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y\Downloads\Telegram Desktop\"/>
    </mc:Choice>
  </mc:AlternateContent>
  <xr:revisionPtr revIDLastSave="0" documentId="13_ncr:1_{5C15D064-E19D-4EA5-BB67-B9825C66876D}" xr6:coauthVersionLast="46" xr6:coauthVersionMax="46" xr10:uidLastSave="{00000000-0000-0000-0000-000000000000}"/>
  <bookViews>
    <workbookView xWindow="-120" yWindow="-120" windowWidth="20730" windowHeight="11160" firstSheet="2" activeTab="8" xr2:uid="{E9E3AAE8-A526-4C66-AFE8-0962BE5E6FD2}"/>
  </bookViews>
  <sheets>
    <sheet name="density" sheetId="2" r:id="rId1"/>
    <sheet name="temperature" sheetId="3" r:id="rId2"/>
    <sheet name="O_atoms" sheetId="4" r:id="rId3"/>
    <sheet name="N2_molecules" sheetId="5" r:id="rId4"/>
    <sheet name="O2_molecules" sheetId="6" r:id="rId5"/>
    <sheet name="He_atoms" sheetId="7" r:id="rId6"/>
    <sheet name="Ar_atoms" sheetId="8" r:id="rId7"/>
    <sheet name="H_atoms" sheetId="9" r:id="rId8"/>
    <sheet name="N_atoms" sheetId="10" r:id="rId9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99" i="10" l="1"/>
  <c r="C301" i="10"/>
  <c r="C303" i="10"/>
  <c r="C305" i="10"/>
  <c r="C307" i="10"/>
  <c r="C309" i="10"/>
  <c r="C311" i="10"/>
  <c r="C313" i="10"/>
  <c r="C315" i="10"/>
  <c r="C317" i="10"/>
  <c r="C319" i="10"/>
  <c r="C321" i="10"/>
  <c r="C323" i="10"/>
  <c r="C325" i="10"/>
  <c r="C327" i="10"/>
  <c r="C329" i="10"/>
  <c r="C331" i="10"/>
  <c r="C333" i="10"/>
  <c r="C335" i="10"/>
  <c r="C337" i="10"/>
  <c r="C339" i="10"/>
  <c r="C341" i="10"/>
  <c r="C343" i="10"/>
  <c r="C345" i="10"/>
  <c r="C347" i="10"/>
  <c r="C349" i="10"/>
  <c r="C351" i="10"/>
  <c r="C353" i="10"/>
  <c r="C355" i="10"/>
  <c r="C357" i="10"/>
  <c r="C359" i="10"/>
  <c r="C361" i="10"/>
  <c r="C363" i="10"/>
  <c r="C365" i="10"/>
  <c r="C367" i="10"/>
  <c r="C369" i="10"/>
  <c r="C371" i="10"/>
  <c r="C373" i="10"/>
  <c r="C375" i="10"/>
  <c r="C377" i="10"/>
  <c r="C379" i="10"/>
  <c r="C381" i="10"/>
  <c r="C383" i="10"/>
  <c r="C385" i="10"/>
  <c r="C387" i="10"/>
  <c r="C389" i="10"/>
  <c r="C391" i="10"/>
  <c r="C393" i="10"/>
  <c r="C395" i="10"/>
  <c r="C397" i="10"/>
  <c r="C399" i="10"/>
  <c r="C401" i="10"/>
  <c r="C403" i="10"/>
  <c r="C405" i="10"/>
  <c r="C407" i="10"/>
  <c r="C409" i="10"/>
  <c r="C411" i="10"/>
  <c r="C413" i="10"/>
  <c r="C415" i="10"/>
  <c r="C417" i="10"/>
  <c r="C419" i="10"/>
  <c r="C421" i="10"/>
  <c r="C300" i="10"/>
  <c r="C304" i="10"/>
  <c r="C308" i="10"/>
  <c r="C312" i="10"/>
  <c r="C316" i="10"/>
  <c r="C320" i="10"/>
  <c r="C324" i="10"/>
  <c r="C328" i="10"/>
  <c r="C332" i="10"/>
  <c r="C336" i="10"/>
  <c r="C340" i="10"/>
  <c r="C344" i="10"/>
  <c r="C348" i="10"/>
  <c r="C352" i="10"/>
  <c r="C356" i="10"/>
  <c r="C360" i="10"/>
  <c r="C364" i="10"/>
  <c r="C368" i="10"/>
  <c r="C372" i="10"/>
  <c r="C376" i="10"/>
  <c r="C380" i="10"/>
  <c r="C384" i="10"/>
  <c r="C388" i="10"/>
  <c r="C392" i="10"/>
  <c r="C396" i="10"/>
  <c r="C400" i="10"/>
  <c r="C404" i="10"/>
  <c r="C408" i="10"/>
  <c r="C412" i="10"/>
  <c r="C416" i="10"/>
  <c r="C420" i="10"/>
  <c r="H3" i="10"/>
  <c r="H5" i="10"/>
  <c r="H7" i="10"/>
  <c r="C302" i="10"/>
  <c r="C306" i="10"/>
  <c r="C310" i="10"/>
  <c r="C314" i="10"/>
  <c r="C318" i="10"/>
  <c r="C322" i="10"/>
  <c r="C326" i="10"/>
  <c r="C330" i="10"/>
  <c r="C334" i="10"/>
  <c r="C338" i="10"/>
  <c r="C342" i="10"/>
  <c r="C346" i="10"/>
  <c r="C350" i="10"/>
  <c r="C354" i="10"/>
  <c r="C358" i="10"/>
  <c r="C362" i="10"/>
  <c r="C366" i="10"/>
  <c r="C370" i="10"/>
  <c r="C374" i="10"/>
  <c r="C378" i="10"/>
  <c r="C382" i="10"/>
  <c r="C386" i="10"/>
  <c r="C390" i="10"/>
  <c r="C394" i="10"/>
  <c r="C398" i="10"/>
  <c r="C402" i="10"/>
  <c r="C406" i="10"/>
  <c r="C410" i="10"/>
  <c r="C414" i="10"/>
  <c r="C418" i="10"/>
  <c r="H2" i="10"/>
  <c r="H6" i="10"/>
  <c r="H4" i="10"/>
  <c r="H8" i="10"/>
  <c r="C299" i="9"/>
  <c r="C301" i="9"/>
  <c r="C303" i="9"/>
  <c r="C305" i="9"/>
  <c r="C307" i="9"/>
  <c r="C309" i="9"/>
  <c r="C311" i="9"/>
  <c r="C313" i="9"/>
  <c r="C315" i="9"/>
  <c r="C317" i="9"/>
  <c r="C319" i="9"/>
  <c r="C321" i="9"/>
  <c r="C323" i="9"/>
  <c r="C325" i="9"/>
  <c r="C327" i="9"/>
  <c r="C329" i="9"/>
  <c r="C331" i="9"/>
  <c r="C333" i="9"/>
  <c r="C335" i="9"/>
  <c r="C337" i="9"/>
  <c r="C339" i="9"/>
  <c r="C341" i="9"/>
  <c r="C343" i="9"/>
  <c r="C345" i="9"/>
  <c r="C347" i="9"/>
  <c r="C349" i="9"/>
  <c r="C351" i="9"/>
  <c r="C353" i="9"/>
  <c r="C355" i="9"/>
  <c r="C357" i="9"/>
  <c r="C359" i="9"/>
  <c r="C361" i="9"/>
  <c r="C363" i="9"/>
  <c r="C365" i="9"/>
  <c r="C367" i="9"/>
  <c r="C369" i="9"/>
  <c r="C371" i="9"/>
  <c r="C373" i="9"/>
  <c r="C375" i="9"/>
  <c r="C377" i="9"/>
  <c r="C379" i="9"/>
  <c r="C381" i="9"/>
  <c r="C383" i="9"/>
  <c r="C385" i="9"/>
  <c r="C387" i="9"/>
  <c r="C389" i="9"/>
  <c r="C391" i="9"/>
  <c r="C393" i="9"/>
  <c r="C395" i="9"/>
  <c r="C397" i="9"/>
  <c r="C399" i="9"/>
  <c r="C401" i="9"/>
  <c r="C403" i="9"/>
  <c r="C405" i="9"/>
  <c r="C407" i="9"/>
  <c r="C409" i="9"/>
  <c r="C411" i="9"/>
  <c r="C413" i="9"/>
  <c r="C415" i="9"/>
  <c r="C417" i="9"/>
  <c r="C419" i="9"/>
  <c r="C421" i="9"/>
  <c r="C300" i="9"/>
  <c r="C304" i="9"/>
  <c r="C308" i="9"/>
  <c r="C312" i="9"/>
  <c r="C316" i="9"/>
  <c r="C320" i="9"/>
  <c r="C324" i="9"/>
  <c r="C328" i="9"/>
  <c r="C332" i="9"/>
  <c r="C336" i="9"/>
  <c r="C340" i="9"/>
  <c r="C344" i="9"/>
  <c r="C348" i="9"/>
  <c r="C352" i="9"/>
  <c r="C356" i="9"/>
  <c r="C360" i="9"/>
  <c r="C364" i="9"/>
  <c r="C368" i="9"/>
  <c r="C372" i="9"/>
  <c r="C376" i="9"/>
  <c r="C380" i="9"/>
  <c r="C384" i="9"/>
  <c r="C388" i="9"/>
  <c r="C392" i="9"/>
  <c r="C396" i="9"/>
  <c r="C400" i="9"/>
  <c r="C404" i="9"/>
  <c r="C408" i="9"/>
  <c r="C412" i="9"/>
  <c r="C416" i="9"/>
  <c r="C420" i="9"/>
  <c r="H3" i="9"/>
  <c r="H5" i="9"/>
  <c r="H7" i="9"/>
  <c r="C302" i="9"/>
  <c r="C306" i="9"/>
  <c r="C310" i="9"/>
  <c r="C314" i="9"/>
  <c r="C318" i="9"/>
  <c r="C322" i="9"/>
  <c r="C326" i="9"/>
  <c r="C330" i="9"/>
  <c r="C334" i="9"/>
  <c r="C338" i="9"/>
  <c r="C342" i="9"/>
  <c r="C346" i="9"/>
  <c r="C350" i="9"/>
  <c r="C354" i="9"/>
  <c r="C358" i="9"/>
  <c r="C362" i="9"/>
  <c r="C366" i="9"/>
  <c r="C370" i="9"/>
  <c r="C374" i="9"/>
  <c r="C378" i="9"/>
  <c r="C382" i="9"/>
  <c r="C386" i="9"/>
  <c r="C390" i="9"/>
  <c r="C394" i="9"/>
  <c r="C398" i="9"/>
  <c r="C402" i="9"/>
  <c r="C406" i="9"/>
  <c r="C410" i="9"/>
  <c r="C414" i="9"/>
  <c r="C418" i="9"/>
  <c r="H2" i="9"/>
  <c r="H6" i="9"/>
  <c r="H4" i="9"/>
  <c r="H8" i="9"/>
  <c r="C299" i="8"/>
  <c r="C301" i="8"/>
  <c r="C303" i="8"/>
  <c r="C305" i="8"/>
  <c r="C307" i="8"/>
  <c r="C309" i="8"/>
  <c r="C311" i="8"/>
  <c r="C313" i="8"/>
  <c r="C315" i="8"/>
  <c r="C317" i="8"/>
  <c r="C319" i="8"/>
  <c r="C321" i="8"/>
  <c r="C323" i="8"/>
  <c r="C325" i="8"/>
  <c r="C327" i="8"/>
  <c r="C329" i="8"/>
  <c r="C331" i="8"/>
  <c r="C333" i="8"/>
  <c r="C335" i="8"/>
  <c r="C337" i="8"/>
  <c r="C339" i="8"/>
  <c r="C341" i="8"/>
  <c r="C343" i="8"/>
  <c r="C345" i="8"/>
  <c r="C347" i="8"/>
  <c r="C349" i="8"/>
  <c r="C351" i="8"/>
  <c r="C353" i="8"/>
  <c r="C355" i="8"/>
  <c r="C357" i="8"/>
  <c r="C359" i="8"/>
  <c r="C361" i="8"/>
  <c r="C363" i="8"/>
  <c r="C365" i="8"/>
  <c r="C367" i="8"/>
  <c r="C369" i="8"/>
  <c r="C371" i="8"/>
  <c r="C373" i="8"/>
  <c r="C375" i="8"/>
  <c r="C377" i="8"/>
  <c r="C379" i="8"/>
  <c r="C381" i="8"/>
  <c r="C383" i="8"/>
  <c r="C385" i="8"/>
  <c r="C387" i="8"/>
  <c r="C389" i="8"/>
  <c r="C391" i="8"/>
  <c r="C393" i="8"/>
  <c r="C395" i="8"/>
  <c r="C397" i="8"/>
  <c r="C399" i="8"/>
  <c r="C401" i="8"/>
  <c r="C403" i="8"/>
  <c r="C405" i="8"/>
  <c r="C407" i="8"/>
  <c r="C409" i="8"/>
  <c r="C411" i="8"/>
  <c r="C413" i="8"/>
  <c r="C415" i="8"/>
  <c r="C417" i="8"/>
  <c r="C419" i="8"/>
  <c r="C421" i="8"/>
  <c r="C300" i="8"/>
  <c r="C304" i="8"/>
  <c r="C308" i="8"/>
  <c r="C312" i="8"/>
  <c r="C316" i="8"/>
  <c r="C320" i="8"/>
  <c r="C324" i="8"/>
  <c r="C328" i="8"/>
  <c r="C332" i="8"/>
  <c r="C336" i="8"/>
  <c r="C340" i="8"/>
  <c r="C344" i="8"/>
  <c r="C348" i="8"/>
  <c r="C352" i="8"/>
  <c r="C356" i="8"/>
  <c r="C360" i="8"/>
  <c r="C364" i="8"/>
  <c r="C368" i="8"/>
  <c r="C372" i="8"/>
  <c r="C376" i="8"/>
  <c r="C380" i="8"/>
  <c r="C384" i="8"/>
  <c r="C388" i="8"/>
  <c r="C392" i="8"/>
  <c r="C396" i="8"/>
  <c r="C400" i="8"/>
  <c r="C404" i="8"/>
  <c r="C408" i="8"/>
  <c r="C412" i="8"/>
  <c r="C416" i="8"/>
  <c r="C420" i="8"/>
  <c r="H3" i="8"/>
  <c r="H5" i="8"/>
  <c r="H7" i="8"/>
  <c r="C302" i="8"/>
  <c r="C306" i="8"/>
  <c r="C310" i="8"/>
  <c r="C314" i="8"/>
  <c r="C318" i="8"/>
  <c r="C322" i="8"/>
  <c r="C326" i="8"/>
  <c r="C330" i="8"/>
  <c r="C334" i="8"/>
  <c r="C338" i="8"/>
  <c r="C342" i="8"/>
  <c r="C346" i="8"/>
  <c r="C350" i="8"/>
  <c r="C354" i="8"/>
  <c r="C358" i="8"/>
  <c r="C362" i="8"/>
  <c r="C366" i="8"/>
  <c r="C370" i="8"/>
  <c r="C374" i="8"/>
  <c r="C378" i="8"/>
  <c r="C382" i="8"/>
  <c r="C386" i="8"/>
  <c r="C390" i="8"/>
  <c r="C394" i="8"/>
  <c r="C398" i="8"/>
  <c r="C402" i="8"/>
  <c r="C406" i="8"/>
  <c r="C410" i="8"/>
  <c r="C414" i="8"/>
  <c r="C418" i="8"/>
  <c r="H2" i="8"/>
  <c r="H6" i="8"/>
  <c r="H4" i="8"/>
  <c r="H8" i="8"/>
  <c r="C299" i="7"/>
  <c r="C301" i="7"/>
  <c r="C303" i="7"/>
  <c r="C305" i="7"/>
  <c r="C307" i="7"/>
  <c r="C309" i="7"/>
  <c r="C311" i="7"/>
  <c r="C313" i="7"/>
  <c r="C315" i="7"/>
  <c r="C317" i="7"/>
  <c r="C319" i="7"/>
  <c r="C321" i="7"/>
  <c r="C323" i="7"/>
  <c r="C325" i="7"/>
  <c r="C327" i="7"/>
  <c r="C329" i="7"/>
  <c r="C331" i="7"/>
  <c r="C333" i="7"/>
  <c r="C335" i="7"/>
  <c r="C337" i="7"/>
  <c r="C339" i="7"/>
  <c r="C341" i="7"/>
  <c r="C343" i="7"/>
  <c r="C345" i="7"/>
  <c r="C347" i="7"/>
  <c r="C349" i="7"/>
  <c r="C351" i="7"/>
  <c r="C353" i="7"/>
  <c r="C355" i="7"/>
  <c r="C357" i="7"/>
  <c r="C359" i="7"/>
  <c r="C361" i="7"/>
  <c r="C363" i="7"/>
  <c r="C365" i="7"/>
  <c r="C367" i="7"/>
  <c r="C369" i="7"/>
  <c r="C371" i="7"/>
  <c r="C373" i="7"/>
  <c r="C300" i="7"/>
  <c r="C304" i="7"/>
  <c r="C308" i="7"/>
  <c r="C312" i="7"/>
  <c r="C316" i="7"/>
  <c r="C320" i="7"/>
  <c r="C324" i="7"/>
  <c r="C328" i="7"/>
  <c r="C332" i="7"/>
  <c r="C336" i="7"/>
  <c r="C340" i="7"/>
  <c r="C344" i="7"/>
  <c r="C348" i="7"/>
  <c r="C352" i="7"/>
  <c r="C356" i="7"/>
  <c r="C360" i="7"/>
  <c r="C364" i="7"/>
  <c r="C368" i="7"/>
  <c r="C372" i="7"/>
  <c r="H3" i="7"/>
  <c r="H5" i="7"/>
  <c r="H7" i="7"/>
  <c r="C302" i="7"/>
  <c r="C306" i="7"/>
  <c r="C310" i="7"/>
  <c r="C314" i="7"/>
  <c r="C318" i="7"/>
  <c r="C322" i="7"/>
  <c r="C326" i="7"/>
  <c r="C330" i="7"/>
  <c r="C334" i="7"/>
  <c r="C338" i="7"/>
  <c r="C342" i="7"/>
  <c r="C346" i="7"/>
  <c r="C350" i="7"/>
  <c r="C354" i="7"/>
  <c r="C358" i="7"/>
  <c r="C362" i="7"/>
  <c r="C366" i="7"/>
  <c r="C370" i="7"/>
  <c r="H2" i="7"/>
  <c r="H4" i="7"/>
  <c r="H6" i="7"/>
  <c r="H8" i="7"/>
  <c r="C299" i="6"/>
  <c r="C301" i="6"/>
  <c r="C303" i="6"/>
  <c r="C305" i="6"/>
  <c r="C307" i="6"/>
  <c r="C309" i="6"/>
  <c r="C311" i="6"/>
  <c r="C313" i="6"/>
  <c r="C315" i="6"/>
  <c r="C317" i="6"/>
  <c r="C319" i="6"/>
  <c r="C321" i="6"/>
  <c r="C323" i="6"/>
  <c r="C325" i="6"/>
  <c r="C327" i="6"/>
  <c r="C329" i="6"/>
  <c r="C331" i="6"/>
  <c r="C333" i="6"/>
  <c r="C335" i="6"/>
  <c r="C337" i="6"/>
  <c r="C339" i="6"/>
  <c r="C341" i="6"/>
  <c r="C343" i="6"/>
  <c r="C345" i="6"/>
  <c r="C347" i="6"/>
  <c r="C349" i="6"/>
  <c r="C351" i="6"/>
  <c r="C353" i="6"/>
  <c r="C355" i="6"/>
  <c r="C357" i="6"/>
  <c r="C359" i="6"/>
  <c r="C361" i="6"/>
  <c r="C363" i="6"/>
  <c r="C365" i="6"/>
  <c r="C367" i="6"/>
  <c r="C369" i="6"/>
  <c r="C371" i="6"/>
  <c r="C373" i="6"/>
  <c r="C375" i="6"/>
  <c r="C377" i="6"/>
  <c r="C379" i="6"/>
  <c r="C381" i="6"/>
  <c r="C383" i="6"/>
  <c r="C385" i="6"/>
  <c r="C387" i="6"/>
  <c r="C389" i="6"/>
  <c r="C391" i="6"/>
  <c r="C393" i="6"/>
  <c r="C395" i="6"/>
  <c r="C397" i="6"/>
  <c r="C399" i="6"/>
  <c r="C401" i="6"/>
  <c r="C403" i="6"/>
  <c r="C405" i="6"/>
  <c r="C407" i="6"/>
  <c r="C409" i="6"/>
  <c r="C411" i="6"/>
  <c r="C413" i="6"/>
  <c r="C415" i="6"/>
  <c r="C417" i="6"/>
  <c r="C419" i="6"/>
  <c r="C421" i="6"/>
  <c r="C300" i="6"/>
  <c r="C304" i="6"/>
  <c r="C308" i="6"/>
  <c r="C312" i="6"/>
  <c r="C316" i="6"/>
  <c r="C320" i="6"/>
  <c r="C324" i="6"/>
  <c r="C328" i="6"/>
  <c r="C332" i="6"/>
  <c r="C336" i="6"/>
  <c r="C340" i="6"/>
  <c r="C344" i="6"/>
  <c r="C348" i="6"/>
  <c r="C352" i="6"/>
  <c r="C356" i="6"/>
  <c r="C360" i="6"/>
  <c r="C364" i="6"/>
  <c r="C368" i="6"/>
  <c r="C372" i="6"/>
  <c r="C376" i="6"/>
  <c r="C380" i="6"/>
  <c r="C384" i="6"/>
  <c r="C388" i="6"/>
  <c r="C392" i="6"/>
  <c r="C396" i="6"/>
  <c r="C400" i="6"/>
  <c r="C404" i="6"/>
  <c r="C408" i="6"/>
  <c r="C412" i="6"/>
  <c r="C416" i="6"/>
  <c r="C420" i="6"/>
  <c r="H3" i="6"/>
  <c r="H5" i="6"/>
  <c r="H7" i="6"/>
  <c r="C302" i="6"/>
  <c r="C306" i="6"/>
  <c r="C310" i="6"/>
  <c r="C314" i="6"/>
  <c r="C318" i="6"/>
  <c r="C322" i="6"/>
  <c r="C326" i="6"/>
  <c r="C330" i="6"/>
  <c r="C334" i="6"/>
  <c r="C338" i="6"/>
  <c r="C342" i="6"/>
  <c r="C346" i="6"/>
  <c r="C350" i="6"/>
  <c r="C354" i="6"/>
  <c r="C358" i="6"/>
  <c r="C362" i="6"/>
  <c r="C366" i="6"/>
  <c r="C370" i="6"/>
  <c r="C374" i="6"/>
  <c r="C378" i="6"/>
  <c r="C382" i="6"/>
  <c r="C386" i="6"/>
  <c r="C390" i="6"/>
  <c r="C394" i="6"/>
  <c r="C398" i="6"/>
  <c r="C402" i="6"/>
  <c r="C406" i="6"/>
  <c r="C410" i="6"/>
  <c r="C414" i="6"/>
  <c r="C418" i="6"/>
  <c r="H2" i="6"/>
  <c r="H6" i="6"/>
  <c r="H4" i="6"/>
  <c r="H8" i="6"/>
  <c r="D418" i="10" l="1"/>
  <c r="D414" i="10"/>
  <c r="D410" i="10"/>
  <c r="D406" i="10"/>
  <c r="D402" i="10"/>
  <c r="D398" i="10"/>
  <c r="D394" i="10"/>
  <c r="D390" i="10"/>
  <c r="D386" i="10"/>
  <c r="D382" i="10"/>
  <c r="D378" i="10"/>
  <c r="D374" i="10"/>
  <c r="D370" i="10"/>
  <c r="D366" i="10"/>
  <c r="D362" i="10"/>
  <c r="D358" i="10"/>
  <c r="D354" i="10"/>
  <c r="D350" i="10"/>
  <c r="D346" i="10"/>
  <c r="D342" i="10"/>
  <c r="D338" i="10"/>
  <c r="D334" i="10"/>
  <c r="D330" i="10"/>
  <c r="D326" i="10"/>
  <c r="D322" i="10"/>
  <c r="D318" i="10"/>
  <c r="D314" i="10"/>
  <c r="D310" i="10"/>
  <c r="D306" i="10"/>
  <c r="D302" i="10"/>
  <c r="D420" i="10"/>
  <c r="D416" i="10"/>
  <c r="D412" i="10"/>
  <c r="D408" i="10"/>
  <c r="D404" i="10"/>
  <c r="D400" i="10"/>
  <c r="D396" i="10"/>
  <c r="D392" i="10"/>
  <c r="D388" i="10"/>
  <c r="D384" i="10"/>
  <c r="D380" i="10"/>
  <c r="D376" i="10"/>
  <c r="D372" i="10"/>
  <c r="D368" i="10"/>
  <c r="D364" i="10"/>
  <c r="D360" i="10"/>
  <c r="D356" i="10"/>
  <c r="D352" i="10"/>
  <c r="D348" i="10"/>
  <c r="D344" i="10"/>
  <c r="D340" i="10"/>
  <c r="D336" i="10"/>
  <c r="D332" i="10"/>
  <c r="D328" i="10"/>
  <c r="D324" i="10"/>
  <c r="D320" i="10"/>
  <c r="D316" i="10"/>
  <c r="D312" i="10"/>
  <c r="D308" i="10"/>
  <c r="D304" i="10"/>
  <c r="D300" i="10"/>
  <c r="E421" i="10"/>
  <c r="E419" i="10"/>
  <c r="E417" i="10"/>
  <c r="E415" i="10"/>
  <c r="E413" i="10"/>
  <c r="E411" i="10"/>
  <c r="E409" i="10"/>
  <c r="E407" i="10"/>
  <c r="E405" i="10"/>
  <c r="E403" i="10"/>
  <c r="E401" i="10"/>
  <c r="E399" i="10"/>
  <c r="E397" i="10"/>
  <c r="E395" i="10"/>
  <c r="E393" i="10"/>
  <c r="E391" i="10"/>
  <c r="E389" i="10"/>
  <c r="E387" i="10"/>
  <c r="D385" i="10"/>
  <c r="E383" i="10"/>
  <c r="D381" i="10"/>
  <c r="E379" i="10"/>
  <c r="D377" i="10"/>
  <c r="E375" i="10"/>
  <c r="D373" i="10"/>
  <c r="E371" i="10"/>
  <c r="D369" i="10"/>
  <c r="E367" i="10"/>
  <c r="D365" i="10"/>
  <c r="E363" i="10"/>
  <c r="D361" i="10"/>
  <c r="E359" i="10"/>
  <c r="D357" i="10"/>
  <c r="E355" i="10"/>
  <c r="D353" i="10"/>
  <c r="E351" i="10"/>
  <c r="D349" i="10"/>
  <c r="E347" i="10"/>
  <c r="D345" i="10"/>
  <c r="E343" i="10"/>
  <c r="D341" i="10"/>
  <c r="E339" i="10"/>
  <c r="D337" i="10"/>
  <c r="E335" i="10"/>
  <c r="D333" i="10"/>
  <c r="E331" i="10"/>
  <c r="D329" i="10"/>
  <c r="E327" i="10"/>
  <c r="D325" i="10"/>
  <c r="E323" i="10"/>
  <c r="D321" i="10"/>
  <c r="E319" i="10"/>
  <c r="D317" i="10"/>
  <c r="E315" i="10"/>
  <c r="D313" i="10"/>
  <c r="E311" i="10"/>
  <c r="D309" i="10"/>
  <c r="E307" i="10"/>
  <c r="D305" i="10"/>
  <c r="E303" i="10"/>
  <c r="D301" i="10"/>
  <c r="E299" i="10"/>
  <c r="E418" i="10"/>
  <c r="E414" i="10"/>
  <c r="E410" i="10"/>
  <c r="E406" i="10"/>
  <c r="E402" i="10"/>
  <c r="E398" i="10"/>
  <c r="E394" i="10"/>
  <c r="E390" i="10"/>
  <c r="E386" i="10"/>
  <c r="E382" i="10"/>
  <c r="E378" i="10"/>
  <c r="E374" i="10"/>
  <c r="E370" i="10"/>
  <c r="E366" i="10"/>
  <c r="E362" i="10"/>
  <c r="E358" i="10"/>
  <c r="E354" i="10"/>
  <c r="E350" i="10"/>
  <c r="E346" i="10"/>
  <c r="E342" i="10"/>
  <c r="E338" i="10"/>
  <c r="E334" i="10"/>
  <c r="E330" i="10"/>
  <c r="E326" i="10"/>
  <c r="E322" i="10"/>
  <c r="E318" i="10"/>
  <c r="E314" i="10"/>
  <c r="E310" i="10"/>
  <c r="E306" i="10"/>
  <c r="E302" i="10"/>
  <c r="E420" i="10"/>
  <c r="E416" i="10"/>
  <c r="E412" i="10"/>
  <c r="E408" i="10"/>
  <c r="E404" i="10"/>
  <c r="E400" i="10"/>
  <c r="E396" i="10"/>
  <c r="E392" i="10"/>
  <c r="E388" i="10"/>
  <c r="E384" i="10"/>
  <c r="E380" i="10"/>
  <c r="E376" i="10"/>
  <c r="E372" i="10"/>
  <c r="E368" i="10"/>
  <c r="E364" i="10"/>
  <c r="E360" i="10"/>
  <c r="E356" i="10"/>
  <c r="E352" i="10"/>
  <c r="E348" i="10"/>
  <c r="E344" i="10"/>
  <c r="E340" i="10"/>
  <c r="E336" i="10"/>
  <c r="E332" i="10"/>
  <c r="E328" i="10"/>
  <c r="E324" i="10"/>
  <c r="E320" i="10"/>
  <c r="E316" i="10"/>
  <c r="E312" i="10"/>
  <c r="E308" i="10"/>
  <c r="E304" i="10"/>
  <c r="E300" i="10"/>
  <c r="D421" i="10"/>
  <c r="D419" i="10"/>
  <c r="D417" i="10"/>
  <c r="D415" i="10"/>
  <c r="D413" i="10"/>
  <c r="D411" i="10"/>
  <c r="D409" i="10"/>
  <c r="D407" i="10"/>
  <c r="D405" i="10"/>
  <c r="D403" i="10"/>
  <c r="D401" i="10"/>
  <c r="D399" i="10"/>
  <c r="D397" i="10"/>
  <c r="D395" i="10"/>
  <c r="D393" i="10"/>
  <c r="D391" i="10"/>
  <c r="D389" i="10"/>
  <c r="D387" i="10"/>
  <c r="E385" i="10"/>
  <c r="D383" i="10"/>
  <c r="E381" i="10"/>
  <c r="D379" i="10"/>
  <c r="E377" i="10"/>
  <c r="D375" i="10"/>
  <c r="E373" i="10"/>
  <c r="D371" i="10"/>
  <c r="E369" i="10"/>
  <c r="D367" i="10"/>
  <c r="E365" i="10"/>
  <c r="D363" i="10"/>
  <c r="E361" i="10"/>
  <c r="D359" i="10"/>
  <c r="E357" i="10"/>
  <c r="D355" i="10"/>
  <c r="E353" i="10"/>
  <c r="D351" i="10"/>
  <c r="E349" i="10"/>
  <c r="D347" i="10"/>
  <c r="E345" i="10"/>
  <c r="D343" i="10"/>
  <c r="E341" i="10"/>
  <c r="D339" i="10"/>
  <c r="E337" i="10"/>
  <c r="D335" i="10"/>
  <c r="E333" i="10"/>
  <c r="D331" i="10"/>
  <c r="E329" i="10"/>
  <c r="D327" i="10"/>
  <c r="E325" i="10"/>
  <c r="D323" i="10"/>
  <c r="E321" i="10"/>
  <c r="D319" i="10"/>
  <c r="E317" i="10"/>
  <c r="D315" i="10"/>
  <c r="E313" i="10"/>
  <c r="D311" i="10"/>
  <c r="E309" i="10"/>
  <c r="D307" i="10"/>
  <c r="E305" i="10"/>
  <c r="D303" i="10"/>
  <c r="E301" i="10"/>
  <c r="D299" i="10"/>
  <c r="D418" i="9"/>
  <c r="D414" i="9"/>
  <c r="D410" i="9"/>
  <c r="D406" i="9"/>
  <c r="D402" i="9"/>
  <c r="D398" i="9"/>
  <c r="D394" i="9"/>
  <c r="D390" i="9"/>
  <c r="D386" i="9"/>
  <c r="D382" i="9"/>
  <c r="D378" i="9"/>
  <c r="D374" i="9"/>
  <c r="D370" i="9"/>
  <c r="D366" i="9"/>
  <c r="D362" i="9"/>
  <c r="D358" i="9"/>
  <c r="D354" i="9"/>
  <c r="D350" i="9"/>
  <c r="D346" i="9"/>
  <c r="D342" i="9"/>
  <c r="D338" i="9"/>
  <c r="D334" i="9"/>
  <c r="D330" i="9"/>
  <c r="D326" i="9"/>
  <c r="D322" i="9"/>
  <c r="D318" i="9"/>
  <c r="D314" i="9"/>
  <c r="D310" i="9"/>
  <c r="D306" i="9"/>
  <c r="D302" i="9"/>
  <c r="D420" i="9"/>
  <c r="D416" i="9"/>
  <c r="D412" i="9"/>
  <c r="D408" i="9"/>
  <c r="D404" i="9"/>
  <c r="D400" i="9"/>
  <c r="D396" i="9"/>
  <c r="D392" i="9"/>
  <c r="D388" i="9"/>
  <c r="D384" i="9"/>
  <c r="D380" i="9"/>
  <c r="D376" i="9"/>
  <c r="D372" i="9"/>
  <c r="D368" i="9"/>
  <c r="D364" i="9"/>
  <c r="D360" i="9"/>
  <c r="D356" i="9"/>
  <c r="D352" i="9"/>
  <c r="D348" i="9"/>
  <c r="D344" i="9"/>
  <c r="D340" i="9"/>
  <c r="D336" i="9"/>
  <c r="D332" i="9"/>
  <c r="D328" i="9"/>
  <c r="D324" i="9"/>
  <c r="D320" i="9"/>
  <c r="D316" i="9"/>
  <c r="D312" i="9"/>
  <c r="D308" i="9"/>
  <c r="D304" i="9"/>
  <c r="D300" i="9"/>
  <c r="E421" i="9"/>
  <c r="E419" i="9"/>
  <c r="E417" i="9"/>
  <c r="E415" i="9"/>
  <c r="E413" i="9"/>
  <c r="E411" i="9"/>
  <c r="E409" i="9"/>
  <c r="E407" i="9"/>
  <c r="E405" i="9"/>
  <c r="E403" i="9"/>
  <c r="E401" i="9"/>
  <c r="E399" i="9"/>
  <c r="E397" i="9"/>
  <c r="E395" i="9"/>
  <c r="E393" i="9"/>
  <c r="E391" i="9"/>
  <c r="E389" i="9"/>
  <c r="E387" i="9"/>
  <c r="D385" i="9"/>
  <c r="E383" i="9"/>
  <c r="D381" i="9"/>
  <c r="E379" i="9"/>
  <c r="D377" i="9"/>
  <c r="E375" i="9"/>
  <c r="D373" i="9"/>
  <c r="E371" i="9"/>
  <c r="D369" i="9"/>
  <c r="E367" i="9"/>
  <c r="D365" i="9"/>
  <c r="E363" i="9"/>
  <c r="D361" i="9"/>
  <c r="E359" i="9"/>
  <c r="D357" i="9"/>
  <c r="E355" i="9"/>
  <c r="D353" i="9"/>
  <c r="E351" i="9"/>
  <c r="D349" i="9"/>
  <c r="E347" i="9"/>
  <c r="D345" i="9"/>
  <c r="E343" i="9"/>
  <c r="D341" i="9"/>
  <c r="E339" i="9"/>
  <c r="D337" i="9"/>
  <c r="E335" i="9"/>
  <c r="D333" i="9"/>
  <c r="E331" i="9"/>
  <c r="D329" i="9"/>
  <c r="E327" i="9"/>
  <c r="D325" i="9"/>
  <c r="E323" i="9"/>
  <c r="D321" i="9"/>
  <c r="E319" i="9"/>
  <c r="D317" i="9"/>
  <c r="E315" i="9"/>
  <c r="D313" i="9"/>
  <c r="E311" i="9"/>
  <c r="D309" i="9"/>
  <c r="E307" i="9"/>
  <c r="D305" i="9"/>
  <c r="E303" i="9"/>
  <c r="D301" i="9"/>
  <c r="E299" i="9"/>
  <c r="E418" i="9"/>
  <c r="E414" i="9"/>
  <c r="E410" i="9"/>
  <c r="E406" i="9"/>
  <c r="E402" i="9"/>
  <c r="E398" i="9"/>
  <c r="E394" i="9"/>
  <c r="E390" i="9"/>
  <c r="E386" i="9"/>
  <c r="E382" i="9"/>
  <c r="E378" i="9"/>
  <c r="E374" i="9"/>
  <c r="E370" i="9"/>
  <c r="E366" i="9"/>
  <c r="E362" i="9"/>
  <c r="E358" i="9"/>
  <c r="E354" i="9"/>
  <c r="E350" i="9"/>
  <c r="E346" i="9"/>
  <c r="E342" i="9"/>
  <c r="E338" i="9"/>
  <c r="E334" i="9"/>
  <c r="E330" i="9"/>
  <c r="E326" i="9"/>
  <c r="E322" i="9"/>
  <c r="E318" i="9"/>
  <c r="E314" i="9"/>
  <c r="E310" i="9"/>
  <c r="E306" i="9"/>
  <c r="E302" i="9"/>
  <c r="E420" i="9"/>
  <c r="E416" i="9"/>
  <c r="E412" i="9"/>
  <c r="E408" i="9"/>
  <c r="E404" i="9"/>
  <c r="E400" i="9"/>
  <c r="E396" i="9"/>
  <c r="E392" i="9"/>
  <c r="E388" i="9"/>
  <c r="E384" i="9"/>
  <c r="E380" i="9"/>
  <c r="E376" i="9"/>
  <c r="E372" i="9"/>
  <c r="E368" i="9"/>
  <c r="E364" i="9"/>
  <c r="E360" i="9"/>
  <c r="E356" i="9"/>
  <c r="E352" i="9"/>
  <c r="E348" i="9"/>
  <c r="E344" i="9"/>
  <c r="E340" i="9"/>
  <c r="E336" i="9"/>
  <c r="E332" i="9"/>
  <c r="E328" i="9"/>
  <c r="E324" i="9"/>
  <c r="E320" i="9"/>
  <c r="E316" i="9"/>
  <c r="E312" i="9"/>
  <c r="E308" i="9"/>
  <c r="E304" i="9"/>
  <c r="E300" i="9"/>
  <c r="D421" i="9"/>
  <c r="D419" i="9"/>
  <c r="D417" i="9"/>
  <c r="D415" i="9"/>
  <c r="D413" i="9"/>
  <c r="D411" i="9"/>
  <c r="D409" i="9"/>
  <c r="D407" i="9"/>
  <c r="D405" i="9"/>
  <c r="D403" i="9"/>
  <c r="D401" i="9"/>
  <c r="D399" i="9"/>
  <c r="D397" i="9"/>
  <c r="D395" i="9"/>
  <c r="D393" i="9"/>
  <c r="D391" i="9"/>
  <c r="D389" i="9"/>
  <c r="D387" i="9"/>
  <c r="E385" i="9"/>
  <c r="D383" i="9"/>
  <c r="E381" i="9"/>
  <c r="D379" i="9"/>
  <c r="E377" i="9"/>
  <c r="D375" i="9"/>
  <c r="E373" i="9"/>
  <c r="D371" i="9"/>
  <c r="E369" i="9"/>
  <c r="D367" i="9"/>
  <c r="E365" i="9"/>
  <c r="D363" i="9"/>
  <c r="E361" i="9"/>
  <c r="D359" i="9"/>
  <c r="E357" i="9"/>
  <c r="D355" i="9"/>
  <c r="E353" i="9"/>
  <c r="D351" i="9"/>
  <c r="E349" i="9"/>
  <c r="D347" i="9"/>
  <c r="E345" i="9"/>
  <c r="D343" i="9"/>
  <c r="E341" i="9"/>
  <c r="D339" i="9"/>
  <c r="E337" i="9"/>
  <c r="D335" i="9"/>
  <c r="E333" i="9"/>
  <c r="D331" i="9"/>
  <c r="E329" i="9"/>
  <c r="D327" i="9"/>
  <c r="E325" i="9"/>
  <c r="D323" i="9"/>
  <c r="E321" i="9"/>
  <c r="D319" i="9"/>
  <c r="E317" i="9"/>
  <c r="D315" i="9"/>
  <c r="E313" i="9"/>
  <c r="D311" i="9"/>
  <c r="E309" i="9"/>
  <c r="D307" i="9"/>
  <c r="E305" i="9"/>
  <c r="D303" i="9"/>
  <c r="E301" i="9"/>
  <c r="D299" i="9"/>
  <c r="D418" i="8"/>
  <c r="D414" i="8"/>
  <c r="D410" i="8"/>
  <c r="D406" i="8"/>
  <c r="D402" i="8"/>
  <c r="D398" i="8"/>
  <c r="D394" i="8"/>
  <c r="D390" i="8"/>
  <c r="D386" i="8"/>
  <c r="D382" i="8"/>
  <c r="D378" i="8"/>
  <c r="D374" i="8"/>
  <c r="D370" i="8"/>
  <c r="D366" i="8"/>
  <c r="D362" i="8"/>
  <c r="D358" i="8"/>
  <c r="D354" i="8"/>
  <c r="D350" i="8"/>
  <c r="D346" i="8"/>
  <c r="D342" i="8"/>
  <c r="D338" i="8"/>
  <c r="D334" i="8"/>
  <c r="D330" i="8"/>
  <c r="D326" i="8"/>
  <c r="D322" i="8"/>
  <c r="D318" i="8"/>
  <c r="D314" i="8"/>
  <c r="D310" i="8"/>
  <c r="D306" i="8"/>
  <c r="D302" i="8"/>
  <c r="D420" i="8"/>
  <c r="D416" i="8"/>
  <c r="D412" i="8"/>
  <c r="D408" i="8"/>
  <c r="D404" i="8"/>
  <c r="D400" i="8"/>
  <c r="D396" i="8"/>
  <c r="D392" i="8"/>
  <c r="D388" i="8"/>
  <c r="D384" i="8"/>
  <c r="D380" i="8"/>
  <c r="D376" i="8"/>
  <c r="D372" i="8"/>
  <c r="D368" i="8"/>
  <c r="D364" i="8"/>
  <c r="D360" i="8"/>
  <c r="D356" i="8"/>
  <c r="D352" i="8"/>
  <c r="D348" i="8"/>
  <c r="D344" i="8"/>
  <c r="D340" i="8"/>
  <c r="D336" i="8"/>
  <c r="D332" i="8"/>
  <c r="D328" i="8"/>
  <c r="D324" i="8"/>
  <c r="D320" i="8"/>
  <c r="D316" i="8"/>
  <c r="D312" i="8"/>
  <c r="D308" i="8"/>
  <c r="D304" i="8"/>
  <c r="D300" i="8"/>
  <c r="E421" i="8"/>
  <c r="E419" i="8"/>
  <c r="E417" i="8"/>
  <c r="E415" i="8"/>
  <c r="E413" i="8"/>
  <c r="E411" i="8"/>
  <c r="E409" i="8"/>
  <c r="E407" i="8"/>
  <c r="E405" i="8"/>
  <c r="E403" i="8"/>
  <c r="E401" i="8"/>
  <c r="E399" i="8"/>
  <c r="E397" i="8"/>
  <c r="E395" i="8"/>
  <c r="E393" i="8"/>
  <c r="E391" i="8"/>
  <c r="E389" i="8"/>
  <c r="E387" i="8"/>
  <c r="D385" i="8"/>
  <c r="E383" i="8"/>
  <c r="D381" i="8"/>
  <c r="E379" i="8"/>
  <c r="D377" i="8"/>
  <c r="E375" i="8"/>
  <c r="D373" i="8"/>
  <c r="E371" i="8"/>
  <c r="D369" i="8"/>
  <c r="E367" i="8"/>
  <c r="D365" i="8"/>
  <c r="E363" i="8"/>
  <c r="D361" i="8"/>
  <c r="E359" i="8"/>
  <c r="D357" i="8"/>
  <c r="E355" i="8"/>
  <c r="D353" i="8"/>
  <c r="E351" i="8"/>
  <c r="D349" i="8"/>
  <c r="E347" i="8"/>
  <c r="D345" i="8"/>
  <c r="E343" i="8"/>
  <c r="D341" i="8"/>
  <c r="E339" i="8"/>
  <c r="D337" i="8"/>
  <c r="E335" i="8"/>
  <c r="D333" i="8"/>
  <c r="E331" i="8"/>
  <c r="D329" i="8"/>
  <c r="E327" i="8"/>
  <c r="D325" i="8"/>
  <c r="E323" i="8"/>
  <c r="D321" i="8"/>
  <c r="E319" i="8"/>
  <c r="D317" i="8"/>
  <c r="E315" i="8"/>
  <c r="D313" i="8"/>
  <c r="E311" i="8"/>
  <c r="D309" i="8"/>
  <c r="E307" i="8"/>
  <c r="D305" i="8"/>
  <c r="E303" i="8"/>
  <c r="D301" i="8"/>
  <c r="E299" i="8"/>
  <c r="E418" i="8"/>
  <c r="E414" i="8"/>
  <c r="E410" i="8"/>
  <c r="E406" i="8"/>
  <c r="E402" i="8"/>
  <c r="E398" i="8"/>
  <c r="E394" i="8"/>
  <c r="E390" i="8"/>
  <c r="E386" i="8"/>
  <c r="E382" i="8"/>
  <c r="E378" i="8"/>
  <c r="E374" i="8"/>
  <c r="E370" i="8"/>
  <c r="E366" i="8"/>
  <c r="E362" i="8"/>
  <c r="E358" i="8"/>
  <c r="E354" i="8"/>
  <c r="E350" i="8"/>
  <c r="E346" i="8"/>
  <c r="E342" i="8"/>
  <c r="E338" i="8"/>
  <c r="E334" i="8"/>
  <c r="E330" i="8"/>
  <c r="E326" i="8"/>
  <c r="E322" i="8"/>
  <c r="E318" i="8"/>
  <c r="E314" i="8"/>
  <c r="E310" i="8"/>
  <c r="E306" i="8"/>
  <c r="E302" i="8"/>
  <c r="E420" i="8"/>
  <c r="E416" i="8"/>
  <c r="E412" i="8"/>
  <c r="E408" i="8"/>
  <c r="E404" i="8"/>
  <c r="E400" i="8"/>
  <c r="E396" i="8"/>
  <c r="E392" i="8"/>
  <c r="E388" i="8"/>
  <c r="E384" i="8"/>
  <c r="E380" i="8"/>
  <c r="E376" i="8"/>
  <c r="E372" i="8"/>
  <c r="E368" i="8"/>
  <c r="E360" i="8"/>
  <c r="E356" i="8"/>
  <c r="E352" i="8"/>
  <c r="E348" i="8"/>
  <c r="E344" i="8"/>
  <c r="E340" i="8"/>
  <c r="E336" i="8"/>
  <c r="E332" i="8"/>
  <c r="E328" i="8"/>
  <c r="E324" i="8"/>
  <c r="E320" i="8"/>
  <c r="E316" i="8"/>
  <c r="E308" i="8"/>
  <c r="E304" i="8"/>
  <c r="E300" i="8"/>
  <c r="D419" i="8"/>
  <c r="D417" i="8"/>
  <c r="D413" i="8"/>
  <c r="D409" i="8"/>
  <c r="D405" i="8"/>
  <c r="D401" i="8"/>
  <c r="D397" i="8"/>
  <c r="D393" i="8"/>
  <c r="D389" i="8"/>
  <c r="E385" i="8"/>
  <c r="E381" i="8"/>
  <c r="E377" i="8"/>
  <c r="D375" i="8"/>
  <c r="D371" i="8"/>
  <c r="D367" i="8"/>
  <c r="D363" i="8"/>
  <c r="D359" i="8"/>
  <c r="D355" i="8"/>
  <c r="D351" i="8"/>
  <c r="D347" i="8"/>
  <c r="D343" i="8"/>
  <c r="D339" i="8"/>
  <c r="D335" i="8"/>
  <c r="D331" i="8"/>
  <c r="E329" i="8"/>
  <c r="E325" i="8"/>
  <c r="E321" i="8"/>
  <c r="E317" i="8"/>
  <c r="D315" i="8"/>
  <c r="D311" i="8"/>
  <c r="D307" i="8"/>
  <c r="D303" i="8"/>
  <c r="D299" i="8"/>
  <c r="E364" i="8"/>
  <c r="E312" i="8"/>
  <c r="D421" i="8"/>
  <c r="D415" i="8"/>
  <c r="D411" i="8"/>
  <c r="D407" i="8"/>
  <c r="D403" i="8"/>
  <c r="D399" i="8"/>
  <c r="D395" i="8"/>
  <c r="D391" i="8"/>
  <c r="D387" i="8"/>
  <c r="D383" i="8"/>
  <c r="D379" i="8"/>
  <c r="E373" i="8"/>
  <c r="E369" i="8"/>
  <c r="E365" i="8"/>
  <c r="E361" i="8"/>
  <c r="E357" i="8"/>
  <c r="E353" i="8"/>
  <c r="E349" i="8"/>
  <c r="E345" i="8"/>
  <c r="E341" i="8"/>
  <c r="E337" i="8"/>
  <c r="E333" i="8"/>
  <c r="D327" i="8"/>
  <c r="D323" i="8"/>
  <c r="D319" i="8"/>
  <c r="E313" i="8"/>
  <c r="E309" i="8"/>
  <c r="E305" i="8"/>
  <c r="E301" i="8"/>
  <c r="D370" i="7"/>
  <c r="D366" i="7"/>
  <c r="D362" i="7"/>
  <c r="D358" i="7"/>
  <c r="D354" i="7"/>
  <c r="D350" i="7"/>
  <c r="D346" i="7"/>
  <c r="D342" i="7"/>
  <c r="D338" i="7"/>
  <c r="D334" i="7"/>
  <c r="D330" i="7"/>
  <c r="D326" i="7"/>
  <c r="D322" i="7"/>
  <c r="D318" i="7"/>
  <c r="D314" i="7"/>
  <c r="D310" i="7"/>
  <c r="D306" i="7"/>
  <c r="D302" i="7"/>
  <c r="D372" i="7"/>
  <c r="D368" i="7"/>
  <c r="D364" i="7"/>
  <c r="D360" i="7"/>
  <c r="D356" i="7"/>
  <c r="D352" i="7"/>
  <c r="D348" i="7"/>
  <c r="D344" i="7"/>
  <c r="D340" i="7"/>
  <c r="D336" i="7"/>
  <c r="D332" i="7"/>
  <c r="D328" i="7"/>
  <c r="D324" i="7"/>
  <c r="D320" i="7"/>
  <c r="D316" i="7"/>
  <c r="D312" i="7"/>
  <c r="D308" i="7"/>
  <c r="D304" i="7"/>
  <c r="D300" i="7"/>
  <c r="D373" i="7"/>
  <c r="E371" i="7"/>
  <c r="D369" i="7"/>
  <c r="E367" i="7"/>
  <c r="D365" i="7"/>
  <c r="E363" i="7"/>
  <c r="D361" i="7"/>
  <c r="E359" i="7"/>
  <c r="D357" i="7"/>
  <c r="E355" i="7"/>
  <c r="D353" i="7"/>
  <c r="E351" i="7"/>
  <c r="D349" i="7"/>
  <c r="E347" i="7"/>
  <c r="D345" i="7"/>
  <c r="E343" i="7"/>
  <c r="E341" i="7"/>
  <c r="E339" i="7"/>
  <c r="E337" i="7"/>
  <c r="E335" i="7"/>
  <c r="E333" i="7"/>
  <c r="E331" i="7"/>
  <c r="E329" i="7"/>
  <c r="E327" i="7"/>
  <c r="E325" i="7"/>
  <c r="E323" i="7"/>
  <c r="E321" i="7"/>
  <c r="E319" i="7"/>
  <c r="E317" i="7"/>
  <c r="E315" i="7"/>
  <c r="E313" i="7"/>
  <c r="E311" i="7"/>
  <c r="E309" i="7"/>
  <c r="E307" i="7"/>
  <c r="E305" i="7"/>
  <c r="E303" i="7"/>
  <c r="E301" i="7"/>
  <c r="E299" i="7"/>
  <c r="E370" i="7"/>
  <c r="E366" i="7"/>
  <c r="E362" i="7"/>
  <c r="E358" i="7"/>
  <c r="E354" i="7"/>
  <c r="E350" i="7"/>
  <c r="E346" i="7"/>
  <c r="E342" i="7"/>
  <c r="E338" i="7"/>
  <c r="E334" i="7"/>
  <c r="E330" i="7"/>
  <c r="E326" i="7"/>
  <c r="E322" i="7"/>
  <c r="E318" i="7"/>
  <c r="E314" i="7"/>
  <c r="E310" i="7"/>
  <c r="E306" i="7"/>
  <c r="E302" i="7"/>
  <c r="E372" i="7"/>
  <c r="E368" i="7"/>
  <c r="E364" i="7"/>
  <c r="E360" i="7"/>
  <c r="E356" i="7"/>
  <c r="E352" i="7"/>
  <c r="E348" i="7"/>
  <c r="E344" i="7"/>
  <c r="E340" i="7"/>
  <c r="E336" i="7"/>
  <c r="E332" i="7"/>
  <c r="E328" i="7"/>
  <c r="E324" i="7"/>
  <c r="E320" i="7"/>
  <c r="E316" i="7"/>
  <c r="E312" i="7"/>
  <c r="E308" i="7"/>
  <c r="E304" i="7"/>
  <c r="E300" i="7"/>
  <c r="E373" i="7"/>
  <c r="D371" i="7"/>
  <c r="E369" i="7"/>
  <c r="D367" i="7"/>
  <c r="E365" i="7"/>
  <c r="D363" i="7"/>
  <c r="E361" i="7"/>
  <c r="D359" i="7"/>
  <c r="E357" i="7"/>
  <c r="D355" i="7"/>
  <c r="E353" i="7"/>
  <c r="D351" i="7"/>
  <c r="E349" i="7"/>
  <c r="D347" i="7"/>
  <c r="E345" i="7"/>
  <c r="D343" i="7"/>
  <c r="D341" i="7"/>
  <c r="D339" i="7"/>
  <c r="D337" i="7"/>
  <c r="D335" i="7"/>
  <c r="D333" i="7"/>
  <c r="D331" i="7"/>
  <c r="D329" i="7"/>
  <c r="D327" i="7"/>
  <c r="D325" i="7"/>
  <c r="D323" i="7"/>
  <c r="D321" i="7"/>
  <c r="D319" i="7"/>
  <c r="D317" i="7"/>
  <c r="D315" i="7"/>
  <c r="D313" i="7"/>
  <c r="D311" i="7"/>
  <c r="D309" i="7"/>
  <c r="D307" i="7"/>
  <c r="D305" i="7"/>
  <c r="D303" i="7"/>
  <c r="D301" i="7"/>
  <c r="D299" i="7"/>
  <c r="D418" i="6"/>
  <c r="D414" i="6"/>
  <c r="D410" i="6"/>
  <c r="D406" i="6"/>
  <c r="D402" i="6"/>
  <c r="D398" i="6"/>
  <c r="D394" i="6"/>
  <c r="D390" i="6"/>
  <c r="D386" i="6"/>
  <c r="D382" i="6"/>
  <c r="D378" i="6"/>
  <c r="D374" i="6"/>
  <c r="D370" i="6"/>
  <c r="D366" i="6"/>
  <c r="D362" i="6"/>
  <c r="D358" i="6"/>
  <c r="D354" i="6"/>
  <c r="D350" i="6"/>
  <c r="D346" i="6"/>
  <c r="D342" i="6"/>
  <c r="D338" i="6"/>
  <c r="D334" i="6"/>
  <c r="D330" i="6"/>
  <c r="D326" i="6"/>
  <c r="D322" i="6"/>
  <c r="D318" i="6"/>
  <c r="D314" i="6"/>
  <c r="D310" i="6"/>
  <c r="D306" i="6"/>
  <c r="D302" i="6"/>
  <c r="D420" i="6"/>
  <c r="D416" i="6"/>
  <c r="D412" i="6"/>
  <c r="D408" i="6"/>
  <c r="D404" i="6"/>
  <c r="D400" i="6"/>
  <c r="D396" i="6"/>
  <c r="D392" i="6"/>
  <c r="D388" i="6"/>
  <c r="D384" i="6"/>
  <c r="D380" i="6"/>
  <c r="D376" i="6"/>
  <c r="D372" i="6"/>
  <c r="D368" i="6"/>
  <c r="D364" i="6"/>
  <c r="D360" i="6"/>
  <c r="D356" i="6"/>
  <c r="D352" i="6"/>
  <c r="D348" i="6"/>
  <c r="D344" i="6"/>
  <c r="D340" i="6"/>
  <c r="D336" i="6"/>
  <c r="D332" i="6"/>
  <c r="D328" i="6"/>
  <c r="D324" i="6"/>
  <c r="D320" i="6"/>
  <c r="D316" i="6"/>
  <c r="D312" i="6"/>
  <c r="D308" i="6"/>
  <c r="D304" i="6"/>
  <c r="D300" i="6"/>
  <c r="E421" i="6"/>
  <c r="E419" i="6"/>
  <c r="E417" i="6"/>
  <c r="E415" i="6"/>
  <c r="E413" i="6"/>
  <c r="E411" i="6"/>
  <c r="E409" i="6"/>
  <c r="E407" i="6"/>
  <c r="E405" i="6"/>
  <c r="E403" i="6"/>
  <c r="E401" i="6"/>
  <c r="E399" i="6"/>
  <c r="E397" i="6"/>
  <c r="E395" i="6"/>
  <c r="E393" i="6"/>
  <c r="E391" i="6"/>
  <c r="E389" i="6"/>
  <c r="E387" i="6"/>
  <c r="D385" i="6"/>
  <c r="E383" i="6"/>
  <c r="D381" i="6"/>
  <c r="E379" i="6"/>
  <c r="D377" i="6"/>
  <c r="E375" i="6"/>
  <c r="D373" i="6"/>
  <c r="E371" i="6"/>
  <c r="D369" i="6"/>
  <c r="E367" i="6"/>
  <c r="D365" i="6"/>
  <c r="E363" i="6"/>
  <c r="D361" i="6"/>
  <c r="E359" i="6"/>
  <c r="D357" i="6"/>
  <c r="E355" i="6"/>
  <c r="D353" i="6"/>
  <c r="E351" i="6"/>
  <c r="D349" i="6"/>
  <c r="E347" i="6"/>
  <c r="D345" i="6"/>
  <c r="E343" i="6"/>
  <c r="D341" i="6"/>
  <c r="E339" i="6"/>
  <c r="D337" i="6"/>
  <c r="E335" i="6"/>
  <c r="D333" i="6"/>
  <c r="E331" i="6"/>
  <c r="D329" i="6"/>
  <c r="E327" i="6"/>
  <c r="D325" i="6"/>
  <c r="E323" i="6"/>
  <c r="D321" i="6"/>
  <c r="E319" i="6"/>
  <c r="D317" i="6"/>
  <c r="E315" i="6"/>
  <c r="D313" i="6"/>
  <c r="E311" i="6"/>
  <c r="D309" i="6"/>
  <c r="E307" i="6"/>
  <c r="D305" i="6"/>
  <c r="E303" i="6"/>
  <c r="D301" i="6"/>
  <c r="E299" i="6"/>
  <c r="D335" i="6"/>
  <c r="E418" i="6"/>
  <c r="E414" i="6"/>
  <c r="E410" i="6"/>
  <c r="E406" i="6"/>
  <c r="E402" i="6"/>
  <c r="E398" i="6"/>
  <c r="E394" i="6"/>
  <c r="E390" i="6"/>
  <c r="E386" i="6"/>
  <c r="E382" i="6"/>
  <c r="E378" i="6"/>
  <c r="E374" i="6"/>
  <c r="E370" i="6"/>
  <c r="E366" i="6"/>
  <c r="E362" i="6"/>
  <c r="E358" i="6"/>
  <c r="E354" i="6"/>
  <c r="E350" i="6"/>
  <c r="E346" i="6"/>
  <c r="E342" i="6"/>
  <c r="E338" i="6"/>
  <c r="E334" i="6"/>
  <c r="E330" i="6"/>
  <c r="E326" i="6"/>
  <c r="E322" i="6"/>
  <c r="E318" i="6"/>
  <c r="E314" i="6"/>
  <c r="E310" i="6"/>
  <c r="E306" i="6"/>
  <c r="E302" i="6"/>
  <c r="E420" i="6"/>
  <c r="E416" i="6"/>
  <c r="E412" i="6"/>
  <c r="E408" i="6"/>
  <c r="E404" i="6"/>
  <c r="E400" i="6"/>
  <c r="E396" i="6"/>
  <c r="E392" i="6"/>
  <c r="E388" i="6"/>
  <c r="E384" i="6"/>
  <c r="E380" i="6"/>
  <c r="E376" i="6"/>
  <c r="E372" i="6"/>
  <c r="E368" i="6"/>
  <c r="E364" i="6"/>
  <c r="E360" i="6"/>
  <c r="E356" i="6"/>
  <c r="E352" i="6"/>
  <c r="E348" i="6"/>
  <c r="E344" i="6"/>
  <c r="E340" i="6"/>
  <c r="E336" i="6"/>
  <c r="E332" i="6"/>
  <c r="E328" i="6"/>
  <c r="E324" i="6"/>
  <c r="E320" i="6"/>
  <c r="E316" i="6"/>
  <c r="E312" i="6"/>
  <c r="E308" i="6"/>
  <c r="E304" i="6"/>
  <c r="E300" i="6"/>
  <c r="D421" i="6"/>
  <c r="D419" i="6"/>
  <c r="D417" i="6"/>
  <c r="D415" i="6"/>
  <c r="D413" i="6"/>
  <c r="D411" i="6"/>
  <c r="D409" i="6"/>
  <c r="D407" i="6"/>
  <c r="D405" i="6"/>
  <c r="D403" i="6"/>
  <c r="D401" i="6"/>
  <c r="D399" i="6"/>
  <c r="D397" i="6"/>
  <c r="D395" i="6"/>
  <c r="D393" i="6"/>
  <c r="D391" i="6"/>
  <c r="D389" i="6"/>
  <c r="D387" i="6"/>
  <c r="E385" i="6"/>
  <c r="D383" i="6"/>
  <c r="E381" i="6"/>
  <c r="D379" i="6"/>
  <c r="E377" i="6"/>
  <c r="D375" i="6"/>
  <c r="E373" i="6"/>
  <c r="D371" i="6"/>
  <c r="E369" i="6"/>
  <c r="D367" i="6"/>
  <c r="E365" i="6"/>
  <c r="D363" i="6"/>
  <c r="E361" i="6"/>
  <c r="D359" i="6"/>
  <c r="E357" i="6"/>
  <c r="D355" i="6"/>
  <c r="E353" i="6"/>
  <c r="D351" i="6"/>
  <c r="E349" i="6"/>
  <c r="D347" i="6"/>
  <c r="E345" i="6"/>
  <c r="D343" i="6"/>
  <c r="E341" i="6"/>
  <c r="D339" i="6"/>
  <c r="E337" i="6"/>
  <c r="E333" i="6"/>
  <c r="D331" i="6"/>
  <c r="E329" i="6"/>
  <c r="D327" i="6"/>
  <c r="E325" i="6"/>
  <c r="D323" i="6"/>
  <c r="E321" i="6"/>
  <c r="D319" i="6"/>
  <c r="E317" i="6"/>
  <c r="D315" i="6"/>
  <c r="E313" i="6"/>
  <c r="D311" i="6"/>
  <c r="E309" i="6"/>
  <c r="D307" i="6"/>
  <c r="E305" i="6"/>
  <c r="D303" i="6"/>
  <c r="E301" i="6"/>
  <c r="D299" i="6"/>
  <c r="C299" i="5"/>
  <c r="C301" i="5"/>
  <c r="C303" i="5"/>
  <c r="C305" i="5"/>
  <c r="C307" i="5"/>
  <c r="C309" i="5"/>
  <c r="C311" i="5"/>
  <c r="C313" i="5"/>
  <c r="C315" i="5"/>
  <c r="C317" i="5"/>
  <c r="C319" i="5"/>
  <c r="C321" i="5"/>
  <c r="C323" i="5"/>
  <c r="C325" i="5"/>
  <c r="C327" i="5"/>
  <c r="C329" i="5"/>
  <c r="C331" i="5"/>
  <c r="C333" i="5"/>
  <c r="C335" i="5"/>
  <c r="C337" i="5"/>
  <c r="C339" i="5"/>
  <c r="C341" i="5"/>
  <c r="C343" i="5"/>
  <c r="C345" i="5"/>
  <c r="C347" i="5"/>
  <c r="C349" i="5"/>
  <c r="C351" i="5"/>
  <c r="C353" i="5"/>
  <c r="C355" i="5"/>
  <c r="C357" i="5"/>
  <c r="C359" i="5"/>
  <c r="C361" i="5"/>
  <c r="C363" i="5"/>
  <c r="C365" i="5"/>
  <c r="C367" i="5"/>
  <c r="C369" i="5"/>
  <c r="C371" i="5"/>
  <c r="C373" i="5"/>
  <c r="C375" i="5"/>
  <c r="C377" i="5"/>
  <c r="C379" i="5"/>
  <c r="C381" i="5"/>
  <c r="C383" i="5"/>
  <c r="C385" i="5"/>
  <c r="C387" i="5"/>
  <c r="C389" i="5"/>
  <c r="C391" i="5"/>
  <c r="C393" i="5"/>
  <c r="C395" i="5"/>
  <c r="C397" i="5"/>
  <c r="C399" i="5"/>
  <c r="C401" i="5"/>
  <c r="C403" i="5"/>
  <c r="C405" i="5"/>
  <c r="C407" i="5"/>
  <c r="C409" i="5"/>
  <c r="C411" i="5"/>
  <c r="C413" i="5"/>
  <c r="C415" i="5"/>
  <c r="C417" i="5"/>
  <c r="C419" i="5"/>
  <c r="C421" i="5"/>
  <c r="C300" i="5"/>
  <c r="C304" i="5"/>
  <c r="C308" i="5"/>
  <c r="C312" i="5"/>
  <c r="C316" i="5"/>
  <c r="C320" i="5"/>
  <c r="C324" i="5"/>
  <c r="C328" i="5"/>
  <c r="C332" i="5"/>
  <c r="C336" i="5"/>
  <c r="C340" i="5"/>
  <c r="C344" i="5"/>
  <c r="C348" i="5"/>
  <c r="C352" i="5"/>
  <c r="C356" i="5"/>
  <c r="C360" i="5"/>
  <c r="C364" i="5"/>
  <c r="C368" i="5"/>
  <c r="C372" i="5"/>
  <c r="C376" i="5"/>
  <c r="C380" i="5"/>
  <c r="C384" i="5"/>
  <c r="C388" i="5"/>
  <c r="C392" i="5"/>
  <c r="C396" i="5"/>
  <c r="C400" i="5"/>
  <c r="C404" i="5"/>
  <c r="C408" i="5"/>
  <c r="C412" i="5"/>
  <c r="C416" i="5"/>
  <c r="C420" i="5"/>
  <c r="H3" i="5"/>
  <c r="H5" i="5"/>
  <c r="H7" i="5"/>
  <c r="C302" i="5"/>
  <c r="C306" i="5"/>
  <c r="C310" i="5"/>
  <c r="C314" i="5"/>
  <c r="C318" i="5"/>
  <c r="C322" i="5"/>
  <c r="C326" i="5"/>
  <c r="C330" i="5"/>
  <c r="C334" i="5"/>
  <c r="C338" i="5"/>
  <c r="C342" i="5"/>
  <c r="C346" i="5"/>
  <c r="C350" i="5"/>
  <c r="C354" i="5"/>
  <c r="C358" i="5"/>
  <c r="C362" i="5"/>
  <c r="C366" i="5"/>
  <c r="C370" i="5"/>
  <c r="C374" i="5"/>
  <c r="C378" i="5"/>
  <c r="C382" i="5"/>
  <c r="C386" i="5"/>
  <c r="C390" i="5"/>
  <c r="C394" i="5"/>
  <c r="C398" i="5"/>
  <c r="C402" i="5"/>
  <c r="C406" i="5"/>
  <c r="C410" i="5"/>
  <c r="C414" i="5"/>
  <c r="C418" i="5"/>
  <c r="H2" i="5"/>
  <c r="H6" i="5"/>
  <c r="H4" i="5"/>
  <c r="H8" i="5"/>
  <c r="C299" i="4"/>
  <c r="C301" i="4"/>
  <c r="C303" i="4"/>
  <c r="C305" i="4"/>
  <c r="C307" i="4"/>
  <c r="C309" i="4"/>
  <c r="C311" i="4"/>
  <c r="C313" i="4"/>
  <c r="C315" i="4"/>
  <c r="C317" i="4"/>
  <c r="C319" i="4"/>
  <c r="C321" i="4"/>
  <c r="C323" i="4"/>
  <c r="C325" i="4"/>
  <c r="C327" i="4"/>
  <c r="C329" i="4"/>
  <c r="C331" i="4"/>
  <c r="C333" i="4"/>
  <c r="C335" i="4"/>
  <c r="C337" i="4"/>
  <c r="C339" i="4"/>
  <c r="C341" i="4"/>
  <c r="C343" i="4"/>
  <c r="C345" i="4"/>
  <c r="C347" i="4"/>
  <c r="C349" i="4"/>
  <c r="C351" i="4"/>
  <c r="C353" i="4"/>
  <c r="C355" i="4"/>
  <c r="C357" i="4"/>
  <c r="C359" i="4"/>
  <c r="C361" i="4"/>
  <c r="C363" i="4"/>
  <c r="C365" i="4"/>
  <c r="C367" i="4"/>
  <c r="C369" i="4"/>
  <c r="C371" i="4"/>
  <c r="C373" i="4"/>
  <c r="C375" i="4"/>
  <c r="C377" i="4"/>
  <c r="C379" i="4"/>
  <c r="C381" i="4"/>
  <c r="C383" i="4"/>
  <c r="C385" i="4"/>
  <c r="C387" i="4"/>
  <c r="C389" i="4"/>
  <c r="C391" i="4"/>
  <c r="C393" i="4"/>
  <c r="C395" i="4"/>
  <c r="C397" i="4"/>
  <c r="C399" i="4"/>
  <c r="C401" i="4"/>
  <c r="C403" i="4"/>
  <c r="C405" i="4"/>
  <c r="C407" i="4"/>
  <c r="C409" i="4"/>
  <c r="C411" i="4"/>
  <c r="C413" i="4"/>
  <c r="C415" i="4"/>
  <c r="C417" i="4"/>
  <c r="C419" i="4"/>
  <c r="C421" i="4"/>
  <c r="C300" i="4"/>
  <c r="C304" i="4"/>
  <c r="C308" i="4"/>
  <c r="C312" i="4"/>
  <c r="C316" i="4"/>
  <c r="C320" i="4"/>
  <c r="C324" i="4"/>
  <c r="C328" i="4"/>
  <c r="C332" i="4"/>
  <c r="C336" i="4"/>
  <c r="C340" i="4"/>
  <c r="C344" i="4"/>
  <c r="C348" i="4"/>
  <c r="C352" i="4"/>
  <c r="C356" i="4"/>
  <c r="C360" i="4"/>
  <c r="C364" i="4"/>
  <c r="C368" i="4"/>
  <c r="C372" i="4"/>
  <c r="C376" i="4"/>
  <c r="C380" i="4"/>
  <c r="C384" i="4"/>
  <c r="C388" i="4"/>
  <c r="C392" i="4"/>
  <c r="C396" i="4"/>
  <c r="C400" i="4"/>
  <c r="C404" i="4"/>
  <c r="C408" i="4"/>
  <c r="C412" i="4"/>
  <c r="C416" i="4"/>
  <c r="C420" i="4"/>
  <c r="H3" i="4"/>
  <c r="H5" i="4"/>
  <c r="H7" i="4"/>
  <c r="C302" i="4"/>
  <c r="C306" i="4"/>
  <c r="C310" i="4"/>
  <c r="C314" i="4"/>
  <c r="C318" i="4"/>
  <c r="C322" i="4"/>
  <c r="C326" i="4"/>
  <c r="C330" i="4"/>
  <c r="C334" i="4"/>
  <c r="C338" i="4"/>
  <c r="C342" i="4"/>
  <c r="C346" i="4"/>
  <c r="C350" i="4"/>
  <c r="C354" i="4"/>
  <c r="C358" i="4"/>
  <c r="C362" i="4"/>
  <c r="C366" i="4"/>
  <c r="C370" i="4"/>
  <c r="C374" i="4"/>
  <c r="C378" i="4"/>
  <c r="C382" i="4"/>
  <c r="C386" i="4"/>
  <c r="C390" i="4"/>
  <c r="C394" i="4"/>
  <c r="C398" i="4"/>
  <c r="C402" i="4"/>
  <c r="C406" i="4"/>
  <c r="C410" i="4"/>
  <c r="C414" i="4"/>
  <c r="C418" i="4"/>
  <c r="H2" i="4"/>
  <c r="H6" i="4"/>
  <c r="H4" i="4"/>
  <c r="H8" i="4"/>
  <c r="C299" i="3"/>
  <c r="C301" i="3"/>
  <c r="C303" i="3"/>
  <c r="C305" i="3"/>
  <c r="C307" i="3"/>
  <c r="C309" i="3"/>
  <c r="C311" i="3"/>
  <c r="C313" i="3"/>
  <c r="C315" i="3"/>
  <c r="C317" i="3"/>
  <c r="C319" i="3"/>
  <c r="C321" i="3"/>
  <c r="C323" i="3"/>
  <c r="C325" i="3"/>
  <c r="C327" i="3"/>
  <c r="C329" i="3"/>
  <c r="C331" i="3"/>
  <c r="C333" i="3"/>
  <c r="C335" i="3"/>
  <c r="C337" i="3"/>
  <c r="C339" i="3"/>
  <c r="C341" i="3"/>
  <c r="C343" i="3"/>
  <c r="C345" i="3"/>
  <c r="C347" i="3"/>
  <c r="C349" i="3"/>
  <c r="C351" i="3"/>
  <c r="C353" i="3"/>
  <c r="C355" i="3"/>
  <c r="C357" i="3"/>
  <c r="C359" i="3"/>
  <c r="C361" i="3"/>
  <c r="C363" i="3"/>
  <c r="C365" i="3"/>
  <c r="C367" i="3"/>
  <c r="C369" i="3"/>
  <c r="C371" i="3"/>
  <c r="C373" i="3"/>
  <c r="C375" i="3"/>
  <c r="C377" i="3"/>
  <c r="C379" i="3"/>
  <c r="C381" i="3"/>
  <c r="C383" i="3"/>
  <c r="C385" i="3"/>
  <c r="C387" i="3"/>
  <c r="C389" i="3"/>
  <c r="C391" i="3"/>
  <c r="C393" i="3"/>
  <c r="C395" i="3"/>
  <c r="C397" i="3"/>
  <c r="C399" i="3"/>
  <c r="C401" i="3"/>
  <c r="C403" i="3"/>
  <c r="C405" i="3"/>
  <c r="C407" i="3"/>
  <c r="C409" i="3"/>
  <c r="C411" i="3"/>
  <c r="C413" i="3"/>
  <c r="C415" i="3"/>
  <c r="C417" i="3"/>
  <c r="C419" i="3"/>
  <c r="C421" i="3"/>
  <c r="C300" i="3"/>
  <c r="C304" i="3"/>
  <c r="C308" i="3"/>
  <c r="C312" i="3"/>
  <c r="C316" i="3"/>
  <c r="C320" i="3"/>
  <c r="C324" i="3"/>
  <c r="C328" i="3"/>
  <c r="C332" i="3"/>
  <c r="C336" i="3"/>
  <c r="C340" i="3"/>
  <c r="C344" i="3"/>
  <c r="C348" i="3"/>
  <c r="C352" i="3"/>
  <c r="C356" i="3"/>
  <c r="C360" i="3"/>
  <c r="C364" i="3"/>
  <c r="C368" i="3"/>
  <c r="C372" i="3"/>
  <c r="C376" i="3"/>
  <c r="C380" i="3"/>
  <c r="C384" i="3"/>
  <c r="C388" i="3"/>
  <c r="C392" i="3"/>
  <c r="C396" i="3"/>
  <c r="C400" i="3"/>
  <c r="C404" i="3"/>
  <c r="C408" i="3"/>
  <c r="C412" i="3"/>
  <c r="C416" i="3"/>
  <c r="C420" i="3"/>
  <c r="H3" i="3"/>
  <c r="H5" i="3"/>
  <c r="H7" i="3"/>
  <c r="C302" i="3"/>
  <c r="C306" i="3"/>
  <c r="C310" i="3"/>
  <c r="C314" i="3"/>
  <c r="C318" i="3"/>
  <c r="C322" i="3"/>
  <c r="C326" i="3"/>
  <c r="C330" i="3"/>
  <c r="C334" i="3"/>
  <c r="C338" i="3"/>
  <c r="C342" i="3"/>
  <c r="C346" i="3"/>
  <c r="C350" i="3"/>
  <c r="C354" i="3"/>
  <c r="C358" i="3"/>
  <c r="C362" i="3"/>
  <c r="C366" i="3"/>
  <c r="C370" i="3"/>
  <c r="C374" i="3"/>
  <c r="C378" i="3"/>
  <c r="C382" i="3"/>
  <c r="C386" i="3"/>
  <c r="C390" i="3"/>
  <c r="C394" i="3"/>
  <c r="C398" i="3"/>
  <c r="C402" i="3"/>
  <c r="C406" i="3"/>
  <c r="C410" i="3"/>
  <c r="C414" i="3"/>
  <c r="C418" i="3"/>
  <c r="H2" i="3"/>
  <c r="H6" i="3"/>
  <c r="H4" i="3"/>
  <c r="H8" i="3"/>
  <c r="C299" i="2"/>
  <c r="C301" i="2"/>
  <c r="C303" i="2"/>
  <c r="C305" i="2"/>
  <c r="C307" i="2"/>
  <c r="C309" i="2"/>
  <c r="C311" i="2"/>
  <c r="C313" i="2"/>
  <c r="C315" i="2"/>
  <c r="C317" i="2"/>
  <c r="C319" i="2"/>
  <c r="C321" i="2"/>
  <c r="C323" i="2"/>
  <c r="C325" i="2"/>
  <c r="C327" i="2"/>
  <c r="C329" i="2"/>
  <c r="C331" i="2"/>
  <c r="C333" i="2"/>
  <c r="C335" i="2"/>
  <c r="C337" i="2"/>
  <c r="C339" i="2"/>
  <c r="C341" i="2"/>
  <c r="C343" i="2"/>
  <c r="C345" i="2"/>
  <c r="C347" i="2"/>
  <c r="C349" i="2"/>
  <c r="C351" i="2"/>
  <c r="C353" i="2"/>
  <c r="C355" i="2"/>
  <c r="C357" i="2"/>
  <c r="C359" i="2"/>
  <c r="C361" i="2"/>
  <c r="C363" i="2"/>
  <c r="C365" i="2"/>
  <c r="C367" i="2"/>
  <c r="C369" i="2"/>
  <c r="C371" i="2"/>
  <c r="C373" i="2"/>
  <c r="C375" i="2"/>
  <c r="C377" i="2"/>
  <c r="C379" i="2"/>
  <c r="C381" i="2"/>
  <c r="C383" i="2"/>
  <c r="C385" i="2"/>
  <c r="C387" i="2"/>
  <c r="C389" i="2"/>
  <c r="C391" i="2"/>
  <c r="C393" i="2"/>
  <c r="C395" i="2"/>
  <c r="C397" i="2"/>
  <c r="C399" i="2"/>
  <c r="C401" i="2"/>
  <c r="C403" i="2"/>
  <c r="C405" i="2"/>
  <c r="C407" i="2"/>
  <c r="C409" i="2"/>
  <c r="C411" i="2"/>
  <c r="C413" i="2"/>
  <c r="C415" i="2"/>
  <c r="C417" i="2"/>
  <c r="C419" i="2"/>
  <c r="C421" i="2"/>
  <c r="C300" i="2"/>
  <c r="C304" i="2"/>
  <c r="C308" i="2"/>
  <c r="C312" i="2"/>
  <c r="C316" i="2"/>
  <c r="C320" i="2"/>
  <c r="C324" i="2"/>
  <c r="C328" i="2"/>
  <c r="C332" i="2"/>
  <c r="C336" i="2"/>
  <c r="C340" i="2"/>
  <c r="C344" i="2"/>
  <c r="C348" i="2"/>
  <c r="C352" i="2"/>
  <c r="C356" i="2"/>
  <c r="C360" i="2"/>
  <c r="C364" i="2"/>
  <c r="C368" i="2"/>
  <c r="C372" i="2"/>
  <c r="C376" i="2"/>
  <c r="C380" i="2"/>
  <c r="C384" i="2"/>
  <c r="C388" i="2"/>
  <c r="C392" i="2"/>
  <c r="C396" i="2"/>
  <c r="C400" i="2"/>
  <c r="C404" i="2"/>
  <c r="C408" i="2"/>
  <c r="C412" i="2"/>
  <c r="C416" i="2"/>
  <c r="C420" i="2"/>
  <c r="H3" i="2"/>
  <c r="H5" i="2"/>
  <c r="H7" i="2"/>
  <c r="C302" i="2"/>
  <c r="C306" i="2"/>
  <c r="C310" i="2"/>
  <c r="C314" i="2"/>
  <c r="C318" i="2"/>
  <c r="C322" i="2"/>
  <c r="C326" i="2"/>
  <c r="C330" i="2"/>
  <c r="C334" i="2"/>
  <c r="C338" i="2"/>
  <c r="C342" i="2"/>
  <c r="C346" i="2"/>
  <c r="C350" i="2"/>
  <c r="C354" i="2"/>
  <c r="C358" i="2"/>
  <c r="C362" i="2"/>
  <c r="C366" i="2"/>
  <c r="C370" i="2"/>
  <c r="C374" i="2"/>
  <c r="C378" i="2"/>
  <c r="C382" i="2"/>
  <c r="C386" i="2"/>
  <c r="C390" i="2"/>
  <c r="C394" i="2"/>
  <c r="C398" i="2"/>
  <c r="C402" i="2"/>
  <c r="C406" i="2"/>
  <c r="C410" i="2"/>
  <c r="C414" i="2"/>
  <c r="C418" i="2"/>
  <c r="H2" i="2"/>
  <c r="H6" i="2"/>
  <c r="H4" i="2"/>
  <c r="H8" i="2"/>
  <c r="D418" i="5"/>
  <c r="D414" i="5"/>
  <c r="D410" i="5"/>
  <c r="D406" i="5"/>
  <c r="D402" i="5"/>
  <c r="D398" i="5"/>
  <c r="D394" i="5"/>
  <c r="D390" i="5"/>
  <c r="D386" i="5"/>
  <c r="D382" i="5"/>
  <c r="D378" i="5"/>
  <c r="D374" i="5"/>
  <c r="D370" i="5"/>
  <c r="D366" i="5"/>
  <c r="D362" i="5"/>
  <c r="D358" i="5"/>
  <c r="D354" i="5"/>
  <c r="D350" i="5"/>
  <c r="D346" i="5"/>
  <c r="D342" i="5"/>
  <c r="D338" i="5"/>
  <c r="D334" i="5"/>
  <c r="D330" i="5"/>
  <c r="D326" i="5"/>
  <c r="D322" i="5"/>
  <c r="D318" i="5"/>
  <c r="D314" i="5"/>
  <c r="D310" i="5"/>
  <c r="D306" i="5"/>
  <c r="D302" i="5"/>
  <c r="D420" i="5"/>
  <c r="D416" i="5"/>
  <c r="D412" i="5"/>
  <c r="D408" i="5"/>
  <c r="D404" i="5"/>
  <c r="D400" i="5"/>
  <c r="D396" i="5"/>
  <c r="D392" i="5"/>
  <c r="D388" i="5"/>
  <c r="D384" i="5"/>
  <c r="D380" i="5"/>
  <c r="D376" i="5"/>
  <c r="D372" i="5"/>
  <c r="D368" i="5"/>
  <c r="D364" i="5"/>
  <c r="D360" i="5"/>
  <c r="D356" i="5"/>
  <c r="D352" i="5"/>
  <c r="D348" i="5"/>
  <c r="D344" i="5"/>
  <c r="D340" i="5"/>
  <c r="D336" i="5"/>
  <c r="D332" i="5"/>
  <c r="D328" i="5"/>
  <c r="D324" i="5"/>
  <c r="D320" i="5"/>
  <c r="D316" i="5"/>
  <c r="D312" i="5"/>
  <c r="D308" i="5"/>
  <c r="D304" i="5"/>
  <c r="D300" i="5"/>
  <c r="E421" i="5"/>
  <c r="E419" i="5"/>
  <c r="E417" i="5"/>
  <c r="E415" i="5"/>
  <c r="E413" i="5"/>
  <c r="E411" i="5"/>
  <c r="E409" i="5"/>
  <c r="E407" i="5"/>
  <c r="E405" i="5"/>
  <c r="E403" i="5"/>
  <c r="E401" i="5"/>
  <c r="E399" i="5"/>
  <c r="E397" i="5"/>
  <c r="E395" i="5"/>
  <c r="E393" i="5"/>
  <c r="E391" i="5"/>
  <c r="E389" i="5"/>
  <c r="E387" i="5"/>
  <c r="D385" i="5"/>
  <c r="E383" i="5"/>
  <c r="D381" i="5"/>
  <c r="E379" i="5"/>
  <c r="D377" i="5"/>
  <c r="E375" i="5"/>
  <c r="D373" i="5"/>
  <c r="E371" i="5"/>
  <c r="D369" i="5"/>
  <c r="E367" i="5"/>
  <c r="D365" i="5"/>
  <c r="E363" i="5"/>
  <c r="D361" i="5"/>
  <c r="E359" i="5"/>
  <c r="D357" i="5"/>
  <c r="E355" i="5"/>
  <c r="D353" i="5"/>
  <c r="E351" i="5"/>
  <c r="D349" i="5"/>
  <c r="E347" i="5"/>
  <c r="D345" i="5"/>
  <c r="E343" i="5"/>
  <c r="D341" i="5"/>
  <c r="E339" i="5"/>
  <c r="D337" i="5"/>
  <c r="E335" i="5"/>
  <c r="D333" i="5"/>
  <c r="E331" i="5"/>
  <c r="D329" i="5"/>
  <c r="E327" i="5"/>
  <c r="D325" i="5"/>
  <c r="E323" i="5"/>
  <c r="D321" i="5"/>
  <c r="E319" i="5"/>
  <c r="D317" i="5"/>
  <c r="E315" i="5"/>
  <c r="D313" i="5"/>
  <c r="E311" i="5"/>
  <c r="D309" i="5"/>
  <c r="E307" i="5"/>
  <c r="D305" i="5"/>
  <c r="E303" i="5"/>
  <c r="D301" i="5"/>
  <c r="E299" i="5"/>
  <c r="E418" i="5"/>
  <c r="E414" i="5"/>
  <c r="E410" i="5"/>
  <c r="E406" i="5"/>
  <c r="E402" i="5"/>
  <c r="E398" i="5"/>
  <c r="E394" i="5"/>
  <c r="E390" i="5"/>
  <c r="E386" i="5"/>
  <c r="E382" i="5"/>
  <c r="E378" i="5"/>
  <c r="E374" i="5"/>
  <c r="E370" i="5"/>
  <c r="E366" i="5"/>
  <c r="E362" i="5"/>
  <c r="E358" i="5"/>
  <c r="E354" i="5"/>
  <c r="E350" i="5"/>
  <c r="E346" i="5"/>
  <c r="E342" i="5"/>
  <c r="E338" i="5"/>
  <c r="E334" i="5"/>
  <c r="E330" i="5"/>
  <c r="E326" i="5"/>
  <c r="E322" i="5"/>
  <c r="E318" i="5"/>
  <c r="E314" i="5"/>
  <c r="E310" i="5"/>
  <c r="E306" i="5"/>
  <c r="E302" i="5"/>
  <c r="E420" i="5"/>
  <c r="E416" i="5"/>
  <c r="E412" i="5"/>
  <c r="E408" i="5"/>
  <c r="E404" i="5"/>
  <c r="E400" i="5"/>
  <c r="E396" i="5"/>
  <c r="E392" i="5"/>
  <c r="E388" i="5"/>
  <c r="E384" i="5"/>
  <c r="E380" i="5"/>
  <c r="E376" i="5"/>
  <c r="E372" i="5"/>
  <c r="E368" i="5"/>
  <c r="E364" i="5"/>
  <c r="E360" i="5"/>
  <c r="E356" i="5"/>
  <c r="E352" i="5"/>
  <c r="E348" i="5"/>
  <c r="E344" i="5"/>
  <c r="E340" i="5"/>
  <c r="E336" i="5"/>
  <c r="E332" i="5"/>
  <c r="E328" i="5"/>
  <c r="E324" i="5"/>
  <c r="E320" i="5"/>
  <c r="E316" i="5"/>
  <c r="E312" i="5"/>
  <c r="E308" i="5"/>
  <c r="E304" i="5"/>
  <c r="E300" i="5"/>
  <c r="D421" i="5"/>
  <c r="D419" i="5"/>
  <c r="D417" i="5"/>
  <c r="D415" i="5"/>
  <c r="D413" i="5"/>
  <c r="D411" i="5"/>
  <c r="D409" i="5"/>
  <c r="D407" i="5"/>
  <c r="D405" i="5"/>
  <c r="D403" i="5"/>
  <c r="D401" i="5"/>
  <c r="D399" i="5"/>
  <c r="D397" i="5"/>
  <c r="D395" i="5"/>
  <c r="D393" i="5"/>
  <c r="D391" i="5"/>
  <c r="D389" i="5"/>
  <c r="D387" i="5"/>
  <c r="E385" i="5"/>
  <c r="D383" i="5"/>
  <c r="E381" i="5"/>
  <c r="D379" i="5"/>
  <c r="E377" i="5"/>
  <c r="D375" i="5"/>
  <c r="E373" i="5"/>
  <c r="D371" i="5"/>
  <c r="E369" i="5"/>
  <c r="D367" i="5"/>
  <c r="E365" i="5"/>
  <c r="D363" i="5"/>
  <c r="E361" i="5"/>
  <c r="D359" i="5"/>
  <c r="E357" i="5"/>
  <c r="D355" i="5"/>
  <c r="E353" i="5"/>
  <c r="D351" i="5"/>
  <c r="E349" i="5"/>
  <c r="D347" i="5"/>
  <c r="E345" i="5"/>
  <c r="D343" i="5"/>
  <c r="E341" i="5"/>
  <c r="D339" i="5"/>
  <c r="E337" i="5"/>
  <c r="D335" i="5"/>
  <c r="E333" i="5"/>
  <c r="D331" i="5"/>
  <c r="E329" i="5"/>
  <c r="D327" i="5"/>
  <c r="E325" i="5"/>
  <c r="D323" i="5"/>
  <c r="E321" i="5"/>
  <c r="D319" i="5"/>
  <c r="E317" i="5"/>
  <c r="D315" i="5"/>
  <c r="E313" i="5"/>
  <c r="D311" i="5"/>
  <c r="E309" i="5"/>
  <c r="D307" i="5"/>
  <c r="E305" i="5"/>
  <c r="D303" i="5"/>
  <c r="E301" i="5"/>
  <c r="D299" i="5"/>
  <c r="D418" i="4"/>
  <c r="D414" i="4"/>
  <c r="D410" i="4"/>
  <c r="D406" i="4"/>
  <c r="D402" i="4"/>
  <c r="D398" i="4"/>
  <c r="D394" i="4"/>
  <c r="D390" i="4"/>
  <c r="D386" i="4"/>
  <c r="D382" i="4"/>
  <c r="D378" i="4"/>
  <c r="D374" i="4"/>
  <c r="D370" i="4"/>
  <c r="D366" i="4"/>
  <c r="D362" i="4"/>
  <c r="D358" i="4"/>
  <c r="D354" i="4"/>
  <c r="D350" i="4"/>
  <c r="D346" i="4"/>
  <c r="D342" i="4"/>
  <c r="D338" i="4"/>
  <c r="D334" i="4"/>
  <c r="D330" i="4"/>
  <c r="D326" i="4"/>
  <c r="D322" i="4"/>
  <c r="D318" i="4"/>
  <c r="D314" i="4"/>
  <c r="D310" i="4"/>
  <c r="D306" i="4"/>
  <c r="D302" i="4"/>
  <c r="D420" i="4"/>
  <c r="D416" i="4"/>
  <c r="D412" i="4"/>
  <c r="D408" i="4"/>
  <c r="D404" i="4"/>
  <c r="D400" i="4"/>
  <c r="D396" i="4"/>
  <c r="D392" i="4"/>
  <c r="D388" i="4"/>
  <c r="D384" i="4"/>
  <c r="D380" i="4"/>
  <c r="D376" i="4"/>
  <c r="D372" i="4"/>
  <c r="D368" i="4"/>
  <c r="D364" i="4"/>
  <c r="D360" i="4"/>
  <c r="D356" i="4"/>
  <c r="D352" i="4"/>
  <c r="D348" i="4"/>
  <c r="D344" i="4"/>
  <c r="D340" i="4"/>
  <c r="D336" i="4"/>
  <c r="D332" i="4"/>
  <c r="D328" i="4"/>
  <c r="D324" i="4"/>
  <c r="D320" i="4"/>
  <c r="D316" i="4"/>
  <c r="D312" i="4"/>
  <c r="D308" i="4"/>
  <c r="D304" i="4"/>
  <c r="D300" i="4"/>
  <c r="E421" i="4"/>
  <c r="E419" i="4"/>
  <c r="E417" i="4"/>
  <c r="E415" i="4"/>
  <c r="E413" i="4"/>
  <c r="E411" i="4"/>
  <c r="E409" i="4"/>
  <c r="E407" i="4"/>
  <c r="E405" i="4"/>
  <c r="E403" i="4"/>
  <c r="E401" i="4"/>
  <c r="E399" i="4"/>
  <c r="E397" i="4"/>
  <c r="E395" i="4"/>
  <c r="E393" i="4"/>
  <c r="E391" i="4"/>
  <c r="E389" i="4"/>
  <c r="E387" i="4"/>
  <c r="D385" i="4"/>
  <c r="E383" i="4"/>
  <c r="D381" i="4"/>
  <c r="E379" i="4"/>
  <c r="D377" i="4"/>
  <c r="E375" i="4"/>
  <c r="D373" i="4"/>
  <c r="E371" i="4"/>
  <c r="D369" i="4"/>
  <c r="E367" i="4"/>
  <c r="D365" i="4"/>
  <c r="E363" i="4"/>
  <c r="D361" i="4"/>
  <c r="E359" i="4"/>
  <c r="D357" i="4"/>
  <c r="E355" i="4"/>
  <c r="D353" i="4"/>
  <c r="E351" i="4"/>
  <c r="D349" i="4"/>
  <c r="E347" i="4"/>
  <c r="D345" i="4"/>
  <c r="E343" i="4"/>
  <c r="D341" i="4"/>
  <c r="E339" i="4"/>
  <c r="D337" i="4"/>
  <c r="E335" i="4"/>
  <c r="D333" i="4"/>
  <c r="E331" i="4"/>
  <c r="D329" i="4"/>
  <c r="E327" i="4"/>
  <c r="D325" i="4"/>
  <c r="E323" i="4"/>
  <c r="D321" i="4"/>
  <c r="E319" i="4"/>
  <c r="D317" i="4"/>
  <c r="E315" i="4"/>
  <c r="D313" i="4"/>
  <c r="E311" i="4"/>
  <c r="D309" i="4"/>
  <c r="E307" i="4"/>
  <c r="D305" i="4"/>
  <c r="E303" i="4"/>
  <c r="D301" i="4"/>
  <c r="E299" i="4"/>
  <c r="E418" i="4"/>
  <c r="E414" i="4"/>
  <c r="E410" i="4"/>
  <c r="E406" i="4"/>
  <c r="E402" i="4"/>
  <c r="E398" i="4"/>
  <c r="E394" i="4"/>
  <c r="E390" i="4"/>
  <c r="E386" i="4"/>
  <c r="E382" i="4"/>
  <c r="E378" i="4"/>
  <c r="E374" i="4"/>
  <c r="E370" i="4"/>
  <c r="E366" i="4"/>
  <c r="E362" i="4"/>
  <c r="E358" i="4"/>
  <c r="E354" i="4"/>
  <c r="E350" i="4"/>
  <c r="E346" i="4"/>
  <c r="E342" i="4"/>
  <c r="E338" i="4"/>
  <c r="E334" i="4"/>
  <c r="E330" i="4"/>
  <c r="E326" i="4"/>
  <c r="E322" i="4"/>
  <c r="E318" i="4"/>
  <c r="E314" i="4"/>
  <c r="E310" i="4"/>
  <c r="E306" i="4"/>
  <c r="E302" i="4"/>
  <c r="E420" i="4"/>
  <c r="E416" i="4"/>
  <c r="E412" i="4"/>
  <c r="E408" i="4"/>
  <c r="E404" i="4"/>
  <c r="E400" i="4"/>
  <c r="E396" i="4"/>
  <c r="E392" i="4"/>
  <c r="E388" i="4"/>
  <c r="E384" i="4"/>
  <c r="E380" i="4"/>
  <c r="E376" i="4"/>
  <c r="E372" i="4"/>
  <c r="E368" i="4"/>
  <c r="E364" i="4"/>
  <c r="E360" i="4"/>
  <c r="E356" i="4"/>
  <c r="E352" i="4"/>
  <c r="E348" i="4"/>
  <c r="E344" i="4"/>
  <c r="E340" i="4"/>
  <c r="E336" i="4"/>
  <c r="E332" i="4"/>
  <c r="E328" i="4"/>
  <c r="E324" i="4"/>
  <c r="E320" i="4"/>
  <c r="E316" i="4"/>
  <c r="E312" i="4"/>
  <c r="E308" i="4"/>
  <c r="E304" i="4"/>
  <c r="E300" i="4"/>
  <c r="D421" i="4"/>
  <c r="D419" i="4"/>
  <c r="D417" i="4"/>
  <c r="D415" i="4"/>
  <c r="D413" i="4"/>
  <c r="D411" i="4"/>
  <c r="D409" i="4"/>
  <c r="D407" i="4"/>
  <c r="D405" i="4"/>
  <c r="D403" i="4"/>
  <c r="D401" i="4"/>
  <c r="D399" i="4"/>
  <c r="D397" i="4"/>
  <c r="D395" i="4"/>
  <c r="D393" i="4"/>
  <c r="D391" i="4"/>
  <c r="D389" i="4"/>
  <c r="D387" i="4"/>
  <c r="E385" i="4"/>
  <c r="D383" i="4"/>
  <c r="E381" i="4"/>
  <c r="D379" i="4"/>
  <c r="E377" i="4"/>
  <c r="D375" i="4"/>
  <c r="E373" i="4"/>
  <c r="D371" i="4"/>
  <c r="E369" i="4"/>
  <c r="D367" i="4"/>
  <c r="E365" i="4"/>
  <c r="D363" i="4"/>
  <c r="E361" i="4"/>
  <c r="D359" i="4"/>
  <c r="E357" i="4"/>
  <c r="D355" i="4"/>
  <c r="E353" i="4"/>
  <c r="D351" i="4"/>
  <c r="E349" i="4"/>
  <c r="D347" i="4"/>
  <c r="E345" i="4"/>
  <c r="D343" i="4"/>
  <c r="E341" i="4"/>
  <c r="D339" i="4"/>
  <c r="E337" i="4"/>
  <c r="D335" i="4"/>
  <c r="E333" i="4"/>
  <c r="D331" i="4"/>
  <c r="E329" i="4"/>
  <c r="D327" i="4"/>
  <c r="E325" i="4"/>
  <c r="D323" i="4"/>
  <c r="E321" i="4"/>
  <c r="D319" i="4"/>
  <c r="E317" i="4"/>
  <c r="D315" i="4"/>
  <c r="E313" i="4"/>
  <c r="D311" i="4"/>
  <c r="E309" i="4"/>
  <c r="D307" i="4"/>
  <c r="E305" i="4"/>
  <c r="D303" i="4"/>
  <c r="E301" i="4"/>
  <c r="D299" i="4"/>
  <c r="D418" i="3"/>
  <c r="D414" i="3"/>
  <c r="D410" i="3"/>
  <c r="D406" i="3"/>
  <c r="D402" i="3"/>
  <c r="D398" i="3"/>
  <c r="D394" i="3"/>
  <c r="D390" i="3"/>
  <c r="D386" i="3"/>
  <c r="D382" i="3"/>
  <c r="D378" i="3"/>
  <c r="D374" i="3"/>
  <c r="D370" i="3"/>
  <c r="D366" i="3"/>
  <c r="D362" i="3"/>
  <c r="D358" i="3"/>
  <c r="D354" i="3"/>
  <c r="D350" i="3"/>
  <c r="D346" i="3"/>
  <c r="D342" i="3"/>
  <c r="D338" i="3"/>
  <c r="D334" i="3"/>
  <c r="D330" i="3"/>
  <c r="D326" i="3"/>
  <c r="D322" i="3"/>
  <c r="D318" i="3"/>
  <c r="D314" i="3"/>
  <c r="D310" i="3"/>
  <c r="D306" i="3"/>
  <c r="D302" i="3"/>
  <c r="D420" i="3"/>
  <c r="D416" i="3"/>
  <c r="D412" i="3"/>
  <c r="D408" i="3"/>
  <c r="D404" i="3"/>
  <c r="D400" i="3"/>
  <c r="D396" i="3"/>
  <c r="D392" i="3"/>
  <c r="D388" i="3"/>
  <c r="D384" i="3"/>
  <c r="D380" i="3"/>
  <c r="D376" i="3"/>
  <c r="D372" i="3"/>
  <c r="D368" i="3"/>
  <c r="D364" i="3"/>
  <c r="D360" i="3"/>
  <c r="D356" i="3"/>
  <c r="D352" i="3"/>
  <c r="D348" i="3"/>
  <c r="D344" i="3"/>
  <c r="D340" i="3"/>
  <c r="D336" i="3"/>
  <c r="D332" i="3"/>
  <c r="D328" i="3"/>
  <c r="D324" i="3"/>
  <c r="D320" i="3"/>
  <c r="D316" i="3"/>
  <c r="D312" i="3"/>
  <c r="D308" i="3"/>
  <c r="D304" i="3"/>
  <c r="D300" i="3"/>
  <c r="E421" i="3"/>
  <c r="E419" i="3"/>
  <c r="E417" i="3"/>
  <c r="E415" i="3"/>
  <c r="E413" i="3"/>
  <c r="E411" i="3"/>
  <c r="E409" i="3"/>
  <c r="E407" i="3"/>
  <c r="E405" i="3"/>
  <c r="E403" i="3"/>
  <c r="E401" i="3"/>
  <c r="E399" i="3"/>
  <c r="E397" i="3"/>
  <c r="E395" i="3"/>
  <c r="E393" i="3"/>
  <c r="E391" i="3"/>
  <c r="E389" i="3"/>
  <c r="E387" i="3"/>
  <c r="D385" i="3"/>
  <c r="E383" i="3"/>
  <c r="D381" i="3"/>
  <c r="E379" i="3"/>
  <c r="D377" i="3"/>
  <c r="E375" i="3"/>
  <c r="D373" i="3"/>
  <c r="E371" i="3"/>
  <c r="D369" i="3"/>
  <c r="E367" i="3"/>
  <c r="D365" i="3"/>
  <c r="E363" i="3"/>
  <c r="D361" i="3"/>
  <c r="E359" i="3"/>
  <c r="D357" i="3"/>
  <c r="E355" i="3"/>
  <c r="D353" i="3"/>
  <c r="E351" i="3"/>
  <c r="D349" i="3"/>
  <c r="E347" i="3"/>
  <c r="D345" i="3"/>
  <c r="E343" i="3"/>
  <c r="D341" i="3"/>
  <c r="E339" i="3"/>
  <c r="D337" i="3"/>
  <c r="E335" i="3"/>
  <c r="D333" i="3"/>
  <c r="E331" i="3"/>
  <c r="D329" i="3"/>
  <c r="E327" i="3"/>
  <c r="D325" i="3"/>
  <c r="E323" i="3"/>
  <c r="D321" i="3"/>
  <c r="E319" i="3"/>
  <c r="D317" i="3"/>
  <c r="E315" i="3"/>
  <c r="D313" i="3"/>
  <c r="E311" i="3"/>
  <c r="D309" i="3"/>
  <c r="E307" i="3"/>
  <c r="D305" i="3"/>
  <c r="E303" i="3"/>
  <c r="D301" i="3"/>
  <c r="E299" i="3"/>
  <c r="E418" i="3"/>
  <c r="E414" i="3"/>
  <c r="E410" i="3"/>
  <c r="E406" i="3"/>
  <c r="E402" i="3"/>
  <c r="E398" i="3"/>
  <c r="E394" i="3"/>
  <c r="E390" i="3"/>
  <c r="E386" i="3"/>
  <c r="E382" i="3"/>
  <c r="E378" i="3"/>
  <c r="E374" i="3"/>
  <c r="E370" i="3"/>
  <c r="E366" i="3"/>
  <c r="E362" i="3"/>
  <c r="E358" i="3"/>
  <c r="E354" i="3"/>
  <c r="E350" i="3"/>
  <c r="E346" i="3"/>
  <c r="E342" i="3"/>
  <c r="E338" i="3"/>
  <c r="E334" i="3"/>
  <c r="E330" i="3"/>
  <c r="E326" i="3"/>
  <c r="E322" i="3"/>
  <c r="E318" i="3"/>
  <c r="E314" i="3"/>
  <c r="E310" i="3"/>
  <c r="E306" i="3"/>
  <c r="E302" i="3"/>
  <c r="E420" i="3"/>
  <c r="E416" i="3"/>
  <c r="E412" i="3"/>
  <c r="E408" i="3"/>
  <c r="E404" i="3"/>
  <c r="E400" i="3"/>
  <c r="E396" i="3"/>
  <c r="E392" i="3"/>
  <c r="E388" i="3"/>
  <c r="E384" i="3"/>
  <c r="E380" i="3"/>
  <c r="E376" i="3"/>
  <c r="E372" i="3"/>
  <c r="E368" i="3"/>
  <c r="E364" i="3"/>
  <c r="E360" i="3"/>
  <c r="E356" i="3"/>
  <c r="E352" i="3"/>
  <c r="E348" i="3"/>
  <c r="E344" i="3"/>
  <c r="E340" i="3"/>
  <c r="E336" i="3"/>
  <c r="E332" i="3"/>
  <c r="E328" i="3"/>
  <c r="E324" i="3"/>
  <c r="E320" i="3"/>
  <c r="E316" i="3"/>
  <c r="E312" i="3"/>
  <c r="E308" i="3"/>
  <c r="E304" i="3"/>
  <c r="E300" i="3"/>
  <c r="D421" i="3"/>
  <c r="D419" i="3"/>
  <c r="D417" i="3"/>
  <c r="D415" i="3"/>
  <c r="D413" i="3"/>
  <c r="D411" i="3"/>
  <c r="D409" i="3"/>
  <c r="D407" i="3"/>
  <c r="D405" i="3"/>
  <c r="D403" i="3"/>
  <c r="D401" i="3"/>
  <c r="D399" i="3"/>
  <c r="D397" i="3"/>
  <c r="D395" i="3"/>
  <c r="D393" i="3"/>
  <c r="D391" i="3"/>
  <c r="D389" i="3"/>
  <c r="D387" i="3"/>
  <c r="E385" i="3"/>
  <c r="D383" i="3"/>
  <c r="E381" i="3"/>
  <c r="D379" i="3"/>
  <c r="E377" i="3"/>
  <c r="D375" i="3"/>
  <c r="E373" i="3"/>
  <c r="D371" i="3"/>
  <c r="E369" i="3"/>
  <c r="D367" i="3"/>
  <c r="E365" i="3"/>
  <c r="D363" i="3"/>
  <c r="E361" i="3"/>
  <c r="D359" i="3"/>
  <c r="E357" i="3"/>
  <c r="D355" i="3"/>
  <c r="E353" i="3"/>
  <c r="D351" i="3"/>
  <c r="E349" i="3"/>
  <c r="D347" i="3"/>
  <c r="E345" i="3"/>
  <c r="D343" i="3"/>
  <c r="E341" i="3"/>
  <c r="D339" i="3"/>
  <c r="E337" i="3"/>
  <c r="D335" i="3"/>
  <c r="E333" i="3"/>
  <c r="D331" i="3"/>
  <c r="E329" i="3"/>
  <c r="D327" i="3"/>
  <c r="E325" i="3"/>
  <c r="D323" i="3"/>
  <c r="E321" i="3"/>
  <c r="D319" i="3"/>
  <c r="E317" i="3"/>
  <c r="D315" i="3"/>
  <c r="E313" i="3"/>
  <c r="D311" i="3"/>
  <c r="E309" i="3"/>
  <c r="D307" i="3"/>
  <c r="E305" i="3"/>
  <c r="D303" i="3"/>
  <c r="E301" i="3"/>
  <c r="D299" i="3"/>
  <c r="D418" i="2"/>
  <c r="D414" i="2"/>
  <c r="D410" i="2"/>
  <c r="D406" i="2"/>
  <c r="D402" i="2"/>
  <c r="D398" i="2"/>
  <c r="D394" i="2"/>
  <c r="D390" i="2"/>
  <c r="D386" i="2"/>
  <c r="D382" i="2"/>
  <c r="D378" i="2"/>
  <c r="D374" i="2"/>
  <c r="D370" i="2"/>
  <c r="D366" i="2"/>
  <c r="D362" i="2"/>
  <c r="D358" i="2"/>
  <c r="D354" i="2"/>
  <c r="D350" i="2"/>
  <c r="D346" i="2"/>
  <c r="D342" i="2"/>
  <c r="D338" i="2"/>
  <c r="D334" i="2"/>
  <c r="D330" i="2"/>
  <c r="D326" i="2"/>
  <c r="D322" i="2"/>
  <c r="D318" i="2"/>
  <c r="D314" i="2"/>
  <c r="D310" i="2"/>
  <c r="D306" i="2"/>
  <c r="D302" i="2"/>
  <c r="D420" i="2"/>
  <c r="D416" i="2"/>
  <c r="D412" i="2"/>
  <c r="D408" i="2"/>
  <c r="D404" i="2"/>
  <c r="D400" i="2"/>
  <c r="D396" i="2"/>
  <c r="D392" i="2"/>
  <c r="D388" i="2"/>
  <c r="D384" i="2"/>
  <c r="D380" i="2"/>
  <c r="D376" i="2"/>
  <c r="D372" i="2"/>
  <c r="D368" i="2"/>
  <c r="D364" i="2"/>
  <c r="D360" i="2"/>
  <c r="D356" i="2"/>
  <c r="D352" i="2"/>
  <c r="D348" i="2"/>
  <c r="D344" i="2"/>
  <c r="D340" i="2"/>
  <c r="D336" i="2"/>
  <c r="D332" i="2"/>
  <c r="D328" i="2"/>
  <c r="D324" i="2"/>
  <c r="D320" i="2"/>
  <c r="D316" i="2"/>
  <c r="D312" i="2"/>
  <c r="D308" i="2"/>
  <c r="D304" i="2"/>
  <c r="D300" i="2"/>
  <c r="E421" i="2"/>
  <c r="E419" i="2"/>
  <c r="E417" i="2"/>
  <c r="E415" i="2"/>
  <c r="E413" i="2"/>
  <c r="E411" i="2"/>
  <c r="E409" i="2"/>
  <c r="E407" i="2"/>
  <c r="E405" i="2"/>
  <c r="E403" i="2"/>
  <c r="E401" i="2"/>
  <c r="E399" i="2"/>
  <c r="E397" i="2"/>
  <c r="E395" i="2"/>
  <c r="E393" i="2"/>
  <c r="E391" i="2"/>
  <c r="E389" i="2"/>
  <c r="E387" i="2"/>
  <c r="D385" i="2"/>
  <c r="E383" i="2"/>
  <c r="D381" i="2"/>
  <c r="E379" i="2"/>
  <c r="D377" i="2"/>
  <c r="E375" i="2"/>
  <c r="D373" i="2"/>
  <c r="E371" i="2"/>
  <c r="D369" i="2"/>
  <c r="E367" i="2"/>
  <c r="D365" i="2"/>
  <c r="E363" i="2"/>
  <c r="D361" i="2"/>
  <c r="E359" i="2"/>
  <c r="D357" i="2"/>
  <c r="E355" i="2"/>
  <c r="D353" i="2"/>
  <c r="E351" i="2"/>
  <c r="D349" i="2"/>
  <c r="E347" i="2"/>
  <c r="D345" i="2"/>
  <c r="E343" i="2"/>
  <c r="D341" i="2"/>
  <c r="E339" i="2"/>
  <c r="D337" i="2"/>
  <c r="E335" i="2"/>
  <c r="D333" i="2"/>
  <c r="E331" i="2"/>
  <c r="D329" i="2"/>
  <c r="E327" i="2"/>
  <c r="D325" i="2"/>
  <c r="E323" i="2"/>
  <c r="D321" i="2"/>
  <c r="E319" i="2"/>
  <c r="D317" i="2"/>
  <c r="E315" i="2"/>
  <c r="D313" i="2"/>
  <c r="E311" i="2"/>
  <c r="D309" i="2"/>
  <c r="E307" i="2"/>
  <c r="D305" i="2"/>
  <c r="E303" i="2"/>
  <c r="D301" i="2"/>
  <c r="E299" i="2"/>
  <c r="E418" i="2"/>
  <c r="E414" i="2"/>
  <c r="E410" i="2"/>
  <c r="E406" i="2"/>
  <c r="E402" i="2"/>
  <c r="E398" i="2"/>
  <c r="E394" i="2"/>
  <c r="E390" i="2"/>
  <c r="E386" i="2"/>
  <c r="E382" i="2"/>
  <c r="E378" i="2"/>
  <c r="E374" i="2"/>
  <c r="E370" i="2"/>
  <c r="E366" i="2"/>
  <c r="E362" i="2"/>
  <c r="E358" i="2"/>
  <c r="E354" i="2"/>
  <c r="E350" i="2"/>
  <c r="E346" i="2"/>
  <c r="E342" i="2"/>
  <c r="E338" i="2"/>
  <c r="E334" i="2"/>
  <c r="E330" i="2"/>
  <c r="E326" i="2"/>
  <c r="E322" i="2"/>
  <c r="E318" i="2"/>
  <c r="E314" i="2"/>
  <c r="E310" i="2"/>
  <c r="E306" i="2"/>
  <c r="E302" i="2"/>
  <c r="E420" i="2"/>
  <c r="E416" i="2"/>
  <c r="E412" i="2"/>
  <c r="E408" i="2"/>
  <c r="E404" i="2"/>
  <c r="E400" i="2"/>
  <c r="E396" i="2"/>
  <c r="E392" i="2"/>
  <c r="E388" i="2"/>
  <c r="E384" i="2"/>
  <c r="E380" i="2"/>
  <c r="E376" i="2"/>
  <c r="E372" i="2"/>
  <c r="E368" i="2"/>
  <c r="E364" i="2"/>
  <c r="E360" i="2"/>
  <c r="E356" i="2"/>
  <c r="E352" i="2"/>
  <c r="E348" i="2"/>
  <c r="E344" i="2"/>
  <c r="E340" i="2"/>
  <c r="E336" i="2"/>
  <c r="E332" i="2"/>
  <c r="E328" i="2"/>
  <c r="E324" i="2"/>
  <c r="E320" i="2"/>
  <c r="E316" i="2"/>
  <c r="E312" i="2"/>
  <c r="E308" i="2"/>
  <c r="E304" i="2"/>
  <c r="E300" i="2"/>
  <c r="D421" i="2"/>
  <c r="D419" i="2"/>
  <c r="D417" i="2"/>
  <c r="D415" i="2"/>
  <c r="D413" i="2"/>
  <c r="D411" i="2"/>
  <c r="D409" i="2"/>
  <c r="D407" i="2"/>
  <c r="D405" i="2"/>
  <c r="D403" i="2"/>
  <c r="D401" i="2"/>
  <c r="D399" i="2"/>
  <c r="D397" i="2"/>
  <c r="D395" i="2"/>
  <c r="D393" i="2"/>
  <c r="D391" i="2"/>
  <c r="D389" i="2"/>
  <c r="D387" i="2"/>
  <c r="E385" i="2"/>
  <c r="D383" i="2"/>
  <c r="E381" i="2"/>
  <c r="D379" i="2"/>
  <c r="E377" i="2"/>
  <c r="D375" i="2"/>
  <c r="E373" i="2"/>
  <c r="D371" i="2"/>
  <c r="E369" i="2"/>
  <c r="D367" i="2"/>
  <c r="E365" i="2"/>
  <c r="D363" i="2"/>
  <c r="E361" i="2"/>
  <c r="D359" i="2"/>
  <c r="E357" i="2"/>
  <c r="D355" i="2"/>
  <c r="E353" i="2"/>
  <c r="D351" i="2"/>
  <c r="E349" i="2"/>
  <c r="D347" i="2"/>
  <c r="E345" i="2"/>
  <c r="D343" i="2"/>
  <c r="E341" i="2"/>
  <c r="D339" i="2"/>
  <c r="E337" i="2"/>
  <c r="D335" i="2"/>
  <c r="E333" i="2"/>
  <c r="D331" i="2"/>
  <c r="E329" i="2"/>
  <c r="D327" i="2"/>
  <c r="E325" i="2"/>
  <c r="D323" i="2"/>
  <c r="E321" i="2"/>
  <c r="D319" i="2"/>
  <c r="E317" i="2"/>
  <c r="D315" i="2"/>
  <c r="E313" i="2"/>
  <c r="D311" i="2"/>
  <c r="E309" i="2"/>
  <c r="D307" i="2"/>
  <c r="E305" i="2"/>
  <c r="D303" i="2"/>
  <c r="E301" i="2"/>
  <c r="D299" i="2"/>
</calcChain>
</file>

<file path=xl/sharedStrings.xml><?xml version="1.0" encoding="utf-8"?>
<sst xmlns="http://schemas.openxmlformats.org/spreadsheetml/2006/main" count="126" uniqueCount="46">
  <si>
    <t>N, cm-3</t>
  </si>
  <si>
    <t>H, cm-3</t>
  </si>
  <si>
    <t>Ar, cm-3</t>
  </si>
  <si>
    <t>He, cm-3</t>
  </si>
  <si>
    <t>O2, cm-3</t>
  </si>
  <si>
    <t>N2, cm-3</t>
  </si>
  <si>
    <t>O, cm-3</t>
  </si>
  <si>
    <t>Temperature, K</t>
  </si>
  <si>
    <t>Density, g/cm-3</t>
  </si>
  <si>
    <t>Date</t>
  </si>
  <si>
    <t>Forecast(Density, g/cm-3)</t>
  </si>
  <si>
    <t>Lower Confidence Bound(Density, g/cm-3)</t>
  </si>
  <si>
    <t>Upper Confidence Bound(Density, g/cm-3)</t>
  </si>
  <si>
    <t>Statistic</t>
  </si>
  <si>
    <t>Value</t>
  </si>
  <si>
    <t>Alpha</t>
  </si>
  <si>
    <t>Beta</t>
  </si>
  <si>
    <t>Gamma</t>
  </si>
  <si>
    <t>MASE</t>
  </si>
  <si>
    <t>SMAPE</t>
  </si>
  <si>
    <t>MAE</t>
  </si>
  <si>
    <t>RMSE</t>
  </si>
  <si>
    <t>Forecast(Temperature, K)</t>
  </si>
  <si>
    <t>Lower Confidence Bound(Temperature, K)</t>
  </si>
  <si>
    <t>Upper Confidence Bound(Temperature, K)</t>
  </si>
  <si>
    <t>Forecast(O, cm-3)</t>
  </si>
  <si>
    <t>Lower Confidence Bound(O, cm-3)</t>
  </si>
  <si>
    <t>Upper Confidence Bound(O, cm-3)</t>
  </si>
  <si>
    <t>Forecast(N2, cm-3)</t>
  </si>
  <si>
    <t>Lower Confidence Bound(N2, cm-3)</t>
  </si>
  <si>
    <t>Upper Confidence Bound(N2, cm-3)</t>
  </si>
  <si>
    <t>Forecast(O2, cm-3)</t>
  </si>
  <si>
    <t>Lower Confidence Bound(O2, cm-3)</t>
  </si>
  <si>
    <t>Upper Confidence Bound(O2, cm-3)</t>
  </si>
  <si>
    <t>Forecast(He, cm-3)</t>
  </si>
  <si>
    <t>Lower Confidence Bound(He, cm-3)</t>
  </si>
  <si>
    <t>Upper Confidence Bound(He, cm-3)</t>
  </si>
  <si>
    <t>Forecast(Ar, cm-3)</t>
  </si>
  <si>
    <t>Lower Confidence Bound(Ar, cm-3)</t>
  </si>
  <si>
    <t>Upper Confidence Bound(Ar, cm-3)</t>
  </si>
  <si>
    <t>Forecast(H, cm-3)</t>
  </si>
  <si>
    <t>Lower Confidence Bound(H, cm-3)</t>
  </si>
  <si>
    <t>Upper Confidence Bound(H, cm-3)</t>
  </si>
  <si>
    <t>Forecast(N, cm-3)</t>
  </si>
  <si>
    <t>Lower Confidence Bound(N, cm-3)</t>
  </si>
  <si>
    <t>Upper Confidence Bound(N, cm-3)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</si>
</sst>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1" x14ac:knownFonts="1">
    <font>
      <sz val="10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1" fontId="0" fillId="0" borderId="0" xfId="0" applyNumberFormat="1"/>
    <xf numFmtId="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44">
    <dxf>
      <numFmt numFmtId="4" formatCode="#,##0.00"/>
    </dxf>
    <dxf>
      <numFmt numFmtId="15" formatCode="0.00E+00"/>
    </dxf>
    <dxf>
      <numFmt numFmtId="15" formatCode="0.00E+00"/>
    </dxf>
    <dxf>
      <numFmt numFmtId="15" formatCode="0.00E+00"/>
    </dxf>
    <dxf>
      <numFmt numFmtId="164" formatCode="dd/mm/yyyy"/>
    </dxf>
    <dxf>
      <numFmt numFmtId="4" formatCode="#,##0.00"/>
    </dxf>
    <dxf>
      <numFmt numFmtId="15" formatCode="0.00E+00"/>
    </dxf>
    <dxf>
      <numFmt numFmtId="15" formatCode="0.00E+00"/>
    </dxf>
    <dxf>
      <numFmt numFmtId="15" formatCode="0.00E+00"/>
    </dxf>
    <dxf>
      <numFmt numFmtId="164" formatCode="dd/mm/yyyy"/>
    </dxf>
    <dxf>
      <numFmt numFmtId="4" formatCode="#,##0.00"/>
    </dxf>
    <dxf>
      <numFmt numFmtId="15" formatCode="0.00E+00"/>
    </dxf>
    <dxf>
      <numFmt numFmtId="15" formatCode="0.00E+00"/>
    </dxf>
    <dxf>
      <numFmt numFmtId="15" formatCode="0.00E+00"/>
    </dxf>
    <dxf>
      <numFmt numFmtId="164" formatCode="dd/mm/yyyy"/>
    </dxf>
    <dxf>
      <numFmt numFmtId="4" formatCode="#,##0.00"/>
    </dxf>
    <dxf>
      <numFmt numFmtId="15" formatCode="0.00E+00"/>
    </dxf>
    <dxf>
      <numFmt numFmtId="15" formatCode="0.00E+00"/>
    </dxf>
    <dxf>
      <numFmt numFmtId="15" formatCode="0.00E+00"/>
    </dxf>
    <dxf>
      <numFmt numFmtId="164" formatCode="dd/mm/yyyy"/>
    </dxf>
    <dxf>
      <numFmt numFmtId="4" formatCode="#,##0.00"/>
    </dxf>
    <dxf>
      <numFmt numFmtId="15" formatCode="0.00E+00"/>
    </dxf>
    <dxf>
      <numFmt numFmtId="15" formatCode="0.00E+00"/>
    </dxf>
    <dxf>
      <numFmt numFmtId="15" formatCode="0.00E+00"/>
    </dxf>
    <dxf>
      <numFmt numFmtId="164" formatCode="dd/mm/yyyy"/>
    </dxf>
    <dxf>
      <numFmt numFmtId="4" formatCode="#,##0.00"/>
    </dxf>
    <dxf>
      <numFmt numFmtId="15" formatCode="0.00E+00"/>
    </dxf>
    <dxf>
      <numFmt numFmtId="15" formatCode="0.00E+00"/>
    </dxf>
    <dxf>
      <numFmt numFmtId="15" formatCode="0.00E+00"/>
    </dxf>
    <dxf>
      <numFmt numFmtId="164" formatCode="dd/mm/yyyy"/>
    </dxf>
    <dxf>
      <numFmt numFmtId="4" formatCode="#,##0.00"/>
    </dxf>
    <dxf>
      <numFmt numFmtId="15" formatCode="0.00E+00"/>
    </dxf>
    <dxf>
      <numFmt numFmtId="15" formatCode="0.00E+00"/>
    </dxf>
    <dxf>
      <numFmt numFmtId="15" formatCode="0.00E+00"/>
    </dxf>
    <dxf>
      <numFmt numFmtId="164" formatCode="dd/mm/yyyy"/>
    </dxf>
    <dxf>
      <numFmt numFmtId="4" formatCode="#,##0.00"/>
    </dxf>
    <dxf>
      <numFmt numFmtId="2" formatCode="0.00"/>
    </dxf>
    <dxf>
      <numFmt numFmtId="2" formatCode="0.00"/>
    </dxf>
    <dxf>
      <numFmt numFmtId="164" formatCode="dd/mm/yyyy"/>
    </dxf>
    <dxf>
      <numFmt numFmtId="4" formatCode="#,##0.00"/>
    </dxf>
    <dxf>
      <numFmt numFmtId="15" formatCode="0.00E+00"/>
    </dxf>
    <dxf>
      <numFmt numFmtId="15" formatCode="0.00E+00"/>
    </dxf>
    <dxf>
      <numFmt numFmtId="15" formatCode="0.00E+00"/>
    </dxf>
    <dxf>
      <numFmt numFmtId="164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density!$B$1</c:f>
              <c:strCache>
                <c:ptCount val="1"/>
                <c:pt idx="0">
                  <c:v>Density, g/cm-3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density!$B$2:$B$421</c:f>
              <c:numCache>
                <c:formatCode>0.00E+00</c:formatCode>
                <c:ptCount val="420"/>
                <c:pt idx="0">
                  <c:v>2.3329999999999998E-18</c:v>
                </c:pt>
                <c:pt idx="1">
                  <c:v>2.4640000000000001E-18</c:v>
                </c:pt>
                <c:pt idx="2">
                  <c:v>2.6759999999999999E-18</c:v>
                </c:pt>
                <c:pt idx="3">
                  <c:v>3.5269999999999998E-18</c:v>
                </c:pt>
                <c:pt idx="4">
                  <c:v>3.0540000000000001E-18</c:v>
                </c:pt>
                <c:pt idx="5">
                  <c:v>2.122E-18</c:v>
                </c:pt>
                <c:pt idx="6">
                  <c:v>1.781E-18</c:v>
                </c:pt>
                <c:pt idx="7">
                  <c:v>2.09E-18</c:v>
                </c:pt>
                <c:pt idx="8">
                  <c:v>2.3419999999999999E-18</c:v>
                </c:pt>
                <c:pt idx="9">
                  <c:v>2.9670000000000001E-18</c:v>
                </c:pt>
                <c:pt idx="10">
                  <c:v>3.1550000000000002E-18</c:v>
                </c:pt>
                <c:pt idx="11">
                  <c:v>3.0429999999999999E-18</c:v>
                </c:pt>
                <c:pt idx="12">
                  <c:v>2.3569999999999999E-18</c:v>
                </c:pt>
                <c:pt idx="13">
                  <c:v>2.3000000000000001E-18</c:v>
                </c:pt>
                <c:pt idx="14">
                  <c:v>3.301E-18</c:v>
                </c:pt>
                <c:pt idx="15">
                  <c:v>3.893E-18</c:v>
                </c:pt>
                <c:pt idx="16">
                  <c:v>4.5709999999999998E-18</c:v>
                </c:pt>
                <c:pt idx="17">
                  <c:v>2.397E-18</c:v>
                </c:pt>
                <c:pt idx="18">
                  <c:v>1.6969999999999999E-18</c:v>
                </c:pt>
                <c:pt idx="19">
                  <c:v>1.8500000000000002E-18</c:v>
                </c:pt>
                <c:pt idx="20">
                  <c:v>2.9679999999999999E-18</c:v>
                </c:pt>
                <c:pt idx="21">
                  <c:v>6.9149999999999998E-18</c:v>
                </c:pt>
                <c:pt idx="22">
                  <c:v>5.3049999999999999E-18</c:v>
                </c:pt>
                <c:pt idx="23">
                  <c:v>4.7519999999999998E-18</c:v>
                </c:pt>
                <c:pt idx="24">
                  <c:v>3.5539999999999997E-18</c:v>
                </c:pt>
                <c:pt idx="25">
                  <c:v>3.521E-18</c:v>
                </c:pt>
                <c:pt idx="26">
                  <c:v>5.5390000000000003E-18</c:v>
                </c:pt>
                <c:pt idx="27">
                  <c:v>5.9589999999999996E-18</c:v>
                </c:pt>
                <c:pt idx="28">
                  <c:v>6.7190000000000002E-18</c:v>
                </c:pt>
                <c:pt idx="29">
                  <c:v>3.8849999999999997E-18</c:v>
                </c:pt>
                <c:pt idx="30">
                  <c:v>4.2119999999999996E-18</c:v>
                </c:pt>
                <c:pt idx="31">
                  <c:v>6.2809999999999999E-18</c:v>
                </c:pt>
                <c:pt idx="32">
                  <c:v>1.5609999999999999E-17</c:v>
                </c:pt>
                <c:pt idx="33">
                  <c:v>1.3289999999999999E-17</c:v>
                </c:pt>
                <c:pt idx="34">
                  <c:v>9.0170000000000006E-18</c:v>
                </c:pt>
                <c:pt idx="35">
                  <c:v>1.5649999999999999E-17</c:v>
                </c:pt>
                <c:pt idx="36">
                  <c:v>1.281E-17</c:v>
                </c:pt>
                <c:pt idx="37">
                  <c:v>5.292E-18</c:v>
                </c:pt>
                <c:pt idx="38">
                  <c:v>5.292E-18</c:v>
                </c:pt>
                <c:pt idx="39">
                  <c:v>9.1250000000000004E-18</c:v>
                </c:pt>
                <c:pt idx="40">
                  <c:v>1.3980000000000001E-17</c:v>
                </c:pt>
                <c:pt idx="41">
                  <c:v>1.47E-17</c:v>
                </c:pt>
                <c:pt idx="42">
                  <c:v>1.9279999999999999E-17</c:v>
                </c:pt>
                <c:pt idx="43">
                  <c:v>1.8489999999999999E-17</c:v>
                </c:pt>
                <c:pt idx="44">
                  <c:v>2.3330000000000001E-17</c:v>
                </c:pt>
                <c:pt idx="45">
                  <c:v>1.4430000000000001E-17</c:v>
                </c:pt>
                <c:pt idx="46">
                  <c:v>2.439E-17</c:v>
                </c:pt>
                <c:pt idx="47">
                  <c:v>1.9330000000000001E-17</c:v>
                </c:pt>
                <c:pt idx="48">
                  <c:v>1.6509999999999999E-17</c:v>
                </c:pt>
                <c:pt idx="49">
                  <c:v>1.2790000000000001E-17</c:v>
                </c:pt>
                <c:pt idx="50">
                  <c:v>4.4629999999999997E-17</c:v>
                </c:pt>
                <c:pt idx="51">
                  <c:v>5.1589999999999997E-17</c:v>
                </c:pt>
                <c:pt idx="52">
                  <c:v>3.39E-17</c:v>
                </c:pt>
                <c:pt idx="53">
                  <c:v>1.9469999999999999E-17</c:v>
                </c:pt>
                <c:pt idx="54">
                  <c:v>1.598E-17</c:v>
                </c:pt>
                <c:pt idx="55">
                  <c:v>1.4009999999999999E-17</c:v>
                </c:pt>
                <c:pt idx="56">
                  <c:v>2.2419999999999999E-17</c:v>
                </c:pt>
                <c:pt idx="57">
                  <c:v>3.3800000000000002E-17</c:v>
                </c:pt>
                <c:pt idx="58">
                  <c:v>3.2789999999999999E-17</c:v>
                </c:pt>
                <c:pt idx="59">
                  <c:v>2.556E-17</c:v>
                </c:pt>
                <c:pt idx="60">
                  <c:v>1.429E-17</c:v>
                </c:pt>
                <c:pt idx="61">
                  <c:v>1.317E-17</c:v>
                </c:pt>
                <c:pt idx="62">
                  <c:v>1.22E-17</c:v>
                </c:pt>
                <c:pt idx="63">
                  <c:v>6.0919999999999999E-17</c:v>
                </c:pt>
                <c:pt idx="64">
                  <c:v>2.503E-17</c:v>
                </c:pt>
                <c:pt idx="65">
                  <c:v>1.2340000000000001E-17</c:v>
                </c:pt>
                <c:pt idx="66">
                  <c:v>8.6369999999999996E-18</c:v>
                </c:pt>
                <c:pt idx="67">
                  <c:v>7.7489999999999994E-18</c:v>
                </c:pt>
                <c:pt idx="68">
                  <c:v>2.2620000000000001E-17</c:v>
                </c:pt>
                <c:pt idx="69">
                  <c:v>9.5239999999999996E-17</c:v>
                </c:pt>
                <c:pt idx="70">
                  <c:v>7.7729999999999995E-17</c:v>
                </c:pt>
                <c:pt idx="71">
                  <c:v>5.1690000000000002E-17</c:v>
                </c:pt>
                <c:pt idx="72">
                  <c:v>4.9000000000000001E-17</c:v>
                </c:pt>
                <c:pt idx="73">
                  <c:v>5.1470000000000001E-17</c:v>
                </c:pt>
                <c:pt idx="74">
                  <c:v>3.8259999999999998E-17</c:v>
                </c:pt>
                <c:pt idx="75">
                  <c:v>4.722E-17</c:v>
                </c:pt>
                <c:pt idx="76">
                  <c:v>1.9769999999999999E-17</c:v>
                </c:pt>
                <c:pt idx="77">
                  <c:v>1.7329999999999999E-17</c:v>
                </c:pt>
                <c:pt idx="78">
                  <c:v>1.304E-17</c:v>
                </c:pt>
                <c:pt idx="79">
                  <c:v>3.0019999999999999E-17</c:v>
                </c:pt>
                <c:pt idx="80">
                  <c:v>2.507E-17</c:v>
                </c:pt>
                <c:pt idx="81">
                  <c:v>3.5779999999999999E-17</c:v>
                </c:pt>
                <c:pt idx="82">
                  <c:v>2.3640000000000001E-17</c:v>
                </c:pt>
                <c:pt idx="83">
                  <c:v>2.0139999999999999E-17</c:v>
                </c:pt>
                <c:pt idx="84">
                  <c:v>7.6240000000000004E-18</c:v>
                </c:pt>
                <c:pt idx="85">
                  <c:v>8.5180000000000004E-18</c:v>
                </c:pt>
                <c:pt idx="86">
                  <c:v>9.6059999999999996E-18</c:v>
                </c:pt>
                <c:pt idx="87">
                  <c:v>1.646E-17</c:v>
                </c:pt>
                <c:pt idx="88">
                  <c:v>1.96E-17</c:v>
                </c:pt>
                <c:pt idx="89">
                  <c:v>8.6400000000000002E-18</c:v>
                </c:pt>
                <c:pt idx="90">
                  <c:v>5.9000000000000002E-18</c:v>
                </c:pt>
                <c:pt idx="91">
                  <c:v>6.1579999999999999E-18</c:v>
                </c:pt>
                <c:pt idx="92">
                  <c:v>6.2000000000000001E-18</c:v>
                </c:pt>
                <c:pt idx="93">
                  <c:v>1.126E-17</c:v>
                </c:pt>
                <c:pt idx="94">
                  <c:v>3.9069999999999999E-17</c:v>
                </c:pt>
                <c:pt idx="95">
                  <c:v>1.373E-17</c:v>
                </c:pt>
                <c:pt idx="96">
                  <c:v>7.3549999999999998E-18</c:v>
                </c:pt>
                <c:pt idx="97">
                  <c:v>4.4670000000000002E-18</c:v>
                </c:pt>
                <c:pt idx="98">
                  <c:v>7.281E-18</c:v>
                </c:pt>
                <c:pt idx="99">
                  <c:v>6.5750000000000001E-18</c:v>
                </c:pt>
                <c:pt idx="100">
                  <c:v>5.4919999999999997E-18</c:v>
                </c:pt>
                <c:pt idx="101">
                  <c:v>4.7249999999999999E-18</c:v>
                </c:pt>
                <c:pt idx="102">
                  <c:v>2.929E-18</c:v>
                </c:pt>
                <c:pt idx="103">
                  <c:v>3.093E-18</c:v>
                </c:pt>
                <c:pt idx="104">
                  <c:v>3.934E-18</c:v>
                </c:pt>
                <c:pt idx="105">
                  <c:v>4.7649999999999997E-18</c:v>
                </c:pt>
                <c:pt idx="106">
                  <c:v>8.3140000000000006E-18</c:v>
                </c:pt>
                <c:pt idx="107">
                  <c:v>6.4940000000000003E-18</c:v>
                </c:pt>
                <c:pt idx="108">
                  <c:v>4.9669999999999998E-18</c:v>
                </c:pt>
                <c:pt idx="109">
                  <c:v>3.2160000000000001E-18</c:v>
                </c:pt>
                <c:pt idx="110">
                  <c:v>3.9529999999999997E-18</c:v>
                </c:pt>
                <c:pt idx="111">
                  <c:v>4.1800000000000001E-18</c:v>
                </c:pt>
                <c:pt idx="112">
                  <c:v>7.1549999999999993E-18</c:v>
                </c:pt>
                <c:pt idx="113">
                  <c:v>3.8169999999999998E-18</c:v>
                </c:pt>
                <c:pt idx="114">
                  <c:v>3.4469999999999998E-18</c:v>
                </c:pt>
                <c:pt idx="115">
                  <c:v>3.5080000000000001E-18</c:v>
                </c:pt>
                <c:pt idx="116">
                  <c:v>3.5059999999999997E-18</c:v>
                </c:pt>
                <c:pt idx="117">
                  <c:v>4.2189999999999997E-18</c:v>
                </c:pt>
                <c:pt idx="118">
                  <c:v>4.4579999999999997E-18</c:v>
                </c:pt>
                <c:pt idx="119">
                  <c:v>4.9049999999999997E-18</c:v>
                </c:pt>
                <c:pt idx="120">
                  <c:v>3.1399999999999999E-18</c:v>
                </c:pt>
                <c:pt idx="121">
                  <c:v>2.402E-18</c:v>
                </c:pt>
                <c:pt idx="122">
                  <c:v>3.2520000000000001E-18</c:v>
                </c:pt>
                <c:pt idx="123">
                  <c:v>3.4710000000000003E-18</c:v>
                </c:pt>
                <c:pt idx="124">
                  <c:v>3.7629999999999999E-18</c:v>
                </c:pt>
                <c:pt idx="125">
                  <c:v>2.9430000000000001E-18</c:v>
                </c:pt>
                <c:pt idx="126">
                  <c:v>1.9350000000000001E-18</c:v>
                </c:pt>
                <c:pt idx="127">
                  <c:v>2.1099999999999999E-18</c:v>
                </c:pt>
                <c:pt idx="128">
                  <c:v>3.1070000000000001E-18</c:v>
                </c:pt>
                <c:pt idx="129">
                  <c:v>4.7039999999999998E-18</c:v>
                </c:pt>
                <c:pt idx="130">
                  <c:v>4.0440000000000002E-18</c:v>
                </c:pt>
                <c:pt idx="131">
                  <c:v>3.4500000000000001E-18</c:v>
                </c:pt>
                <c:pt idx="132">
                  <c:v>3.0200000000000001E-18</c:v>
                </c:pt>
                <c:pt idx="133">
                  <c:v>2.907E-18</c:v>
                </c:pt>
                <c:pt idx="134">
                  <c:v>3.279E-18</c:v>
                </c:pt>
                <c:pt idx="135">
                  <c:v>4.7999999999999999E-18</c:v>
                </c:pt>
                <c:pt idx="136">
                  <c:v>3.719E-18</c:v>
                </c:pt>
                <c:pt idx="137">
                  <c:v>2.4860000000000001E-18</c:v>
                </c:pt>
                <c:pt idx="138">
                  <c:v>1.73E-18</c:v>
                </c:pt>
                <c:pt idx="139">
                  <c:v>1.989E-18</c:v>
                </c:pt>
                <c:pt idx="140">
                  <c:v>2.4219999999999999E-18</c:v>
                </c:pt>
                <c:pt idx="141">
                  <c:v>2.9960000000000001E-18</c:v>
                </c:pt>
                <c:pt idx="142">
                  <c:v>3.2049999999999999E-18</c:v>
                </c:pt>
                <c:pt idx="143">
                  <c:v>2.7180000000000001E-18</c:v>
                </c:pt>
                <c:pt idx="144">
                  <c:v>2.332E-18</c:v>
                </c:pt>
                <c:pt idx="145">
                  <c:v>2.8530000000000001E-18</c:v>
                </c:pt>
                <c:pt idx="146">
                  <c:v>3.5269999999999998E-18</c:v>
                </c:pt>
                <c:pt idx="147">
                  <c:v>3.3680000000000001E-18</c:v>
                </c:pt>
                <c:pt idx="148">
                  <c:v>2.24E-18</c:v>
                </c:pt>
                <c:pt idx="149">
                  <c:v>3.1720000000000001E-18</c:v>
                </c:pt>
                <c:pt idx="150">
                  <c:v>1.5819999999999999E-18</c:v>
                </c:pt>
                <c:pt idx="151">
                  <c:v>1.5340000000000001E-18</c:v>
                </c:pt>
                <c:pt idx="152">
                  <c:v>1.9749999999999999E-18</c:v>
                </c:pt>
                <c:pt idx="153">
                  <c:v>3.0939999999999999E-18</c:v>
                </c:pt>
                <c:pt idx="154">
                  <c:v>2.9740000000000001E-18</c:v>
                </c:pt>
                <c:pt idx="155">
                  <c:v>2.2660000000000001E-18</c:v>
                </c:pt>
                <c:pt idx="156">
                  <c:v>2.3089999999999998E-18</c:v>
                </c:pt>
                <c:pt idx="157">
                  <c:v>2.0700000000000002E-18</c:v>
                </c:pt>
                <c:pt idx="158">
                  <c:v>2.436E-18</c:v>
                </c:pt>
                <c:pt idx="159">
                  <c:v>3.0599999999999999E-18</c:v>
                </c:pt>
                <c:pt idx="160">
                  <c:v>2.8510000000000001E-18</c:v>
                </c:pt>
                <c:pt idx="161">
                  <c:v>2.0220000000000001E-18</c:v>
                </c:pt>
                <c:pt idx="162">
                  <c:v>1.578E-18</c:v>
                </c:pt>
                <c:pt idx="163">
                  <c:v>1.555E-18</c:v>
                </c:pt>
                <c:pt idx="164">
                  <c:v>2.018E-18</c:v>
                </c:pt>
                <c:pt idx="165">
                  <c:v>2.7980000000000001E-18</c:v>
                </c:pt>
                <c:pt idx="166">
                  <c:v>3.248E-18</c:v>
                </c:pt>
                <c:pt idx="167">
                  <c:v>2.4980000000000001E-18</c:v>
                </c:pt>
                <c:pt idx="168">
                  <c:v>2.3179999999999999E-18</c:v>
                </c:pt>
                <c:pt idx="169">
                  <c:v>6.5129999999999999E-18</c:v>
                </c:pt>
                <c:pt idx="170">
                  <c:v>6.5129999999999999E-18</c:v>
                </c:pt>
                <c:pt idx="171">
                  <c:v>5.1229999999999996E-18</c:v>
                </c:pt>
                <c:pt idx="172">
                  <c:v>2.917E-18</c:v>
                </c:pt>
                <c:pt idx="173">
                  <c:v>2.0139999999999998E-18</c:v>
                </c:pt>
                <c:pt idx="174">
                  <c:v>1.542E-18</c:v>
                </c:pt>
                <c:pt idx="175">
                  <c:v>1.5059999999999999E-18</c:v>
                </c:pt>
                <c:pt idx="176">
                  <c:v>2.4710000000000002E-18</c:v>
                </c:pt>
                <c:pt idx="177">
                  <c:v>5.4719999999999998E-18</c:v>
                </c:pt>
                <c:pt idx="178">
                  <c:v>9.0300000000000005E-18</c:v>
                </c:pt>
                <c:pt idx="179">
                  <c:v>9.8610000000000001E-18</c:v>
                </c:pt>
                <c:pt idx="180">
                  <c:v>8.2879999999999993E-18</c:v>
                </c:pt>
                <c:pt idx="181">
                  <c:v>3.3649999999999998E-18</c:v>
                </c:pt>
                <c:pt idx="182">
                  <c:v>2.9079999999999999E-18</c:v>
                </c:pt>
                <c:pt idx="183">
                  <c:v>8.3340000000000005E-18</c:v>
                </c:pt>
                <c:pt idx="184">
                  <c:v>7.9809999999999994E-18</c:v>
                </c:pt>
                <c:pt idx="185">
                  <c:v>4.9550000000000002E-18</c:v>
                </c:pt>
                <c:pt idx="186">
                  <c:v>3.1870000000000001E-18</c:v>
                </c:pt>
                <c:pt idx="187">
                  <c:v>3.5439999999999998E-18</c:v>
                </c:pt>
                <c:pt idx="188">
                  <c:v>4.5790000000000001E-18</c:v>
                </c:pt>
                <c:pt idx="189">
                  <c:v>1.467E-17</c:v>
                </c:pt>
                <c:pt idx="190">
                  <c:v>1.8869999999999999E-17</c:v>
                </c:pt>
                <c:pt idx="191">
                  <c:v>1.238E-17</c:v>
                </c:pt>
                <c:pt idx="192">
                  <c:v>7.1590000000000002E-18</c:v>
                </c:pt>
                <c:pt idx="193">
                  <c:v>5.6179999999999997E-18</c:v>
                </c:pt>
                <c:pt idx="194">
                  <c:v>6.9979999999999993E-18</c:v>
                </c:pt>
                <c:pt idx="195">
                  <c:v>7.3500000000000002E-18</c:v>
                </c:pt>
                <c:pt idx="196">
                  <c:v>6.9649999999999995E-18</c:v>
                </c:pt>
                <c:pt idx="197">
                  <c:v>6.5380000000000002E-18</c:v>
                </c:pt>
                <c:pt idx="198">
                  <c:v>7.0959999999999998E-18</c:v>
                </c:pt>
                <c:pt idx="199">
                  <c:v>5.5460000000000004E-18</c:v>
                </c:pt>
                <c:pt idx="200">
                  <c:v>6.3600000000000001E-18</c:v>
                </c:pt>
                <c:pt idx="201">
                  <c:v>1.4569999999999999E-17</c:v>
                </c:pt>
                <c:pt idx="202">
                  <c:v>1.0559999999999999E-17</c:v>
                </c:pt>
                <c:pt idx="203">
                  <c:v>6.537E-18</c:v>
                </c:pt>
                <c:pt idx="204">
                  <c:v>4.3599999999999999E-18</c:v>
                </c:pt>
                <c:pt idx="205">
                  <c:v>4.3599999999999999E-18</c:v>
                </c:pt>
                <c:pt idx="206">
                  <c:v>8.5580000000000002E-18</c:v>
                </c:pt>
                <c:pt idx="207">
                  <c:v>7.7569999999999996E-18</c:v>
                </c:pt>
                <c:pt idx="208">
                  <c:v>1.7109999999999999E-17</c:v>
                </c:pt>
                <c:pt idx="209">
                  <c:v>9.8000000000000002E-18</c:v>
                </c:pt>
                <c:pt idx="210">
                  <c:v>3.7500000000000001E-18</c:v>
                </c:pt>
                <c:pt idx="211">
                  <c:v>3.5299999999999997E-18</c:v>
                </c:pt>
                <c:pt idx="212">
                  <c:v>5.2760000000000003E-18</c:v>
                </c:pt>
                <c:pt idx="213">
                  <c:v>6.9490000000000005E-18</c:v>
                </c:pt>
                <c:pt idx="214">
                  <c:v>1.274E-17</c:v>
                </c:pt>
                <c:pt idx="215">
                  <c:v>1.297E-17</c:v>
                </c:pt>
                <c:pt idx="216">
                  <c:v>1.274E-17</c:v>
                </c:pt>
                <c:pt idx="217">
                  <c:v>1.222E-17</c:v>
                </c:pt>
                <c:pt idx="218">
                  <c:v>1.5879999999999999E-17</c:v>
                </c:pt>
                <c:pt idx="219">
                  <c:v>1.5879999999999999E-17</c:v>
                </c:pt>
                <c:pt idx="220">
                  <c:v>1.0129999999999999E-17</c:v>
                </c:pt>
                <c:pt idx="221">
                  <c:v>5.5150000000000003E-18</c:v>
                </c:pt>
                <c:pt idx="222">
                  <c:v>5.6850000000000002E-18</c:v>
                </c:pt>
                <c:pt idx="223">
                  <c:v>8.1700000000000004E-18</c:v>
                </c:pt>
                <c:pt idx="224">
                  <c:v>7.9730000000000006E-18</c:v>
                </c:pt>
                <c:pt idx="225">
                  <c:v>1.8379999999999999E-17</c:v>
                </c:pt>
                <c:pt idx="226">
                  <c:v>1.281E-17</c:v>
                </c:pt>
                <c:pt idx="227">
                  <c:v>2.155E-17</c:v>
                </c:pt>
                <c:pt idx="228">
                  <c:v>9.1400000000000007E-18</c:v>
                </c:pt>
                <c:pt idx="229">
                  <c:v>1.312E-17</c:v>
                </c:pt>
                <c:pt idx="230">
                  <c:v>1.1160000000000001E-17</c:v>
                </c:pt>
                <c:pt idx="231">
                  <c:v>1.018E-17</c:v>
                </c:pt>
                <c:pt idx="232">
                  <c:v>7.0279999999999999E-18</c:v>
                </c:pt>
                <c:pt idx="233">
                  <c:v>5.0759999999999998E-18</c:v>
                </c:pt>
                <c:pt idx="234">
                  <c:v>3.3220000000000001E-18</c:v>
                </c:pt>
                <c:pt idx="235">
                  <c:v>3.4419999999999999E-18</c:v>
                </c:pt>
                <c:pt idx="236">
                  <c:v>3.424E-18</c:v>
                </c:pt>
                <c:pt idx="237">
                  <c:v>8.3530000000000002E-18</c:v>
                </c:pt>
                <c:pt idx="238">
                  <c:v>8.2009999999999997E-18</c:v>
                </c:pt>
                <c:pt idx="239">
                  <c:v>6.2259999999999998E-18</c:v>
                </c:pt>
                <c:pt idx="240">
                  <c:v>6.0850000000000004E-18</c:v>
                </c:pt>
                <c:pt idx="241">
                  <c:v>4.0459999999999999E-18</c:v>
                </c:pt>
                <c:pt idx="242">
                  <c:v>4.3689999999999996E-18</c:v>
                </c:pt>
                <c:pt idx="243">
                  <c:v>3.9410000000000001E-18</c:v>
                </c:pt>
                <c:pt idx="244">
                  <c:v>5.5460000000000004E-18</c:v>
                </c:pt>
                <c:pt idx="245">
                  <c:v>2.97E-18</c:v>
                </c:pt>
                <c:pt idx="246">
                  <c:v>2.0769999999999998E-18</c:v>
                </c:pt>
                <c:pt idx="247">
                  <c:v>1.8070000000000001E-18</c:v>
                </c:pt>
                <c:pt idx="248">
                  <c:v>4.6930000000000004E-18</c:v>
                </c:pt>
                <c:pt idx="249">
                  <c:v>4.8639999999999997E-18</c:v>
                </c:pt>
                <c:pt idx="250">
                  <c:v>4.4169999999999997E-18</c:v>
                </c:pt>
                <c:pt idx="251">
                  <c:v>2.8959999999999998E-18</c:v>
                </c:pt>
                <c:pt idx="252">
                  <c:v>2.7989999999999999E-18</c:v>
                </c:pt>
                <c:pt idx="253">
                  <c:v>3.3499999999999999E-18</c:v>
                </c:pt>
                <c:pt idx="254">
                  <c:v>4.548E-18</c:v>
                </c:pt>
                <c:pt idx="255">
                  <c:v>4.8840000000000004E-18</c:v>
                </c:pt>
                <c:pt idx="256">
                  <c:v>3.3569999999999999E-18</c:v>
                </c:pt>
                <c:pt idx="257">
                  <c:v>2.5270000000000001E-18</c:v>
                </c:pt>
                <c:pt idx="258">
                  <c:v>2.0889999999999998E-18</c:v>
                </c:pt>
                <c:pt idx="259">
                  <c:v>1.851E-18</c:v>
                </c:pt>
                <c:pt idx="260">
                  <c:v>3.603E-18</c:v>
                </c:pt>
                <c:pt idx="261">
                  <c:v>3.603E-18</c:v>
                </c:pt>
                <c:pt idx="262">
                  <c:v>3.2899999999999998E-18</c:v>
                </c:pt>
                <c:pt idx="263">
                  <c:v>2.9840000000000001E-18</c:v>
                </c:pt>
                <c:pt idx="264">
                  <c:v>2.6809999999999998E-18</c:v>
                </c:pt>
                <c:pt idx="265">
                  <c:v>2.1090000000000001E-18</c:v>
                </c:pt>
                <c:pt idx="266">
                  <c:v>2.627E-18</c:v>
                </c:pt>
                <c:pt idx="267">
                  <c:v>3.0749999999999998E-18</c:v>
                </c:pt>
                <c:pt idx="268">
                  <c:v>2.7780000000000002E-18</c:v>
                </c:pt>
                <c:pt idx="269">
                  <c:v>3.207E-18</c:v>
                </c:pt>
                <c:pt idx="270">
                  <c:v>1.5690000000000001E-18</c:v>
                </c:pt>
                <c:pt idx="271">
                  <c:v>1.6749999999999999E-18</c:v>
                </c:pt>
                <c:pt idx="272">
                  <c:v>2.0499999999999999E-18</c:v>
                </c:pt>
                <c:pt idx="273">
                  <c:v>3.1639999999999999E-18</c:v>
                </c:pt>
                <c:pt idx="274">
                  <c:v>3.1689999999999999E-18</c:v>
                </c:pt>
                <c:pt idx="275">
                  <c:v>2.7880000000000001E-18</c:v>
                </c:pt>
                <c:pt idx="276">
                  <c:v>2.325E-18</c:v>
                </c:pt>
                <c:pt idx="277">
                  <c:v>2.7110000000000001E-18</c:v>
                </c:pt>
                <c:pt idx="278">
                  <c:v>3.5600000000000003E-18</c:v>
                </c:pt>
                <c:pt idx="279">
                  <c:v>3.3580000000000002E-18</c:v>
                </c:pt>
                <c:pt idx="280">
                  <c:v>3.4710000000000003E-18</c:v>
                </c:pt>
                <c:pt idx="281">
                  <c:v>2.0700000000000002E-18</c:v>
                </c:pt>
                <c:pt idx="282">
                  <c:v>1.7529999999999998E-18</c:v>
                </c:pt>
                <c:pt idx="283">
                  <c:v>1.6859999999999999E-18</c:v>
                </c:pt>
                <c:pt idx="284">
                  <c:v>3.1840000000000002E-18</c:v>
                </c:pt>
                <c:pt idx="285">
                  <c:v>3.2760000000000001E-18</c:v>
                </c:pt>
                <c:pt idx="286">
                  <c:v>3.052E-18</c:v>
                </c:pt>
                <c:pt idx="287">
                  <c:v>2.6240000000000001E-18</c:v>
                </c:pt>
                <c:pt idx="288">
                  <c:v>2.1999999999999998E-18</c:v>
                </c:pt>
                <c:pt idx="289">
                  <c:v>2.2710000000000001E-18</c:v>
                </c:pt>
                <c:pt idx="290">
                  <c:v>2.7219999999999998E-18</c:v>
                </c:pt>
                <c:pt idx="291">
                  <c:v>3.1909999999999998E-18</c:v>
                </c:pt>
                <c:pt idx="292">
                  <c:v>2.929E-18</c:v>
                </c:pt>
                <c:pt idx="293">
                  <c:v>2.233E-18</c:v>
                </c:pt>
                <c:pt idx="294">
                  <c:v>1.6500000000000001E-18</c:v>
                </c:pt>
                <c:pt idx="295">
                  <c:v>1.596E-18</c:v>
                </c:pt>
                <c:pt idx="296">
                  <c:v>2.7980000000000001E-18</c:v>
                </c:pt>
                <c:pt idx="297" formatCode="General">
                  <c:v>-3.4761014562391581E-19</c:v>
                </c:pt>
                <c:pt idx="298" formatCode="General">
                  <c:v>1.5680647245997959E-19</c:v>
                </c:pt>
                <c:pt idx="299" formatCode="General">
                  <c:v>3.4985816970675489E-19</c:v>
                </c:pt>
                <c:pt idx="300" formatCode="General">
                  <c:v>-1.3257172446956749E-19</c:v>
                </c:pt>
                <c:pt idx="301" formatCode="General">
                  <c:v>-5.0413772923506471E-19</c:v>
                </c:pt>
                <c:pt idx="302" formatCode="General">
                  <c:v>3.2404010810701116E-20</c:v>
                </c:pt>
                <c:pt idx="303" formatCode="General">
                  <c:v>7.1484361122820491E-19</c:v>
                </c:pt>
                <c:pt idx="304" formatCode="General">
                  <c:v>4.3989156184246618E-19</c:v>
                </c:pt>
                <c:pt idx="305" formatCode="General">
                  <c:v>-7.6244124876882942E-19</c:v>
                </c:pt>
                <c:pt idx="306" formatCode="General">
                  <c:v>1.1695328188312498E-19</c:v>
                </c:pt>
                <c:pt idx="307" formatCode="General">
                  <c:v>-1.5150185826416295E-18</c:v>
                </c:pt>
                <c:pt idx="308" formatCode="General">
                  <c:v>-1.6120266770756441E-18</c:v>
                </c:pt>
                <c:pt idx="309" formatCode="General">
                  <c:v>-1.2005883052827809E-18</c:v>
                </c:pt>
                <c:pt idx="310" formatCode="General">
                  <c:v>-1.3039663833296187E-19</c:v>
                </c:pt>
                <c:pt idx="311" formatCode="General">
                  <c:v>-2.5866560694172977E-19</c:v>
                </c:pt>
                <c:pt idx="312" formatCode="General">
                  <c:v>-9.7379937999926143E-19</c:v>
                </c:pt>
                <c:pt idx="313" formatCode="General">
                  <c:v>-5.6352943518404758E-19</c:v>
                </c:pt>
                <c:pt idx="314" formatCode="General">
                  <c:v>-7.9714631710557026E-19</c:v>
                </c:pt>
                <c:pt idx="315" formatCode="General">
                  <c:v>-4.2640429557287443E-19</c:v>
                </c:pt>
                <c:pt idx="316" formatCode="General">
                  <c:v>2.0242231661567894E-19</c:v>
                </c:pt>
                <c:pt idx="317" formatCode="General">
                  <c:v>-8.8632138329213588E-23</c:v>
                </c:pt>
                <c:pt idx="318" formatCode="General">
                  <c:v>-8.249180028496543E-19</c:v>
                </c:pt>
                <c:pt idx="319" formatCode="General">
                  <c:v>-1.2648144780122667E-18</c:v>
                </c:pt>
                <c:pt idx="320" formatCode="General">
                  <c:v>-1.2826118186047666E-18</c:v>
                </c:pt>
                <c:pt idx="321" formatCode="General">
                  <c:v>-8.1443421496218737E-19</c:v>
                </c:pt>
                <c:pt idx="322" formatCode="General">
                  <c:v>-2.9814029897601558E-20</c:v>
                </c:pt>
                <c:pt idx="323" formatCode="General">
                  <c:v>4.2591565547688347E-19</c:v>
                </c:pt>
                <c:pt idx="324" formatCode="General">
                  <c:v>-3.1836587268733261E-19</c:v>
                </c:pt>
                <c:pt idx="325" formatCode="General">
                  <c:v>-4.9435217533756249E-19</c:v>
                </c:pt>
                <c:pt idx="326" formatCode="General">
                  <c:v>3.7006767195097973E-18</c:v>
                </c:pt>
                <c:pt idx="327" formatCode="General">
                  <c:v>3.7109462246533092E-18</c:v>
                </c:pt>
                <c:pt idx="328" formatCode="General">
                  <c:v>2.3283493484247796E-18</c:v>
                </c:pt>
                <c:pt idx="329" formatCode="General">
                  <c:v>1.2746491890864539E-19</c:v>
                </c:pt>
                <c:pt idx="330" formatCode="General">
                  <c:v>-7.7206248912762369E-19</c:v>
                </c:pt>
                <c:pt idx="331" formatCode="General">
                  <c:v>-1.2425100089513656E-18</c:v>
                </c:pt>
                <c:pt idx="332" formatCode="General">
                  <c:v>-1.2723079584540369E-18</c:v>
                </c:pt>
                <c:pt idx="333" formatCode="General">
                  <c:v>-3.0239797436538194E-19</c:v>
                </c:pt>
                <c:pt idx="334" formatCode="General">
                  <c:v>2.7025926401501169E-18</c:v>
                </c:pt>
                <c:pt idx="335" formatCode="General">
                  <c:v>6.2680176699888146E-18</c:v>
                </c:pt>
                <c:pt idx="336" formatCode="General">
                  <c:v>7.1011139500616265E-18</c:v>
                </c:pt>
                <c:pt idx="337" formatCode="General">
                  <c:v>5.5367638196370462E-18</c:v>
                </c:pt>
                <c:pt idx="338" formatCode="General">
                  <c:v>6.2131481515672648E-19</c:v>
                </c:pt>
                <c:pt idx="339" formatCode="General">
                  <c:v>1.6560790272917179E-19</c:v>
                </c:pt>
                <c:pt idx="340" formatCode="General">
                  <c:v>5.5927160567203388E-18</c:v>
                </c:pt>
                <c:pt idx="341" formatCode="General">
                  <c:v>5.2492112424094025E-18</c:v>
                </c:pt>
                <c:pt idx="342" formatCode="General">
                  <c:v>2.2311178564177658E-18</c:v>
                </c:pt>
                <c:pt idx="343" formatCode="General">
                  <c:v>4.6287277976577295E-19</c:v>
                </c:pt>
                <c:pt idx="344" formatCode="General">
                  <c:v>8.2600179741171482E-19</c:v>
                </c:pt>
                <c:pt idx="345" formatCode="General">
                  <c:v>1.867063936583007E-18</c:v>
                </c:pt>
                <c:pt idx="346" formatCode="General">
                  <c:v>1.1961161366442119E-17</c:v>
                </c:pt>
                <c:pt idx="347" formatCode="General">
                  <c:v>1.616047771794284E-17</c:v>
                </c:pt>
                <c:pt idx="348" formatCode="General">
                  <c:v>9.6848230413596666E-18</c:v>
                </c:pt>
                <c:pt idx="349" formatCode="General">
                  <c:v>4.4781859654310178E-18</c:v>
                </c:pt>
                <c:pt idx="350" formatCode="General">
                  <c:v>2.9278533980394526E-18</c:v>
                </c:pt>
                <c:pt idx="351" formatCode="General">
                  <c:v>4.3054134017020091E-18</c:v>
                </c:pt>
                <c:pt idx="352" formatCode="General">
                  <c:v>4.671856466110122E-18</c:v>
                </c:pt>
                <c:pt idx="353" formatCode="General">
                  <c:v>4.2964418892842556E-18</c:v>
                </c:pt>
                <c:pt idx="354" formatCode="General">
                  <c:v>3.8750544132159822E-18</c:v>
                </c:pt>
                <c:pt idx="355" formatCode="General">
                  <c:v>4.4324143171069435E-18</c:v>
                </c:pt>
                <c:pt idx="356" formatCode="General">
                  <c:v>2.8933878812672225E-18</c:v>
                </c:pt>
                <c:pt idx="357" formatCode="General">
                  <c:v>3.7041148783273757E-18</c:v>
                </c:pt>
                <c:pt idx="358" formatCode="General">
                  <c:v>1.1917577060885088E-17</c:v>
                </c:pt>
                <c:pt idx="359" formatCode="General">
                  <c:v>7.9114549893037181E-18</c:v>
                </c:pt>
                <c:pt idx="360" formatCode="General">
                  <c:v>3.9128154230787839E-18</c:v>
                </c:pt>
                <c:pt idx="361" formatCode="General">
                  <c:v>1.7226169431037084E-18</c:v>
                </c:pt>
                <c:pt idx="362" formatCode="General">
                  <c:v>1.728015401397577E-18</c:v>
                </c:pt>
                <c:pt idx="363" formatCode="General">
                  <c:v>5.926272113308612E-18</c:v>
                </c:pt>
                <c:pt idx="364" formatCode="General">
                  <c:v>5.1715915279357431E-18</c:v>
                </c:pt>
                <c:pt idx="365" formatCode="General">
                  <c:v>1.4491442841306638E-17</c:v>
                </c:pt>
                <c:pt idx="366" formatCode="General">
                  <c:v>7.1788463522631946E-18</c:v>
                </c:pt>
                <c:pt idx="367" formatCode="General">
                  <c:v>1.1370675784909153E-18</c:v>
                </c:pt>
                <c:pt idx="368" formatCode="General">
                  <c:v>9.2810720679434362E-19</c:v>
                </c:pt>
                <c:pt idx="369" formatCode="General">
                  <c:v>2.6790051914039565E-18</c:v>
                </c:pt>
                <c:pt idx="370" formatCode="General">
                  <c:v>4.3677806288548524E-18</c:v>
                </c:pt>
                <c:pt idx="371" formatCode="General">
                  <c:v>1.0161931280052048E-17</c:v>
                </c:pt>
                <c:pt idx="372" formatCode="General">
                  <c:v>1.0389549324629206E-17</c:v>
                </c:pt>
                <c:pt idx="373" formatCode="General">
                  <c:v>1.0158946489056178E-17</c:v>
                </c:pt>
                <c:pt idx="374" formatCode="General">
                  <c:v>9.6409087963520686E-18</c:v>
                </c:pt>
                <c:pt idx="375" formatCode="General">
                  <c:v>1.3312887190576236E-17</c:v>
                </c:pt>
                <c:pt idx="376" formatCode="General">
                  <c:v>1.3322045295951134E-17</c:v>
                </c:pt>
                <c:pt idx="377" formatCode="General">
                  <c:v>7.6323597460699877E-18</c:v>
                </c:pt>
                <c:pt idx="378" formatCode="General">
                  <c:v>2.9313108377075381E-18</c:v>
                </c:pt>
                <c:pt idx="379" formatCode="General">
                  <c:v>3.1278812676898769E-18</c:v>
                </c:pt>
                <c:pt idx="380" formatCode="General">
                  <c:v>5.6259227069310861E-18</c:v>
                </c:pt>
                <c:pt idx="381" formatCode="General">
                  <c:v>5.4399520004038358E-18</c:v>
                </c:pt>
                <c:pt idx="382" formatCode="General">
                  <c:v>1.5857034997896473E-17</c:v>
                </c:pt>
                <c:pt idx="383" formatCode="General">
                  <c:v>1.0365112560009126E-17</c:v>
                </c:pt>
                <c:pt idx="384" formatCode="General">
                  <c:v>1.8998176452513718E-17</c:v>
                </c:pt>
                <c:pt idx="385" formatCode="General">
                  <c:v>6.608696613532945E-18</c:v>
                </c:pt>
                <c:pt idx="386" formatCode="General">
                  <c:v>1.0602407618642064E-17</c:v>
                </c:pt>
                <c:pt idx="387" formatCode="General">
                  <c:v>8.6593700792973377E-18</c:v>
                </c:pt>
                <c:pt idx="388" formatCode="General">
                  <c:v>7.6674246444006629E-18</c:v>
                </c:pt>
                <c:pt idx="389" formatCode="General">
                  <c:v>4.5460271117033292E-18</c:v>
                </c:pt>
                <c:pt idx="390" formatCode="General">
                  <c:v>2.5603327436583903E-18</c:v>
                </c:pt>
                <c:pt idx="391" formatCode="General">
                  <c:v>4.6361728579731445E-18</c:v>
                </c:pt>
                <c:pt idx="392" formatCode="General">
                  <c:v>2.5749553470283064E-18</c:v>
                </c:pt>
                <c:pt idx="393" formatCode="General">
                  <c:v>1.1070889422656438E-17</c:v>
                </c:pt>
                <c:pt idx="394" formatCode="General">
                  <c:v>1.107601220628035E-17</c:v>
                </c:pt>
                <c:pt idx="395" formatCode="General">
                  <c:v>1.636891658026091E-17</c:v>
                </c:pt>
                <c:pt idx="396" formatCode="General">
                  <c:v>9.324816999046305E-18</c:v>
                </c:pt>
                <c:pt idx="397" formatCode="General">
                  <c:v>7.5184669595852195E-18</c:v>
                </c:pt>
                <c:pt idx="398" formatCode="General">
                  <c:v>2.5566069472342708E-19</c:v>
                </c:pt>
                <c:pt idx="399" formatCode="General">
                  <c:v>8.7909445578549777E-19</c:v>
                </c:pt>
                <c:pt idx="400" formatCode="General">
                  <c:v>1.2248942581273531E-18</c:v>
                </c:pt>
                <c:pt idx="401" formatCode="General">
                  <c:v>5.4699196560667348E-18</c:v>
                </c:pt>
                <c:pt idx="402" formatCode="General">
                  <c:v>5.7659655294475026E-18</c:v>
                </c:pt>
                <c:pt idx="403" formatCode="General">
                  <c:v>-1.4658617244955617E-19</c:v>
                </c:pt>
                <c:pt idx="404" formatCode="General">
                  <c:v>-1.6298958561705943E-18</c:v>
                </c:pt>
                <c:pt idx="405" formatCode="General">
                  <c:v>-3.6073664978659779E-20</c:v>
                </c:pt>
                <c:pt idx="406" formatCode="General">
                  <c:v>8.8448480538088354E-20</c:v>
                </c:pt>
                <c:pt idx="407" formatCode="General">
                  <c:v>2.4085206772001287E-18</c:v>
                </c:pt>
                <c:pt idx="408" formatCode="General">
                  <c:v>1.5564067842773885E-17</c:v>
                </c:pt>
                <c:pt idx="409" formatCode="General">
                  <c:v>2.8593683580141821E-18</c:v>
                </c:pt>
                <c:pt idx="410" formatCode="General">
                  <c:v>-3.7849754474631563E-20</c:v>
                </c:pt>
                <c:pt idx="411" formatCode="General">
                  <c:v>-8.6671986697774249E-19</c:v>
                </c:pt>
                <c:pt idx="412" formatCode="General">
                  <c:v>7.2739703831623353E-19</c:v>
                </c:pt>
                <c:pt idx="413" formatCode="General">
                  <c:v>-3.7058875599108993E-19</c:v>
                </c:pt>
                <c:pt idx="414" formatCode="General">
                  <c:v>-1.3046996617933559E-18</c:v>
                </c:pt>
                <c:pt idx="415" formatCode="General">
                  <c:v>-1.8864210229383556E-18</c:v>
                </c:pt>
                <c:pt idx="416" formatCode="General">
                  <c:v>-2.8885625591441769E-18</c:v>
                </c:pt>
                <c:pt idx="417" formatCode="General">
                  <c:v>-1.9163905097931362E-18</c:v>
                </c:pt>
                <c:pt idx="418" formatCode="General">
                  <c:v>-1.4763029327343106E-18</c:v>
                </c:pt>
                <c:pt idx="419" formatCode="General">
                  <c:v>-1.198927874643922E-18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1E-487A-8B8D-29CE30009A4D}"/>
            </c:ext>
          </c:extLst>
        </c:ser>
        <c:ser>
          <c:idx val="1"/>
          <c:order val="1"/>
          <c:tx>
            <c:strRef>
              <c:f>density!$C$1</c:f>
              <c:strCache>
                <c:ptCount val="1"/>
                <c:pt idx="0">
                  <c:v>Forecast(Density, g/cm-3)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density!$A$2:$A$421</c:f>
              <c:numCache>
                <c:formatCode>dd/mm/yyyy</c:formatCode>
                <c:ptCount val="420"/>
                <c:pt idx="0">
                  <c:v>35065</c:v>
                </c:pt>
                <c:pt idx="1">
                  <c:v>35096</c:v>
                </c:pt>
                <c:pt idx="2">
                  <c:v>35125</c:v>
                </c:pt>
                <c:pt idx="3">
                  <c:v>35156</c:v>
                </c:pt>
                <c:pt idx="4">
                  <c:v>35186</c:v>
                </c:pt>
                <c:pt idx="5">
                  <c:v>35217</c:v>
                </c:pt>
                <c:pt idx="6">
                  <c:v>35247</c:v>
                </c:pt>
                <c:pt idx="7">
                  <c:v>35278</c:v>
                </c:pt>
                <c:pt idx="8">
                  <c:v>35309</c:v>
                </c:pt>
                <c:pt idx="9">
                  <c:v>35339</c:v>
                </c:pt>
                <c:pt idx="10">
                  <c:v>35370</c:v>
                </c:pt>
                <c:pt idx="11">
                  <c:v>35400</c:v>
                </c:pt>
                <c:pt idx="12">
                  <c:v>35431</c:v>
                </c:pt>
                <c:pt idx="13">
                  <c:v>35462</c:v>
                </c:pt>
                <c:pt idx="14">
                  <c:v>35490</c:v>
                </c:pt>
                <c:pt idx="15">
                  <c:v>35521</c:v>
                </c:pt>
                <c:pt idx="16">
                  <c:v>35551</c:v>
                </c:pt>
                <c:pt idx="17">
                  <c:v>35582</c:v>
                </c:pt>
                <c:pt idx="18">
                  <c:v>35612</c:v>
                </c:pt>
                <c:pt idx="19">
                  <c:v>35643</c:v>
                </c:pt>
                <c:pt idx="20">
                  <c:v>35674</c:v>
                </c:pt>
                <c:pt idx="21">
                  <c:v>35704</c:v>
                </c:pt>
                <c:pt idx="22">
                  <c:v>35735</c:v>
                </c:pt>
                <c:pt idx="23">
                  <c:v>35765</c:v>
                </c:pt>
                <c:pt idx="24">
                  <c:v>35796</c:v>
                </c:pt>
                <c:pt idx="25">
                  <c:v>35827</c:v>
                </c:pt>
                <c:pt idx="26">
                  <c:v>35855</c:v>
                </c:pt>
                <c:pt idx="27">
                  <c:v>35886</c:v>
                </c:pt>
                <c:pt idx="28">
                  <c:v>35916</c:v>
                </c:pt>
                <c:pt idx="29">
                  <c:v>35947</c:v>
                </c:pt>
                <c:pt idx="30">
                  <c:v>35977</c:v>
                </c:pt>
                <c:pt idx="31">
                  <c:v>36008</c:v>
                </c:pt>
                <c:pt idx="32">
                  <c:v>36039</c:v>
                </c:pt>
                <c:pt idx="33">
                  <c:v>36069</c:v>
                </c:pt>
                <c:pt idx="34">
                  <c:v>36100</c:v>
                </c:pt>
                <c:pt idx="35">
                  <c:v>36130</c:v>
                </c:pt>
                <c:pt idx="36">
                  <c:v>36161</c:v>
                </c:pt>
                <c:pt idx="37">
                  <c:v>36192</c:v>
                </c:pt>
                <c:pt idx="38">
                  <c:v>36220</c:v>
                </c:pt>
                <c:pt idx="39">
                  <c:v>36251</c:v>
                </c:pt>
                <c:pt idx="40">
                  <c:v>36281</c:v>
                </c:pt>
                <c:pt idx="41">
                  <c:v>36312</c:v>
                </c:pt>
                <c:pt idx="42">
                  <c:v>36342</c:v>
                </c:pt>
                <c:pt idx="43">
                  <c:v>36373</c:v>
                </c:pt>
                <c:pt idx="44">
                  <c:v>36404</c:v>
                </c:pt>
                <c:pt idx="45">
                  <c:v>36434</c:v>
                </c:pt>
                <c:pt idx="46">
                  <c:v>36465</c:v>
                </c:pt>
                <c:pt idx="47">
                  <c:v>36495</c:v>
                </c:pt>
                <c:pt idx="48">
                  <c:v>36526</c:v>
                </c:pt>
                <c:pt idx="49">
                  <c:v>36557</c:v>
                </c:pt>
                <c:pt idx="50">
                  <c:v>36586</c:v>
                </c:pt>
                <c:pt idx="51">
                  <c:v>36617</c:v>
                </c:pt>
                <c:pt idx="52">
                  <c:v>36647</c:v>
                </c:pt>
                <c:pt idx="53">
                  <c:v>36678</c:v>
                </c:pt>
                <c:pt idx="54">
                  <c:v>36708</c:v>
                </c:pt>
                <c:pt idx="55">
                  <c:v>36739</c:v>
                </c:pt>
                <c:pt idx="56">
                  <c:v>36770</c:v>
                </c:pt>
                <c:pt idx="57">
                  <c:v>36800</c:v>
                </c:pt>
                <c:pt idx="58">
                  <c:v>36831</c:v>
                </c:pt>
                <c:pt idx="59">
                  <c:v>36861</c:v>
                </c:pt>
                <c:pt idx="60">
                  <c:v>36892</c:v>
                </c:pt>
                <c:pt idx="61">
                  <c:v>36923</c:v>
                </c:pt>
                <c:pt idx="62">
                  <c:v>36951</c:v>
                </c:pt>
                <c:pt idx="63">
                  <c:v>36982</c:v>
                </c:pt>
                <c:pt idx="64">
                  <c:v>37012</c:v>
                </c:pt>
                <c:pt idx="65">
                  <c:v>37043</c:v>
                </c:pt>
                <c:pt idx="66">
                  <c:v>37073</c:v>
                </c:pt>
                <c:pt idx="67">
                  <c:v>37104</c:v>
                </c:pt>
                <c:pt idx="68">
                  <c:v>37135</c:v>
                </c:pt>
                <c:pt idx="69">
                  <c:v>37165</c:v>
                </c:pt>
                <c:pt idx="70">
                  <c:v>37196</c:v>
                </c:pt>
                <c:pt idx="71">
                  <c:v>37226</c:v>
                </c:pt>
                <c:pt idx="72">
                  <c:v>37257</c:v>
                </c:pt>
                <c:pt idx="73">
                  <c:v>37288</c:v>
                </c:pt>
                <c:pt idx="74">
                  <c:v>37316</c:v>
                </c:pt>
                <c:pt idx="75">
                  <c:v>37347</c:v>
                </c:pt>
                <c:pt idx="76">
                  <c:v>37377</c:v>
                </c:pt>
                <c:pt idx="77">
                  <c:v>37408</c:v>
                </c:pt>
                <c:pt idx="78">
                  <c:v>37438</c:v>
                </c:pt>
                <c:pt idx="79">
                  <c:v>37469</c:v>
                </c:pt>
                <c:pt idx="80">
                  <c:v>37500</c:v>
                </c:pt>
                <c:pt idx="81">
                  <c:v>37530</c:v>
                </c:pt>
                <c:pt idx="82">
                  <c:v>37561</c:v>
                </c:pt>
                <c:pt idx="83">
                  <c:v>37591</c:v>
                </c:pt>
                <c:pt idx="84">
                  <c:v>37622</c:v>
                </c:pt>
                <c:pt idx="85">
                  <c:v>37653</c:v>
                </c:pt>
                <c:pt idx="86">
                  <c:v>37681</c:v>
                </c:pt>
                <c:pt idx="87">
                  <c:v>37712</c:v>
                </c:pt>
                <c:pt idx="88">
                  <c:v>37742</c:v>
                </c:pt>
                <c:pt idx="89">
                  <c:v>37773</c:v>
                </c:pt>
                <c:pt idx="90">
                  <c:v>37803</c:v>
                </c:pt>
                <c:pt idx="91">
                  <c:v>37834</c:v>
                </c:pt>
                <c:pt idx="92">
                  <c:v>37865</c:v>
                </c:pt>
                <c:pt idx="93">
                  <c:v>37895</c:v>
                </c:pt>
                <c:pt idx="94">
                  <c:v>37926</c:v>
                </c:pt>
                <c:pt idx="95">
                  <c:v>37956</c:v>
                </c:pt>
                <c:pt idx="96">
                  <c:v>37987</c:v>
                </c:pt>
                <c:pt idx="97">
                  <c:v>38018</c:v>
                </c:pt>
                <c:pt idx="98">
                  <c:v>38047</c:v>
                </c:pt>
                <c:pt idx="99">
                  <c:v>38078</c:v>
                </c:pt>
                <c:pt idx="100">
                  <c:v>38108</c:v>
                </c:pt>
                <c:pt idx="101">
                  <c:v>38139</c:v>
                </c:pt>
                <c:pt idx="102">
                  <c:v>38169</c:v>
                </c:pt>
                <c:pt idx="103">
                  <c:v>38200</c:v>
                </c:pt>
                <c:pt idx="104">
                  <c:v>38231</c:v>
                </c:pt>
                <c:pt idx="105">
                  <c:v>38261</c:v>
                </c:pt>
                <c:pt idx="106">
                  <c:v>38292</c:v>
                </c:pt>
                <c:pt idx="107">
                  <c:v>38322</c:v>
                </c:pt>
                <c:pt idx="108">
                  <c:v>38353</c:v>
                </c:pt>
                <c:pt idx="109">
                  <c:v>38384</c:v>
                </c:pt>
                <c:pt idx="110">
                  <c:v>38412</c:v>
                </c:pt>
                <c:pt idx="111">
                  <c:v>38443</c:v>
                </c:pt>
                <c:pt idx="112">
                  <c:v>38473</c:v>
                </c:pt>
                <c:pt idx="113">
                  <c:v>38504</c:v>
                </c:pt>
                <c:pt idx="114">
                  <c:v>38534</c:v>
                </c:pt>
                <c:pt idx="115">
                  <c:v>38565</c:v>
                </c:pt>
                <c:pt idx="116">
                  <c:v>38596</c:v>
                </c:pt>
                <c:pt idx="117">
                  <c:v>38626</c:v>
                </c:pt>
                <c:pt idx="118">
                  <c:v>38657</c:v>
                </c:pt>
                <c:pt idx="119">
                  <c:v>38687</c:v>
                </c:pt>
                <c:pt idx="120">
                  <c:v>38718</c:v>
                </c:pt>
                <c:pt idx="121">
                  <c:v>38749</c:v>
                </c:pt>
                <c:pt idx="122">
                  <c:v>38777</c:v>
                </c:pt>
                <c:pt idx="123">
                  <c:v>38808</c:v>
                </c:pt>
                <c:pt idx="124">
                  <c:v>38838</c:v>
                </c:pt>
                <c:pt idx="125">
                  <c:v>38869</c:v>
                </c:pt>
                <c:pt idx="126">
                  <c:v>38899</c:v>
                </c:pt>
                <c:pt idx="127">
                  <c:v>38930</c:v>
                </c:pt>
                <c:pt idx="128">
                  <c:v>38961</c:v>
                </c:pt>
                <c:pt idx="129">
                  <c:v>38991</c:v>
                </c:pt>
                <c:pt idx="130">
                  <c:v>39022</c:v>
                </c:pt>
                <c:pt idx="131">
                  <c:v>39052</c:v>
                </c:pt>
                <c:pt idx="132">
                  <c:v>39083</c:v>
                </c:pt>
                <c:pt idx="133">
                  <c:v>39114</c:v>
                </c:pt>
                <c:pt idx="134">
                  <c:v>39142</c:v>
                </c:pt>
                <c:pt idx="135">
                  <c:v>39173</c:v>
                </c:pt>
                <c:pt idx="136">
                  <c:v>39203</c:v>
                </c:pt>
                <c:pt idx="137">
                  <c:v>39234</c:v>
                </c:pt>
                <c:pt idx="138">
                  <c:v>39264</c:v>
                </c:pt>
                <c:pt idx="139">
                  <c:v>39295</c:v>
                </c:pt>
                <c:pt idx="140">
                  <c:v>39326</c:v>
                </c:pt>
                <c:pt idx="141">
                  <c:v>39356</c:v>
                </c:pt>
                <c:pt idx="142">
                  <c:v>39387</c:v>
                </c:pt>
                <c:pt idx="143">
                  <c:v>39417</c:v>
                </c:pt>
                <c:pt idx="144">
                  <c:v>39448</c:v>
                </c:pt>
                <c:pt idx="145">
                  <c:v>39479</c:v>
                </c:pt>
                <c:pt idx="146">
                  <c:v>39508</c:v>
                </c:pt>
                <c:pt idx="147">
                  <c:v>39539</c:v>
                </c:pt>
                <c:pt idx="148">
                  <c:v>39569</c:v>
                </c:pt>
                <c:pt idx="149">
                  <c:v>39600</c:v>
                </c:pt>
                <c:pt idx="150">
                  <c:v>39630</c:v>
                </c:pt>
                <c:pt idx="151">
                  <c:v>39661</c:v>
                </c:pt>
                <c:pt idx="152">
                  <c:v>39692</c:v>
                </c:pt>
                <c:pt idx="153">
                  <c:v>39722</c:v>
                </c:pt>
                <c:pt idx="154">
                  <c:v>39753</c:v>
                </c:pt>
                <c:pt idx="155">
                  <c:v>39783</c:v>
                </c:pt>
                <c:pt idx="156">
                  <c:v>39814</c:v>
                </c:pt>
                <c:pt idx="157">
                  <c:v>39845</c:v>
                </c:pt>
                <c:pt idx="158">
                  <c:v>39873</c:v>
                </c:pt>
                <c:pt idx="159">
                  <c:v>39904</c:v>
                </c:pt>
                <c:pt idx="160">
                  <c:v>39934</c:v>
                </c:pt>
                <c:pt idx="161">
                  <c:v>39965</c:v>
                </c:pt>
                <c:pt idx="162">
                  <c:v>39995</c:v>
                </c:pt>
                <c:pt idx="163">
                  <c:v>40026</c:v>
                </c:pt>
                <c:pt idx="164">
                  <c:v>40057</c:v>
                </c:pt>
                <c:pt idx="165">
                  <c:v>40087</c:v>
                </c:pt>
                <c:pt idx="166">
                  <c:v>40118</c:v>
                </c:pt>
                <c:pt idx="167">
                  <c:v>40148</c:v>
                </c:pt>
                <c:pt idx="168">
                  <c:v>40179</c:v>
                </c:pt>
                <c:pt idx="169">
                  <c:v>40210</c:v>
                </c:pt>
                <c:pt idx="170">
                  <c:v>40238</c:v>
                </c:pt>
                <c:pt idx="171">
                  <c:v>40269</c:v>
                </c:pt>
                <c:pt idx="172">
                  <c:v>40299</c:v>
                </c:pt>
                <c:pt idx="173">
                  <c:v>40330</c:v>
                </c:pt>
                <c:pt idx="174">
                  <c:v>40360</c:v>
                </c:pt>
                <c:pt idx="175">
                  <c:v>40391</c:v>
                </c:pt>
                <c:pt idx="176">
                  <c:v>40422</c:v>
                </c:pt>
                <c:pt idx="177">
                  <c:v>40452</c:v>
                </c:pt>
                <c:pt idx="178">
                  <c:v>40483</c:v>
                </c:pt>
                <c:pt idx="179">
                  <c:v>40513</c:v>
                </c:pt>
                <c:pt idx="180">
                  <c:v>40544</c:v>
                </c:pt>
                <c:pt idx="181">
                  <c:v>40575</c:v>
                </c:pt>
                <c:pt idx="182">
                  <c:v>40603</c:v>
                </c:pt>
                <c:pt idx="183">
                  <c:v>40634</c:v>
                </c:pt>
                <c:pt idx="184">
                  <c:v>40664</c:v>
                </c:pt>
                <c:pt idx="185">
                  <c:v>40695</c:v>
                </c:pt>
                <c:pt idx="186">
                  <c:v>40725</c:v>
                </c:pt>
                <c:pt idx="187">
                  <c:v>40756</c:v>
                </c:pt>
                <c:pt idx="188">
                  <c:v>40787</c:v>
                </c:pt>
                <c:pt idx="189">
                  <c:v>40817</c:v>
                </c:pt>
                <c:pt idx="190">
                  <c:v>40848</c:v>
                </c:pt>
                <c:pt idx="191">
                  <c:v>40878</c:v>
                </c:pt>
                <c:pt idx="192">
                  <c:v>40909</c:v>
                </c:pt>
                <c:pt idx="193">
                  <c:v>40940</c:v>
                </c:pt>
                <c:pt idx="194">
                  <c:v>40969</c:v>
                </c:pt>
                <c:pt idx="195">
                  <c:v>41000</c:v>
                </c:pt>
                <c:pt idx="196">
                  <c:v>41030</c:v>
                </c:pt>
                <c:pt idx="197">
                  <c:v>41061</c:v>
                </c:pt>
                <c:pt idx="198">
                  <c:v>41091</c:v>
                </c:pt>
                <c:pt idx="199">
                  <c:v>41122</c:v>
                </c:pt>
                <c:pt idx="200">
                  <c:v>41153</c:v>
                </c:pt>
                <c:pt idx="201">
                  <c:v>41183</c:v>
                </c:pt>
                <c:pt idx="202">
                  <c:v>41214</c:v>
                </c:pt>
                <c:pt idx="203">
                  <c:v>41244</c:v>
                </c:pt>
                <c:pt idx="204">
                  <c:v>41275</c:v>
                </c:pt>
                <c:pt idx="205">
                  <c:v>41306</c:v>
                </c:pt>
                <c:pt idx="206">
                  <c:v>41334</c:v>
                </c:pt>
                <c:pt idx="207">
                  <c:v>41365</c:v>
                </c:pt>
                <c:pt idx="208">
                  <c:v>41395</c:v>
                </c:pt>
                <c:pt idx="209">
                  <c:v>41426</c:v>
                </c:pt>
                <c:pt idx="210">
                  <c:v>41456</c:v>
                </c:pt>
                <c:pt idx="211">
                  <c:v>41487</c:v>
                </c:pt>
                <c:pt idx="212">
                  <c:v>41518</c:v>
                </c:pt>
                <c:pt idx="213">
                  <c:v>41548</c:v>
                </c:pt>
                <c:pt idx="214">
                  <c:v>41579</c:v>
                </c:pt>
                <c:pt idx="215">
                  <c:v>41609</c:v>
                </c:pt>
                <c:pt idx="216">
                  <c:v>41640</c:v>
                </c:pt>
                <c:pt idx="217">
                  <c:v>41671</c:v>
                </c:pt>
                <c:pt idx="218">
                  <c:v>41699</c:v>
                </c:pt>
                <c:pt idx="219">
                  <c:v>41730</c:v>
                </c:pt>
                <c:pt idx="220">
                  <c:v>41760</c:v>
                </c:pt>
                <c:pt idx="221">
                  <c:v>41791</c:v>
                </c:pt>
                <c:pt idx="222">
                  <c:v>41821</c:v>
                </c:pt>
                <c:pt idx="223">
                  <c:v>41852</c:v>
                </c:pt>
                <c:pt idx="224">
                  <c:v>41883</c:v>
                </c:pt>
                <c:pt idx="225">
                  <c:v>41913</c:v>
                </c:pt>
                <c:pt idx="226">
                  <c:v>41944</c:v>
                </c:pt>
                <c:pt idx="227">
                  <c:v>41974</c:v>
                </c:pt>
                <c:pt idx="228">
                  <c:v>42005</c:v>
                </c:pt>
                <c:pt idx="229">
                  <c:v>42036</c:v>
                </c:pt>
                <c:pt idx="230">
                  <c:v>42064</c:v>
                </c:pt>
                <c:pt idx="231">
                  <c:v>42095</c:v>
                </c:pt>
                <c:pt idx="232">
                  <c:v>42125</c:v>
                </c:pt>
                <c:pt idx="233">
                  <c:v>42156</c:v>
                </c:pt>
                <c:pt idx="234">
                  <c:v>42186</c:v>
                </c:pt>
                <c:pt idx="235">
                  <c:v>42217</c:v>
                </c:pt>
                <c:pt idx="236">
                  <c:v>42248</c:v>
                </c:pt>
                <c:pt idx="237">
                  <c:v>42278</c:v>
                </c:pt>
                <c:pt idx="238">
                  <c:v>42309</c:v>
                </c:pt>
                <c:pt idx="239">
                  <c:v>42339</c:v>
                </c:pt>
                <c:pt idx="240">
                  <c:v>42370</c:v>
                </c:pt>
                <c:pt idx="241">
                  <c:v>42401</c:v>
                </c:pt>
                <c:pt idx="242">
                  <c:v>42430</c:v>
                </c:pt>
                <c:pt idx="243">
                  <c:v>42461</c:v>
                </c:pt>
                <c:pt idx="244">
                  <c:v>42491</c:v>
                </c:pt>
                <c:pt idx="245">
                  <c:v>42522</c:v>
                </c:pt>
                <c:pt idx="246">
                  <c:v>42552</c:v>
                </c:pt>
                <c:pt idx="247">
                  <c:v>42583</c:v>
                </c:pt>
                <c:pt idx="248">
                  <c:v>42614</c:v>
                </c:pt>
                <c:pt idx="249">
                  <c:v>42644</c:v>
                </c:pt>
                <c:pt idx="250">
                  <c:v>42675</c:v>
                </c:pt>
                <c:pt idx="251">
                  <c:v>42705</c:v>
                </c:pt>
                <c:pt idx="252">
                  <c:v>42736</c:v>
                </c:pt>
                <c:pt idx="253">
                  <c:v>42767</c:v>
                </c:pt>
                <c:pt idx="254">
                  <c:v>42795</c:v>
                </c:pt>
                <c:pt idx="255">
                  <c:v>42826</c:v>
                </c:pt>
                <c:pt idx="256">
                  <c:v>42856</c:v>
                </c:pt>
                <c:pt idx="257">
                  <c:v>42887</c:v>
                </c:pt>
                <c:pt idx="258">
                  <c:v>42917</c:v>
                </c:pt>
                <c:pt idx="259">
                  <c:v>42948</c:v>
                </c:pt>
                <c:pt idx="260">
                  <c:v>42979</c:v>
                </c:pt>
                <c:pt idx="261">
                  <c:v>43009</c:v>
                </c:pt>
                <c:pt idx="262">
                  <c:v>43040</c:v>
                </c:pt>
                <c:pt idx="263">
                  <c:v>43070</c:v>
                </c:pt>
                <c:pt idx="264">
                  <c:v>43101</c:v>
                </c:pt>
                <c:pt idx="265">
                  <c:v>43132</c:v>
                </c:pt>
                <c:pt idx="266">
                  <c:v>43160</c:v>
                </c:pt>
                <c:pt idx="267">
                  <c:v>43191</c:v>
                </c:pt>
                <c:pt idx="268">
                  <c:v>43221</c:v>
                </c:pt>
                <c:pt idx="269">
                  <c:v>43252</c:v>
                </c:pt>
                <c:pt idx="270">
                  <c:v>43282</c:v>
                </c:pt>
                <c:pt idx="271">
                  <c:v>43313</c:v>
                </c:pt>
                <c:pt idx="272">
                  <c:v>43344</c:v>
                </c:pt>
                <c:pt idx="273">
                  <c:v>43374</c:v>
                </c:pt>
                <c:pt idx="274">
                  <c:v>43405</c:v>
                </c:pt>
                <c:pt idx="275">
                  <c:v>43435</c:v>
                </c:pt>
                <c:pt idx="276">
                  <c:v>43466</c:v>
                </c:pt>
                <c:pt idx="277">
                  <c:v>43497</c:v>
                </c:pt>
                <c:pt idx="278">
                  <c:v>43525</c:v>
                </c:pt>
                <c:pt idx="279">
                  <c:v>43556</c:v>
                </c:pt>
                <c:pt idx="280">
                  <c:v>43586</c:v>
                </c:pt>
                <c:pt idx="281">
                  <c:v>43617</c:v>
                </c:pt>
                <c:pt idx="282">
                  <c:v>43647</c:v>
                </c:pt>
                <c:pt idx="283">
                  <c:v>43678</c:v>
                </c:pt>
                <c:pt idx="284">
                  <c:v>43709</c:v>
                </c:pt>
                <c:pt idx="285">
                  <c:v>43739</c:v>
                </c:pt>
                <c:pt idx="286">
                  <c:v>43770</c:v>
                </c:pt>
                <c:pt idx="287">
                  <c:v>43800</c:v>
                </c:pt>
                <c:pt idx="288">
                  <c:v>43831</c:v>
                </c:pt>
                <c:pt idx="289">
                  <c:v>43862</c:v>
                </c:pt>
                <c:pt idx="290">
                  <c:v>43891</c:v>
                </c:pt>
                <c:pt idx="291">
                  <c:v>43922</c:v>
                </c:pt>
                <c:pt idx="292">
                  <c:v>43952</c:v>
                </c:pt>
                <c:pt idx="293">
                  <c:v>43983</c:v>
                </c:pt>
                <c:pt idx="294">
                  <c:v>44013</c:v>
                </c:pt>
                <c:pt idx="295">
                  <c:v>44044</c:v>
                </c:pt>
                <c:pt idx="296">
                  <c:v>44075</c:v>
                </c:pt>
                <c:pt idx="297">
                  <c:v>44105</c:v>
                </c:pt>
                <c:pt idx="298">
                  <c:v>44136</c:v>
                </c:pt>
                <c:pt idx="299">
                  <c:v>44166</c:v>
                </c:pt>
                <c:pt idx="300">
                  <c:v>44197</c:v>
                </c:pt>
                <c:pt idx="301">
                  <c:v>44228</c:v>
                </c:pt>
                <c:pt idx="302">
                  <c:v>44256</c:v>
                </c:pt>
                <c:pt idx="303">
                  <c:v>44287</c:v>
                </c:pt>
                <c:pt idx="304">
                  <c:v>44317</c:v>
                </c:pt>
                <c:pt idx="305">
                  <c:v>44348</c:v>
                </c:pt>
                <c:pt idx="306">
                  <c:v>44378</c:v>
                </c:pt>
                <c:pt idx="307">
                  <c:v>44409</c:v>
                </c:pt>
                <c:pt idx="308">
                  <c:v>44440</c:v>
                </c:pt>
                <c:pt idx="309">
                  <c:v>44470</c:v>
                </c:pt>
                <c:pt idx="310">
                  <c:v>44501</c:v>
                </c:pt>
                <c:pt idx="311">
                  <c:v>44531</c:v>
                </c:pt>
                <c:pt idx="312">
                  <c:v>44562</c:v>
                </c:pt>
                <c:pt idx="313">
                  <c:v>44593</c:v>
                </c:pt>
                <c:pt idx="314">
                  <c:v>44621</c:v>
                </c:pt>
                <c:pt idx="315">
                  <c:v>44652</c:v>
                </c:pt>
                <c:pt idx="316">
                  <c:v>44682</c:v>
                </c:pt>
                <c:pt idx="317">
                  <c:v>44713</c:v>
                </c:pt>
                <c:pt idx="318">
                  <c:v>44743</c:v>
                </c:pt>
                <c:pt idx="319">
                  <c:v>44774</c:v>
                </c:pt>
                <c:pt idx="320">
                  <c:v>44805</c:v>
                </c:pt>
                <c:pt idx="321">
                  <c:v>44835</c:v>
                </c:pt>
                <c:pt idx="322">
                  <c:v>44866</c:v>
                </c:pt>
                <c:pt idx="323">
                  <c:v>44896</c:v>
                </c:pt>
                <c:pt idx="324">
                  <c:v>44927</c:v>
                </c:pt>
                <c:pt idx="325">
                  <c:v>44958</c:v>
                </c:pt>
                <c:pt idx="326">
                  <c:v>44986</c:v>
                </c:pt>
                <c:pt idx="327">
                  <c:v>45017</c:v>
                </c:pt>
                <c:pt idx="328">
                  <c:v>45047</c:v>
                </c:pt>
                <c:pt idx="329">
                  <c:v>45078</c:v>
                </c:pt>
                <c:pt idx="330">
                  <c:v>45108</c:v>
                </c:pt>
                <c:pt idx="331">
                  <c:v>45139</c:v>
                </c:pt>
                <c:pt idx="332">
                  <c:v>45170</c:v>
                </c:pt>
                <c:pt idx="333">
                  <c:v>45200</c:v>
                </c:pt>
                <c:pt idx="334">
                  <c:v>45231</c:v>
                </c:pt>
                <c:pt idx="335">
                  <c:v>45261</c:v>
                </c:pt>
                <c:pt idx="336">
                  <c:v>45292</c:v>
                </c:pt>
                <c:pt idx="337">
                  <c:v>45323</c:v>
                </c:pt>
                <c:pt idx="338">
                  <c:v>45352</c:v>
                </c:pt>
                <c:pt idx="339">
                  <c:v>45383</c:v>
                </c:pt>
                <c:pt idx="340">
                  <c:v>45413</c:v>
                </c:pt>
                <c:pt idx="341">
                  <c:v>45444</c:v>
                </c:pt>
                <c:pt idx="342">
                  <c:v>45474</c:v>
                </c:pt>
                <c:pt idx="343">
                  <c:v>45505</c:v>
                </c:pt>
                <c:pt idx="344">
                  <c:v>45536</c:v>
                </c:pt>
                <c:pt idx="345">
                  <c:v>45566</c:v>
                </c:pt>
                <c:pt idx="346">
                  <c:v>45597</c:v>
                </c:pt>
                <c:pt idx="347">
                  <c:v>45627</c:v>
                </c:pt>
                <c:pt idx="348">
                  <c:v>45658</c:v>
                </c:pt>
                <c:pt idx="349">
                  <c:v>45689</c:v>
                </c:pt>
                <c:pt idx="350">
                  <c:v>45717</c:v>
                </c:pt>
                <c:pt idx="351">
                  <c:v>45748</c:v>
                </c:pt>
                <c:pt idx="352">
                  <c:v>45778</c:v>
                </c:pt>
                <c:pt idx="353">
                  <c:v>45809</c:v>
                </c:pt>
                <c:pt idx="354">
                  <c:v>45839</c:v>
                </c:pt>
                <c:pt idx="355">
                  <c:v>45870</c:v>
                </c:pt>
                <c:pt idx="356">
                  <c:v>45901</c:v>
                </c:pt>
                <c:pt idx="357">
                  <c:v>45931</c:v>
                </c:pt>
                <c:pt idx="358">
                  <c:v>45962</c:v>
                </c:pt>
                <c:pt idx="359">
                  <c:v>45992</c:v>
                </c:pt>
                <c:pt idx="360">
                  <c:v>46023</c:v>
                </c:pt>
                <c:pt idx="361">
                  <c:v>46054</c:v>
                </c:pt>
                <c:pt idx="362">
                  <c:v>46082</c:v>
                </c:pt>
                <c:pt idx="363">
                  <c:v>46113</c:v>
                </c:pt>
                <c:pt idx="364">
                  <c:v>46143</c:v>
                </c:pt>
                <c:pt idx="365">
                  <c:v>46174</c:v>
                </c:pt>
                <c:pt idx="366">
                  <c:v>46204</c:v>
                </c:pt>
                <c:pt idx="367">
                  <c:v>46235</c:v>
                </c:pt>
                <c:pt idx="368">
                  <c:v>46266</c:v>
                </c:pt>
                <c:pt idx="369">
                  <c:v>46296</c:v>
                </c:pt>
                <c:pt idx="370">
                  <c:v>46327</c:v>
                </c:pt>
                <c:pt idx="371">
                  <c:v>46357</c:v>
                </c:pt>
                <c:pt idx="372">
                  <c:v>46388</c:v>
                </c:pt>
                <c:pt idx="373">
                  <c:v>46419</c:v>
                </c:pt>
                <c:pt idx="374">
                  <c:v>46447</c:v>
                </c:pt>
                <c:pt idx="375">
                  <c:v>46478</c:v>
                </c:pt>
                <c:pt idx="376">
                  <c:v>46508</c:v>
                </c:pt>
                <c:pt idx="377">
                  <c:v>46539</c:v>
                </c:pt>
                <c:pt idx="378">
                  <c:v>46569</c:v>
                </c:pt>
                <c:pt idx="379">
                  <c:v>46600</c:v>
                </c:pt>
                <c:pt idx="380">
                  <c:v>46631</c:v>
                </c:pt>
                <c:pt idx="381">
                  <c:v>46661</c:v>
                </c:pt>
                <c:pt idx="382">
                  <c:v>46692</c:v>
                </c:pt>
                <c:pt idx="383">
                  <c:v>46722</c:v>
                </c:pt>
                <c:pt idx="384">
                  <c:v>46753</c:v>
                </c:pt>
                <c:pt idx="385">
                  <c:v>46784</c:v>
                </c:pt>
                <c:pt idx="386">
                  <c:v>46813</c:v>
                </c:pt>
                <c:pt idx="387">
                  <c:v>46844</c:v>
                </c:pt>
                <c:pt idx="388">
                  <c:v>46874</c:v>
                </c:pt>
                <c:pt idx="389">
                  <c:v>46905</c:v>
                </c:pt>
                <c:pt idx="390">
                  <c:v>46935</c:v>
                </c:pt>
                <c:pt idx="391">
                  <c:v>46966</c:v>
                </c:pt>
                <c:pt idx="392">
                  <c:v>46997</c:v>
                </c:pt>
                <c:pt idx="393">
                  <c:v>47027</c:v>
                </c:pt>
                <c:pt idx="394">
                  <c:v>47058</c:v>
                </c:pt>
                <c:pt idx="395">
                  <c:v>47088</c:v>
                </c:pt>
                <c:pt idx="396">
                  <c:v>47119</c:v>
                </c:pt>
                <c:pt idx="397">
                  <c:v>47150</c:v>
                </c:pt>
                <c:pt idx="398">
                  <c:v>47178</c:v>
                </c:pt>
                <c:pt idx="399">
                  <c:v>47209</c:v>
                </c:pt>
                <c:pt idx="400">
                  <c:v>47239</c:v>
                </c:pt>
                <c:pt idx="401">
                  <c:v>47270</c:v>
                </c:pt>
                <c:pt idx="402">
                  <c:v>47300</c:v>
                </c:pt>
                <c:pt idx="403">
                  <c:v>47331</c:v>
                </c:pt>
                <c:pt idx="404">
                  <c:v>47362</c:v>
                </c:pt>
                <c:pt idx="405">
                  <c:v>47392</c:v>
                </c:pt>
                <c:pt idx="406">
                  <c:v>47423</c:v>
                </c:pt>
                <c:pt idx="407">
                  <c:v>47453</c:v>
                </c:pt>
                <c:pt idx="408">
                  <c:v>47484</c:v>
                </c:pt>
                <c:pt idx="409">
                  <c:v>47515</c:v>
                </c:pt>
                <c:pt idx="410">
                  <c:v>47543</c:v>
                </c:pt>
                <c:pt idx="411">
                  <c:v>47574</c:v>
                </c:pt>
                <c:pt idx="412">
                  <c:v>47604</c:v>
                </c:pt>
                <c:pt idx="413">
                  <c:v>47635</c:v>
                </c:pt>
                <c:pt idx="414">
                  <c:v>47665</c:v>
                </c:pt>
                <c:pt idx="415">
                  <c:v>47696</c:v>
                </c:pt>
                <c:pt idx="416">
                  <c:v>47727</c:v>
                </c:pt>
                <c:pt idx="417">
                  <c:v>47757</c:v>
                </c:pt>
                <c:pt idx="418">
                  <c:v>47788</c:v>
                </c:pt>
                <c:pt idx="419">
                  <c:v>47818</c:v>
                </c:pt>
              </c:numCache>
            </c:numRef>
          </c:cat>
          <c:val>
            <c:numRef>
              <c:f>density!$C$2:$C$421</c:f>
              <c:numCache>
                <c:formatCode>General</c:formatCode>
                <c:ptCount val="420"/>
                <c:pt idx="296" formatCode="0.00E+00">
                  <c:v>2.7980000000000001E-18</c:v>
                </c:pt>
                <c:pt idx="297" formatCode="0.00E+00">
                  <c:v>-3.4761014562391581E-19</c:v>
                </c:pt>
                <c:pt idx="298" formatCode="0.00E+00">
                  <c:v>1.5680647245997959E-19</c:v>
                </c:pt>
                <c:pt idx="299" formatCode="0.00E+00">
                  <c:v>3.4985816970675489E-19</c:v>
                </c:pt>
                <c:pt idx="300" formatCode="0.00E+00">
                  <c:v>-1.3257172446956749E-19</c:v>
                </c:pt>
                <c:pt idx="301" formatCode="0.00E+00">
                  <c:v>-5.0413772923506471E-19</c:v>
                </c:pt>
                <c:pt idx="302" formatCode="0.00E+00">
                  <c:v>3.2404010810701116E-20</c:v>
                </c:pt>
                <c:pt idx="303" formatCode="0.00E+00">
                  <c:v>7.1484361122820491E-19</c:v>
                </c:pt>
                <c:pt idx="304" formatCode="0.00E+00">
                  <c:v>4.3989156184246618E-19</c:v>
                </c:pt>
                <c:pt idx="305" formatCode="0.00E+00">
                  <c:v>-7.6244124876882942E-19</c:v>
                </c:pt>
                <c:pt idx="306" formatCode="0.00E+00">
                  <c:v>1.1695328188312498E-19</c:v>
                </c:pt>
                <c:pt idx="307" formatCode="0.00E+00">
                  <c:v>-1.5150185826416295E-18</c:v>
                </c:pt>
                <c:pt idx="308" formatCode="0.00E+00">
                  <c:v>-1.6120266770756441E-18</c:v>
                </c:pt>
                <c:pt idx="309" formatCode="0.00E+00">
                  <c:v>-1.2005883052827809E-18</c:v>
                </c:pt>
                <c:pt idx="310" formatCode="0.00E+00">
                  <c:v>-1.3039663833296187E-19</c:v>
                </c:pt>
                <c:pt idx="311" formatCode="0.00E+00">
                  <c:v>-2.5866560694172977E-19</c:v>
                </c:pt>
                <c:pt idx="312" formatCode="0.00E+00">
                  <c:v>-9.7379937999926143E-19</c:v>
                </c:pt>
                <c:pt idx="313" formatCode="0.00E+00">
                  <c:v>-5.6352943518404758E-19</c:v>
                </c:pt>
                <c:pt idx="314" formatCode="0.00E+00">
                  <c:v>-7.9714631710557026E-19</c:v>
                </c:pt>
                <c:pt idx="315" formatCode="0.00E+00">
                  <c:v>-4.2640429557287443E-19</c:v>
                </c:pt>
                <c:pt idx="316" formatCode="0.00E+00">
                  <c:v>2.0242231661567894E-19</c:v>
                </c:pt>
                <c:pt idx="317" formatCode="0.00E+00">
                  <c:v>-8.8632138329213588E-23</c:v>
                </c:pt>
                <c:pt idx="318" formatCode="0.00E+00">
                  <c:v>-8.249180028496543E-19</c:v>
                </c:pt>
                <c:pt idx="319" formatCode="0.00E+00">
                  <c:v>-1.2648144780122667E-18</c:v>
                </c:pt>
                <c:pt idx="320" formatCode="0.00E+00">
                  <c:v>-1.2826118186047666E-18</c:v>
                </c:pt>
                <c:pt idx="321" formatCode="0.00E+00">
                  <c:v>-8.1443421496218737E-19</c:v>
                </c:pt>
                <c:pt idx="322" formatCode="0.00E+00">
                  <c:v>-2.9814029897601558E-20</c:v>
                </c:pt>
                <c:pt idx="323" formatCode="0.00E+00">
                  <c:v>4.2591565547688347E-19</c:v>
                </c:pt>
                <c:pt idx="324" formatCode="0.00E+00">
                  <c:v>-3.1836587268733261E-19</c:v>
                </c:pt>
                <c:pt idx="325" formatCode="0.00E+00">
                  <c:v>-4.9435217533756249E-19</c:v>
                </c:pt>
                <c:pt idx="326" formatCode="0.00E+00">
                  <c:v>3.7006767195097973E-18</c:v>
                </c:pt>
                <c:pt idx="327" formatCode="0.00E+00">
                  <c:v>3.7109462246533092E-18</c:v>
                </c:pt>
                <c:pt idx="328" formatCode="0.00E+00">
                  <c:v>2.3283493484247796E-18</c:v>
                </c:pt>
                <c:pt idx="329" formatCode="0.00E+00">
                  <c:v>1.2746491890864539E-19</c:v>
                </c:pt>
                <c:pt idx="330" formatCode="0.00E+00">
                  <c:v>-7.7206248912762369E-19</c:v>
                </c:pt>
                <c:pt idx="331" formatCode="0.00E+00">
                  <c:v>-1.2425100089513656E-18</c:v>
                </c:pt>
                <c:pt idx="332" formatCode="0.00E+00">
                  <c:v>-1.2723079584540369E-18</c:v>
                </c:pt>
                <c:pt idx="333" formatCode="0.00E+00">
                  <c:v>-3.0239797436538194E-19</c:v>
                </c:pt>
                <c:pt idx="334" formatCode="0.00E+00">
                  <c:v>2.7025926401501169E-18</c:v>
                </c:pt>
                <c:pt idx="335" formatCode="0.00E+00">
                  <c:v>6.2680176699888146E-18</c:v>
                </c:pt>
                <c:pt idx="336" formatCode="0.00E+00">
                  <c:v>7.1011139500616265E-18</c:v>
                </c:pt>
                <c:pt idx="337" formatCode="0.00E+00">
                  <c:v>5.5367638196370462E-18</c:v>
                </c:pt>
                <c:pt idx="338" formatCode="0.00E+00">
                  <c:v>6.2131481515672648E-19</c:v>
                </c:pt>
                <c:pt idx="339" formatCode="0.00E+00">
                  <c:v>1.6560790272917179E-19</c:v>
                </c:pt>
                <c:pt idx="340" formatCode="0.00E+00">
                  <c:v>5.5927160567203388E-18</c:v>
                </c:pt>
                <c:pt idx="341" formatCode="0.00E+00">
                  <c:v>5.2492112424094025E-18</c:v>
                </c:pt>
                <c:pt idx="342" formatCode="0.00E+00">
                  <c:v>2.2311178564177658E-18</c:v>
                </c:pt>
                <c:pt idx="343" formatCode="0.00E+00">
                  <c:v>4.6287277976577295E-19</c:v>
                </c:pt>
                <c:pt idx="344" formatCode="0.00E+00">
                  <c:v>8.2600179741171482E-19</c:v>
                </c:pt>
                <c:pt idx="345" formatCode="0.00E+00">
                  <c:v>1.867063936583007E-18</c:v>
                </c:pt>
                <c:pt idx="346" formatCode="0.00E+00">
                  <c:v>1.1961161366442119E-17</c:v>
                </c:pt>
                <c:pt idx="347" formatCode="0.00E+00">
                  <c:v>1.616047771794284E-17</c:v>
                </c:pt>
                <c:pt idx="348" formatCode="0.00E+00">
                  <c:v>9.6848230413596666E-18</c:v>
                </c:pt>
                <c:pt idx="349" formatCode="0.00E+00">
                  <c:v>4.4781859654310178E-18</c:v>
                </c:pt>
                <c:pt idx="350" formatCode="0.00E+00">
                  <c:v>2.9278533980394526E-18</c:v>
                </c:pt>
                <c:pt idx="351" formatCode="0.00E+00">
                  <c:v>4.3054134017020091E-18</c:v>
                </c:pt>
                <c:pt idx="352" formatCode="0.00E+00">
                  <c:v>4.671856466110122E-18</c:v>
                </c:pt>
                <c:pt idx="353" formatCode="0.00E+00">
                  <c:v>4.2964418892842556E-18</c:v>
                </c:pt>
                <c:pt idx="354" formatCode="0.00E+00">
                  <c:v>3.8750544132159822E-18</c:v>
                </c:pt>
                <c:pt idx="355" formatCode="0.00E+00">
                  <c:v>4.4324143171069435E-18</c:v>
                </c:pt>
                <c:pt idx="356" formatCode="0.00E+00">
                  <c:v>2.8933878812672225E-18</c:v>
                </c:pt>
                <c:pt idx="357" formatCode="0.00E+00">
                  <c:v>3.7041148783273757E-18</c:v>
                </c:pt>
                <c:pt idx="358" formatCode="0.00E+00">
                  <c:v>1.1917577060885088E-17</c:v>
                </c:pt>
                <c:pt idx="359" formatCode="0.00E+00">
                  <c:v>7.9114549893037181E-18</c:v>
                </c:pt>
                <c:pt idx="360" formatCode="0.00E+00">
                  <c:v>3.9128154230787839E-18</c:v>
                </c:pt>
                <c:pt idx="361" formatCode="0.00E+00">
                  <c:v>1.7226169431037084E-18</c:v>
                </c:pt>
                <c:pt idx="362" formatCode="0.00E+00">
                  <c:v>1.728015401397577E-18</c:v>
                </c:pt>
                <c:pt idx="363" formatCode="0.00E+00">
                  <c:v>5.926272113308612E-18</c:v>
                </c:pt>
                <c:pt idx="364" formatCode="0.00E+00">
                  <c:v>5.1715915279357431E-18</c:v>
                </c:pt>
                <c:pt idx="365" formatCode="0.00E+00">
                  <c:v>1.4491442841306638E-17</c:v>
                </c:pt>
                <c:pt idx="366" formatCode="0.00E+00">
                  <c:v>7.1788463522631946E-18</c:v>
                </c:pt>
                <c:pt idx="367" formatCode="0.00E+00">
                  <c:v>1.1370675784909153E-18</c:v>
                </c:pt>
                <c:pt idx="368" formatCode="0.00E+00">
                  <c:v>9.2810720679434362E-19</c:v>
                </c:pt>
                <c:pt idx="369" formatCode="0.00E+00">
                  <c:v>2.6790051914039565E-18</c:v>
                </c:pt>
                <c:pt idx="370" formatCode="0.00E+00">
                  <c:v>4.3677806288548524E-18</c:v>
                </c:pt>
                <c:pt idx="371" formatCode="0.00E+00">
                  <c:v>1.0161931280052048E-17</c:v>
                </c:pt>
                <c:pt idx="372" formatCode="0.00E+00">
                  <c:v>1.0389549324629206E-17</c:v>
                </c:pt>
                <c:pt idx="373" formatCode="0.00E+00">
                  <c:v>1.0158946489056178E-17</c:v>
                </c:pt>
                <c:pt idx="374" formatCode="0.00E+00">
                  <c:v>9.6409087963520686E-18</c:v>
                </c:pt>
                <c:pt idx="375" formatCode="0.00E+00">
                  <c:v>1.3312887190576236E-17</c:v>
                </c:pt>
                <c:pt idx="376" formatCode="0.00E+00">
                  <c:v>1.3322045295951134E-17</c:v>
                </c:pt>
                <c:pt idx="377" formatCode="0.00E+00">
                  <c:v>7.6323597460699877E-18</c:v>
                </c:pt>
                <c:pt idx="378" formatCode="0.00E+00">
                  <c:v>2.9313108377075381E-18</c:v>
                </c:pt>
                <c:pt idx="379" formatCode="0.00E+00">
                  <c:v>3.1278812676898769E-18</c:v>
                </c:pt>
                <c:pt idx="380" formatCode="0.00E+00">
                  <c:v>5.6259227069310861E-18</c:v>
                </c:pt>
                <c:pt idx="381" formatCode="0.00E+00">
                  <c:v>5.4399520004038358E-18</c:v>
                </c:pt>
                <c:pt idx="382" formatCode="0.00E+00">
                  <c:v>1.5857034997896473E-17</c:v>
                </c:pt>
                <c:pt idx="383" formatCode="0.00E+00">
                  <c:v>1.0365112560009126E-17</c:v>
                </c:pt>
                <c:pt idx="384" formatCode="0.00E+00">
                  <c:v>1.8998176452513718E-17</c:v>
                </c:pt>
                <c:pt idx="385" formatCode="0.00E+00">
                  <c:v>6.608696613532945E-18</c:v>
                </c:pt>
                <c:pt idx="386" formatCode="0.00E+00">
                  <c:v>1.0602407618642064E-17</c:v>
                </c:pt>
                <c:pt idx="387" formatCode="0.00E+00">
                  <c:v>8.6593700792973377E-18</c:v>
                </c:pt>
                <c:pt idx="388" formatCode="0.00E+00">
                  <c:v>7.6674246444006629E-18</c:v>
                </c:pt>
                <c:pt idx="389" formatCode="0.00E+00">
                  <c:v>4.5460271117033292E-18</c:v>
                </c:pt>
                <c:pt idx="390" formatCode="0.00E+00">
                  <c:v>2.5603327436583903E-18</c:v>
                </c:pt>
                <c:pt idx="391" formatCode="0.00E+00">
                  <c:v>4.6361728579731445E-18</c:v>
                </c:pt>
                <c:pt idx="392" formatCode="0.00E+00">
                  <c:v>2.5749553470283064E-18</c:v>
                </c:pt>
                <c:pt idx="393" formatCode="0.00E+00">
                  <c:v>1.1070889422656438E-17</c:v>
                </c:pt>
                <c:pt idx="394" formatCode="0.00E+00">
                  <c:v>1.107601220628035E-17</c:v>
                </c:pt>
                <c:pt idx="395" formatCode="0.00E+00">
                  <c:v>1.636891658026091E-17</c:v>
                </c:pt>
                <c:pt idx="396" formatCode="0.00E+00">
                  <c:v>9.324816999046305E-18</c:v>
                </c:pt>
                <c:pt idx="397" formatCode="0.00E+00">
                  <c:v>7.5184669595852195E-18</c:v>
                </c:pt>
                <c:pt idx="398" formatCode="0.00E+00">
                  <c:v>2.5566069472342708E-19</c:v>
                </c:pt>
                <c:pt idx="399" formatCode="0.00E+00">
                  <c:v>8.7909445578549777E-19</c:v>
                </c:pt>
                <c:pt idx="400" formatCode="0.00E+00">
                  <c:v>1.2248942581273531E-18</c:v>
                </c:pt>
                <c:pt idx="401" formatCode="0.00E+00">
                  <c:v>5.4699196560667348E-18</c:v>
                </c:pt>
                <c:pt idx="402" formatCode="0.00E+00">
                  <c:v>5.7659655294475026E-18</c:v>
                </c:pt>
                <c:pt idx="403" formatCode="0.00E+00">
                  <c:v>-1.4658617244955617E-19</c:v>
                </c:pt>
                <c:pt idx="404" formatCode="0.00E+00">
                  <c:v>-1.6298958561705943E-18</c:v>
                </c:pt>
                <c:pt idx="405" formatCode="0.00E+00">
                  <c:v>-3.6073664978659779E-20</c:v>
                </c:pt>
                <c:pt idx="406" formatCode="0.00E+00">
                  <c:v>8.8448480538088354E-20</c:v>
                </c:pt>
                <c:pt idx="407" formatCode="0.00E+00">
                  <c:v>2.4085206772001287E-18</c:v>
                </c:pt>
                <c:pt idx="408" formatCode="0.00E+00">
                  <c:v>1.5564067842773885E-17</c:v>
                </c:pt>
                <c:pt idx="409" formatCode="0.00E+00">
                  <c:v>2.8593683580141821E-18</c:v>
                </c:pt>
                <c:pt idx="410" formatCode="0.00E+00">
                  <c:v>-3.7849754474631563E-20</c:v>
                </c:pt>
                <c:pt idx="411" formatCode="0.00E+00">
                  <c:v>-8.6671986697774249E-19</c:v>
                </c:pt>
                <c:pt idx="412" formatCode="0.00E+00">
                  <c:v>7.2739703831623353E-19</c:v>
                </c:pt>
                <c:pt idx="413" formatCode="0.00E+00">
                  <c:v>-3.7058875599108993E-19</c:v>
                </c:pt>
                <c:pt idx="414" formatCode="0.00E+00">
                  <c:v>-1.3046996617933559E-18</c:v>
                </c:pt>
                <c:pt idx="415" formatCode="0.00E+00">
                  <c:v>-1.8864210229383556E-18</c:v>
                </c:pt>
                <c:pt idx="416" formatCode="0.00E+00">
                  <c:v>-2.8885625591441769E-18</c:v>
                </c:pt>
                <c:pt idx="417" formatCode="0.00E+00">
                  <c:v>-1.9163905097931362E-18</c:v>
                </c:pt>
                <c:pt idx="418" formatCode="0.00E+00">
                  <c:v>-1.4763029327343106E-18</c:v>
                </c:pt>
                <c:pt idx="419" formatCode="0.00E+00">
                  <c:v>-1.198927874643922E-18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1E-487A-8B8D-29CE30009A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1181696"/>
        <c:axId val="541183992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density!$D$1</c15:sqref>
                        </c15:formulaRef>
                      </c:ext>
                    </c:extLst>
                    <c:strCache>
                      <c:ptCount val="1"/>
                      <c:pt idx="0">
                        <c:v>Lower Confidence Bound(Density, g/cm-3)</c:v>
                      </c:pt>
                    </c:strCache>
                  </c:strRef>
                </c:tx>
                <c:spPr>
                  <a:ln w="12700" cap="rnd">
                    <a:solidFill>
                      <a:srgbClr val="ED7D31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density!$A$2:$A$421</c15:sqref>
                        </c15:formulaRef>
                      </c:ext>
                    </c:extLst>
                    <c:numCache>
                      <c:formatCode>dd/mm/yyyy</c:formatCode>
                      <c:ptCount val="420"/>
                      <c:pt idx="0">
                        <c:v>35065</c:v>
                      </c:pt>
                      <c:pt idx="1">
                        <c:v>35096</c:v>
                      </c:pt>
                      <c:pt idx="2">
                        <c:v>35125</c:v>
                      </c:pt>
                      <c:pt idx="3">
                        <c:v>35156</c:v>
                      </c:pt>
                      <c:pt idx="4">
                        <c:v>35186</c:v>
                      </c:pt>
                      <c:pt idx="5">
                        <c:v>35217</c:v>
                      </c:pt>
                      <c:pt idx="6">
                        <c:v>35247</c:v>
                      </c:pt>
                      <c:pt idx="7">
                        <c:v>35278</c:v>
                      </c:pt>
                      <c:pt idx="8">
                        <c:v>35309</c:v>
                      </c:pt>
                      <c:pt idx="9">
                        <c:v>35339</c:v>
                      </c:pt>
                      <c:pt idx="10">
                        <c:v>35370</c:v>
                      </c:pt>
                      <c:pt idx="11">
                        <c:v>35400</c:v>
                      </c:pt>
                      <c:pt idx="12">
                        <c:v>35431</c:v>
                      </c:pt>
                      <c:pt idx="13">
                        <c:v>35462</c:v>
                      </c:pt>
                      <c:pt idx="14">
                        <c:v>35490</c:v>
                      </c:pt>
                      <c:pt idx="15">
                        <c:v>35521</c:v>
                      </c:pt>
                      <c:pt idx="16">
                        <c:v>35551</c:v>
                      </c:pt>
                      <c:pt idx="17">
                        <c:v>35582</c:v>
                      </c:pt>
                      <c:pt idx="18">
                        <c:v>35612</c:v>
                      </c:pt>
                      <c:pt idx="19">
                        <c:v>35643</c:v>
                      </c:pt>
                      <c:pt idx="20">
                        <c:v>35674</c:v>
                      </c:pt>
                      <c:pt idx="21">
                        <c:v>35704</c:v>
                      </c:pt>
                      <c:pt idx="22">
                        <c:v>35735</c:v>
                      </c:pt>
                      <c:pt idx="23">
                        <c:v>35765</c:v>
                      </c:pt>
                      <c:pt idx="24">
                        <c:v>35796</c:v>
                      </c:pt>
                      <c:pt idx="25">
                        <c:v>35827</c:v>
                      </c:pt>
                      <c:pt idx="26">
                        <c:v>35855</c:v>
                      </c:pt>
                      <c:pt idx="27">
                        <c:v>35886</c:v>
                      </c:pt>
                      <c:pt idx="28">
                        <c:v>35916</c:v>
                      </c:pt>
                      <c:pt idx="29">
                        <c:v>35947</c:v>
                      </c:pt>
                      <c:pt idx="30">
                        <c:v>35977</c:v>
                      </c:pt>
                      <c:pt idx="31">
                        <c:v>36008</c:v>
                      </c:pt>
                      <c:pt idx="32">
                        <c:v>36039</c:v>
                      </c:pt>
                      <c:pt idx="33">
                        <c:v>36069</c:v>
                      </c:pt>
                      <c:pt idx="34">
                        <c:v>36100</c:v>
                      </c:pt>
                      <c:pt idx="35">
                        <c:v>36130</c:v>
                      </c:pt>
                      <c:pt idx="36">
                        <c:v>36161</c:v>
                      </c:pt>
                      <c:pt idx="37">
                        <c:v>36192</c:v>
                      </c:pt>
                      <c:pt idx="38">
                        <c:v>36220</c:v>
                      </c:pt>
                      <c:pt idx="39">
                        <c:v>36251</c:v>
                      </c:pt>
                      <c:pt idx="40">
                        <c:v>36281</c:v>
                      </c:pt>
                      <c:pt idx="41">
                        <c:v>36312</c:v>
                      </c:pt>
                      <c:pt idx="42">
                        <c:v>36342</c:v>
                      </c:pt>
                      <c:pt idx="43">
                        <c:v>36373</c:v>
                      </c:pt>
                      <c:pt idx="44">
                        <c:v>36404</c:v>
                      </c:pt>
                      <c:pt idx="45">
                        <c:v>36434</c:v>
                      </c:pt>
                      <c:pt idx="46">
                        <c:v>36465</c:v>
                      </c:pt>
                      <c:pt idx="47">
                        <c:v>36495</c:v>
                      </c:pt>
                      <c:pt idx="48">
                        <c:v>36526</c:v>
                      </c:pt>
                      <c:pt idx="49">
                        <c:v>36557</c:v>
                      </c:pt>
                      <c:pt idx="50">
                        <c:v>36586</c:v>
                      </c:pt>
                      <c:pt idx="51">
                        <c:v>36617</c:v>
                      </c:pt>
                      <c:pt idx="52">
                        <c:v>36647</c:v>
                      </c:pt>
                      <c:pt idx="53">
                        <c:v>36678</c:v>
                      </c:pt>
                      <c:pt idx="54">
                        <c:v>36708</c:v>
                      </c:pt>
                      <c:pt idx="55">
                        <c:v>36739</c:v>
                      </c:pt>
                      <c:pt idx="56">
                        <c:v>36770</c:v>
                      </c:pt>
                      <c:pt idx="57">
                        <c:v>36800</c:v>
                      </c:pt>
                      <c:pt idx="58">
                        <c:v>36831</c:v>
                      </c:pt>
                      <c:pt idx="59">
                        <c:v>36861</c:v>
                      </c:pt>
                      <c:pt idx="60">
                        <c:v>36892</c:v>
                      </c:pt>
                      <c:pt idx="61">
                        <c:v>36923</c:v>
                      </c:pt>
                      <c:pt idx="62">
                        <c:v>36951</c:v>
                      </c:pt>
                      <c:pt idx="63">
                        <c:v>36982</c:v>
                      </c:pt>
                      <c:pt idx="64">
                        <c:v>37012</c:v>
                      </c:pt>
                      <c:pt idx="65">
                        <c:v>37043</c:v>
                      </c:pt>
                      <c:pt idx="66">
                        <c:v>37073</c:v>
                      </c:pt>
                      <c:pt idx="67">
                        <c:v>37104</c:v>
                      </c:pt>
                      <c:pt idx="68">
                        <c:v>37135</c:v>
                      </c:pt>
                      <c:pt idx="69">
                        <c:v>37165</c:v>
                      </c:pt>
                      <c:pt idx="70">
                        <c:v>37196</c:v>
                      </c:pt>
                      <c:pt idx="71">
                        <c:v>37226</c:v>
                      </c:pt>
                      <c:pt idx="72">
                        <c:v>37257</c:v>
                      </c:pt>
                      <c:pt idx="73">
                        <c:v>37288</c:v>
                      </c:pt>
                      <c:pt idx="74">
                        <c:v>37316</c:v>
                      </c:pt>
                      <c:pt idx="75">
                        <c:v>37347</c:v>
                      </c:pt>
                      <c:pt idx="76">
                        <c:v>37377</c:v>
                      </c:pt>
                      <c:pt idx="77">
                        <c:v>37408</c:v>
                      </c:pt>
                      <c:pt idx="78">
                        <c:v>37438</c:v>
                      </c:pt>
                      <c:pt idx="79">
                        <c:v>37469</c:v>
                      </c:pt>
                      <c:pt idx="80">
                        <c:v>37500</c:v>
                      </c:pt>
                      <c:pt idx="81">
                        <c:v>37530</c:v>
                      </c:pt>
                      <c:pt idx="82">
                        <c:v>37561</c:v>
                      </c:pt>
                      <c:pt idx="83">
                        <c:v>37591</c:v>
                      </c:pt>
                      <c:pt idx="84">
                        <c:v>37622</c:v>
                      </c:pt>
                      <c:pt idx="85">
                        <c:v>37653</c:v>
                      </c:pt>
                      <c:pt idx="86">
                        <c:v>37681</c:v>
                      </c:pt>
                      <c:pt idx="87">
                        <c:v>37712</c:v>
                      </c:pt>
                      <c:pt idx="88">
                        <c:v>37742</c:v>
                      </c:pt>
                      <c:pt idx="89">
                        <c:v>37773</c:v>
                      </c:pt>
                      <c:pt idx="90">
                        <c:v>37803</c:v>
                      </c:pt>
                      <c:pt idx="91">
                        <c:v>37834</c:v>
                      </c:pt>
                      <c:pt idx="92">
                        <c:v>37865</c:v>
                      </c:pt>
                      <c:pt idx="93">
                        <c:v>37895</c:v>
                      </c:pt>
                      <c:pt idx="94">
                        <c:v>37926</c:v>
                      </c:pt>
                      <c:pt idx="95">
                        <c:v>37956</c:v>
                      </c:pt>
                      <c:pt idx="96">
                        <c:v>37987</c:v>
                      </c:pt>
                      <c:pt idx="97">
                        <c:v>38018</c:v>
                      </c:pt>
                      <c:pt idx="98">
                        <c:v>38047</c:v>
                      </c:pt>
                      <c:pt idx="99">
                        <c:v>38078</c:v>
                      </c:pt>
                      <c:pt idx="100">
                        <c:v>38108</c:v>
                      </c:pt>
                      <c:pt idx="101">
                        <c:v>38139</c:v>
                      </c:pt>
                      <c:pt idx="102">
                        <c:v>38169</c:v>
                      </c:pt>
                      <c:pt idx="103">
                        <c:v>38200</c:v>
                      </c:pt>
                      <c:pt idx="104">
                        <c:v>38231</c:v>
                      </c:pt>
                      <c:pt idx="105">
                        <c:v>38261</c:v>
                      </c:pt>
                      <c:pt idx="106">
                        <c:v>38292</c:v>
                      </c:pt>
                      <c:pt idx="107">
                        <c:v>38322</c:v>
                      </c:pt>
                      <c:pt idx="108">
                        <c:v>38353</c:v>
                      </c:pt>
                      <c:pt idx="109">
                        <c:v>38384</c:v>
                      </c:pt>
                      <c:pt idx="110">
                        <c:v>38412</c:v>
                      </c:pt>
                      <c:pt idx="111">
                        <c:v>38443</c:v>
                      </c:pt>
                      <c:pt idx="112">
                        <c:v>38473</c:v>
                      </c:pt>
                      <c:pt idx="113">
                        <c:v>38504</c:v>
                      </c:pt>
                      <c:pt idx="114">
                        <c:v>38534</c:v>
                      </c:pt>
                      <c:pt idx="115">
                        <c:v>38565</c:v>
                      </c:pt>
                      <c:pt idx="116">
                        <c:v>38596</c:v>
                      </c:pt>
                      <c:pt idx="117">
                        <c:v>38626</c:v>
                      </c:pt>
                      <c:pt idx="118">
                        <c:v>38657</c:v>
                      </c:pt>
                      <c:pt idx="119">
                        <c:v>38687</c:v>
                      </c:pt>
                      <c:pt idx="120">
                        <c:v>38718</c:v>
                      </c:pt>
                      <c:pt idx="121">
                        <c:v>38749</c:v>
                      </c:pt>
                      <c:pt idx="122">
                        <c:v>38777</c:v>
                      </c:pt>
                      <c:pt idx="123">
                        <c:v>38808</c:v>
                      </c:pt>
                      <c:pt idx="124">
                        <c:v>38838</c:v>
                      </c:pt>
                      <c:pt idx="125">
                        <c:v>38869</c:v>
                      </c:pt>
                      <c:pt idx="126">
                        <c:v>38899</c:v>
                      </c:pt>
                      <c:pt idx="127">
                        <c:v>38930</c:v>
                      </c:pt>
                      <c:pt idx="128">
                        <c:v>38961</c:v>
                      </c:pt>
                      <c:pt idx="129">
                        <c:v>38991</c:v>
                      </c:pt>
                      <c:pt idx="130">
                        <c:v>39022</c:v>
                      </c:pt>
                      <c:pt idx="131">
                        <c:v>39052</c:v>
                      </c:pt>
                      <c:pt idx="132">
                        <c:v>39083</c:v>
                      </c:pt>
                      <c:pt idx="133">
                        <c:v>39114</c:v>
                      </c:pt>
                      <c:pt idx="134">
                        <c:v>39142</c:v>
                      </c:pt>
                      <c:pt idx="135">
                        <c:v>39173</c:v>
                      </c:pt>
                      <c:pt idx="136">
                        <c:v>39203</c:v>
                      </c:pt>
                      <c:pt idx="137">
                        <c:v>39234</c:v>
                      </c:pt>
                      <c:pt idx="138">
                        <c:v>39264</c:v>
                      </c:pt>
                      <c:pt idx="139">
                        <c:v>39295</c:v>
                      </c:pt>
                      <c:pt idx="140">
                        <c:v>39326</c:v>
                      </c:pt>
                      <c:pt idx="141">
                        <c:v>39356</c:v>
                      </c:pt>
                      <c:pt idx="142">
                        <c:v>39387</c:v>
                      </c:pt>
                      <c:pt idx="143">
                        <c:v>39417</c:v>
                      </c:pt>
                      <c:pt idx="144">
                        <c:v>39448</c:v>
                      </c:pt>
                      <c:pt idx="145">
                        <c:v>39479</c:v>
                      </c:pt>
                      <c:pt idx="146">
                        <c:v>39508</c:v>
                      </c:pt>
                      <c:pt idx="147">
                        <c:v>39539</c:v>
                      </c:pt>
                      <c:pt idx="148">
                        <c:v>39569</c:v>
                      </c:pt>
                      <c:pt idx="149">
                        <c:v>39600</c:v>
                      </c:pt>
                      <c:pt idx="150">
                        <c:v>39630</c:v>
                      </c:pt>
                      <c:pt idx="151">
                        <c:v>39661</c:v>
                      </c:pt>
                      <c:pt idx="152">
                        <c:v>39692</c:v>
                      </c:pt>
                      <c:pt idx="153">
                        <c:v>39722</c:v>
                      </c:pt>
                      <c:pt idx="154">
                        <c:v>39753</c:v>
                      </c:pt>
                      <c:pt idx="155">
                        <c:v>39783</c:v>
                      </c:pt>
                      <c:pt idx="156">
                        <c:v>39814</c:v>
                      </c:pt>
                      <c:pt idx="157">
                        <c:v>39845</c:v>
                      </c:pt>
                      <c:pt idx="158">
                        <c:v>39873</c:v>
                      </c:pt>
                      <c:pt idx="159">
                        <c:v>39904</c:v>
                      </c:pt>
                      <c:pt idx="160">
                        <c:v>39934</c:v>
                      </c:pt>
                      <c:pt idx="161">
                        <c:v>39965</c:v>
                      </c:pt>
                      <c:pt idx="162">
                        <c:v>39995</c:v>
                      </c:pt>
                      <c:pt idx="163">
                        <c:v>40026</c:v>
                      </c:pt>
                      <c:pt idx="164">
                        <c:v>40057</c:v>
                      </c:pt>
                      <c:pt idx="165">
                        <c:v>40087</c:v>
                      </c:pt>
                      <c:pt idx="166">
                        <c:v>40118</c:v>
                      </c:pt>
                      <c:pt idx="167">
                        <c:v>40148</c:v>
                      </c:pt>
                      <c:pt idx="168">
                        <c:v>40179</c:v>
                      </c:pt>
                      <c:pt idx="169">
                        <c:v>40210</c:v>
                      </c:pt>
                      <c:pt idx="170">
                        <c:v>40238</c:v>
                      </c:pt>
                      <c:pt idx="171">
                        <c:v>40269</c:v>
                      </c:pt>
                      <c:pt idx="172">
                        <c:v>40299</c:v>
                      </c:pt>
                      <c:pt idx="173">
                        <c:v>40330</c:v>
                      </c:pt>
                      <c:pt idx="174">
                        <c:v>40360</c:v>
                      </c:pt>
                      <c:pt idx="175">
                        <c:v>40391</c:v>
                      </c:pt>
                      <c:pt idx="176">
                        <c:v>40422</c:v>
                      </c:pt>
                      <c:pt idx="177">
                        <c:v>40452</c:v>
                      </c:pt>
                      <c:pt idx="178">
                        <c:v>40483</c:v>
                      </c:pt>
                      <c:pt idx="179">
                        <c:v>40513</c:v>
                      </c:pt>
                      <c:pt idx="180">
                        <c:v>40544</c:v>
                      </c:pt>
                      <c:pt idx="181">
                        <c:v>40575</c:v>
                      </c:pt>
                      <c:pt idx="182">
                        <c:v>40603</c:v>
                      </c:pt>
                      <c:pt idx="183">
                        <c:v>40634</c:v>
                      </c:pt>
                      <c:pt idx="184">
                        <c:v>40664</c:v>
                      </c:pt>
                      <c:pt idx="185">
                        <c:v>40695</c:v>
                      </c:pt>
                      <c:pt idx="186">
                        <c:v>40725</c:v>
                      </c:pt>
                      <c:pt idx="187">
                        <c:v>40756</c:v>
                      </c:pt>
                      <c:pt idx="188">
                        <c:v>40787</c:v>
                      </c:pt>
                      <c:pt idx="189">
                        <c:v>40817</c:v>
                      </c:pt>
                      <c:pt idx="190">
                        <c:v>40848</c:v>
                      </c:pt>
                      <c:pt idx="191">
                        <c:v>40878</c:v>
                      </c:pt>
                      <c:pt idx="192">
                        <c:v>40909</c:v>
                      </c:pt>
                      <c:pt idx="193">
                        <c:v>40940</c:v>
                      </c:pt>
                      <c:pt idx="194">
                        <c:v>40969</c:v>
                      </c:pt>
                      <c:pt idx="195">
                        <c:v>41000</c:v>
                      </c:pt>
                      <c:pt idx="196">
                        <c:v>41030</c:v>
                      </c:pt>
                      <c:pt idx="197">
                        <c:v>41061</c:v>
                      </c:pt>
                      <c:pt idx="198">
                        <c:v>41091</c:v>
                      </c:pt>
                      <c:pt idx="199">
                        <c:v>41122</c:v>
                      </c:pt>
                      <c:pt idx="200">
                        <c:v>41153</c:v>
                      </c:pt>
                      <c:pt idx="201">
                        <c:v>41183</c:v>
                      </c:pt>
                      <c:pt idx="202">
                        <c:v>41214</c:v>
                      </c:pt>
                      <c:pt idx="203">
                        <c:v>41244</c:v>
                      </c:pt>
                      <c:pt idx="204">
                        <c:v>41275</c:v>
                      </c:pt>
                      <c:pt idx="205">
                        <c:v>41306</c:v>
                      </c:pt>
                      <c:pt idx="206">
                        <c:v>41334</c:v>
                      </c:pt>
                      <c:pt idx="207">
                        <c:v>41365</c:v>
                      </c:pt>
                      <c:pt idx="208">
                        <c:v>41395</c:v>
                      </c:pt>
                      <c:pt idx="209">
                        <c:v>41426</c:v>
                      </c:pt>
                      <c:pt idx="210">
                        <c:v>41456</c:v>
                      </c:pt>
                      <c:pt idx="211">
                        <c:v>41487</c:v>
                      </c:pt>
                      <c:pt idx="212">
                        <c:v>41518</c:v>
                      </c:pt>
                      <c:pt idx="213">
                        <c:v>41548</c:v>
                      </c:pt>
                      <c:pt idx="214">
                        <c:v>41579</c:v>
                      </c:pt>
                      <c:pt idx="215">
                        <c:v>41609</c:v>
                      </c:pt>
                      <c:pt idx="216">
                        <c:v>41640</c:v>
                      </c:pt>
                      <c:pt idx="217">
                        <c:v>41671</c:v>
                      </c:pt>
                      <c:pt idx="218">
                        <c:v>41699</c:v>
                      </c:pt>
                      <c:pt idx="219">
                        <c:v>41730</c:v>
                      </c:pt>
                      <c:pt idx="220">
                        <c:v>41760</c:v>
                      </c:pt>
                      <c:pt idx="221">
                        <c:v>41791</c:v>
                      </c:pt>
                      <c:pt idx="222">
                        <c:v>41821</c:v>
                      </c:pt>
                      <c:pt idx="223">
                        <c:v>41852</c:v>
                      </c:pt>
                      <c:pt idx="224">
                        <c:v>41883</c:v>
                      </c:pt>
                      <c:pt idx="225">
                        <c:v>41913</c:v>
                      </c:pt>
                      <c:pt idx="226">
                        <c:v>41944</c:v>
                      </c:pt>
                      <c:pt idx="227">
                        <c:v>41974</c:v>
                      </c:pt>
                      <c:pt idx="228">
                        <c:v>42005</c:v>
                      </c:pt>
                      <c:pt idx="229">
                        <c:v>42036</c:v>
                      </c:pt>
                      <c:pt idx="230">
                        <c:v>42064</c:v>
                      </c:pt>
                      <c:pt idx="231">
                        <c:v>42095</c:v>
                      </c:pt>
                      <c:pt idx="232">
                        <c:v>42125</c:v>
                      </c:pt>
                      <c:pt idx="233">
                        <c:v>42156</c:v>
                      </c:pt>
                      <c:pt idx="234">
                        <c:v>42186</c:v>
                      </c:pt>
                      <c:pt idx="235">
                        <c:v>42217</c:v>
                      </c:pt>
                      <c:pt idx="236">
                        <c:v>42248</c:v>
                      </c:pt>
                      <c:pt idx="237">
                        <c:v>42278</c:v>
                      </c:pt>
                      <c:pt idx="238">
                        <c:v>42309</c:v>
                      </c:pt>
                      <c:pt idx="239">
                        <c:v>42339</c:v>
                      </c:pt>
                      <c:pt idx="240">
                        <c:v>42370</c:v>
                      </c:pt>
                      <c:pt idx="241">
                        <c:v>42401</c:v>
                      </c:pt>
                      <c:pt idx="242">
                        <c:v>42430</c:v>
                      </c:pt>
                      <c:pt idx="243">
                        <c:v>42461</c:v>
                      </c:pt>
                      <c:pt idx="244">
                        <c:v>42491</c:v>
                      </c:pt>
                      <c:pt idx="245">
                        <c:v>42522</c:v>
                      </c:pt>
                      <c:pt idx="246">
                        <c:v>42552</c:v>
                      </c:pt>
                      <c:pt idx="247">
                        <c:v>42583</c:v>
                      </c:pt>
                      <c:pt idx="248">
                        <c:v>42614</c:v>
                      </c:pt>
                      <c:pt idx="249">
                        <c:v>42644</c:v>
                      </c:pt>
                      <c:pt idx="250">
                        <c:v>42675</c:v>
                      </c:pt>
                      <c:pt idx="251">
                        <c:v>42705</c:v>
                      </c:pt>
                      <c:pt idx="252">
                        <c:v>42736</c:v>
                      </c:pt>
                      <c:pt idx="253">
                        <c:v>42767</c:v>
                      </c:pt>
                      <c:pt idx="254">
                        <c:v>42795</c:v>
                      </c:pt>
                      <c:pt idx="255">
                        <c:v>42826</c:v>
                      </c:pt>
                      <c:pt idx="256">
                        <c:v>42856</c:v>
                      </c:pt>
                      <c:pt idx="257">
                        <c:v>42887</c:v>
                      </c:pt>
                      <c:pt idx="258">
                        <c:v>42917</c:v>
                      </c:pt>
                      <c:pt idx="259">
                        <c:v>42948</c:v>
                      </c:pt>
                      <c:pt idx="260">
                        <c:v>42979</c:v>
                      </c:pt>
                      <c:pt idx="261">
                        <c:v>43009</c:v>
                      </c:pt>
                      <c:pt idx="262">
                        <c:v>43040</c:v>
                      </c:pt>
                      <c:pt idx="263">
                        <c:v>43070</c:v>
                      </c:pt>
                      <c:pt idx="264">
                        <c:v>43101</c:v>
                      </c:pt>
                      <c:pt idx="265">
                        <c:v>43132</c:v>
                      </c:pt>
                      <c:pt idx="266">
                        <c:v>43160</c:v>
                      </c:pt>
                      <c:pt idx="267">
                        <c:v>43191</c:v>
                      </c:pt>
                      <c:pt idx="268">
                        <c:v>43221</c:v>
                      </c:pt>
                      <c:pt idx="269">
                        <c:v>43252</c:v>
                      </c:pt>
                      <c:pt idx="270">
                        <c:v>43282</c:v>
                      </c:pt>
                      <c:pt idx="271">
                        <c:v>43313</c:v>
                      </c:pt>
                      <c:pt idx="272">
                        <c:v>43344</c:v>
                      </c:pt>
                      <c:pt idx="273">
                        <c:v>43374</c:v>
                      </c:pt>
                      <c:pt idx="274">
                        <c:v>43405</c:v>
                      </c:pt>
                      <c:pt idx="275">
                        <c:v>43435</c:v>
                      </c:pt>
                      <c:pt idx="276">
                        <c:v>43466</c:v>
                      </c:pt>
                      <c:pt idx="277">
                        <c:v>43497</c:v>
                      </c:pt>
                      <c:pt idx="278">
                        <c:v>43525</c:v>
                      </c:pt>
                      <c:pt idx="279">
                        <c:v>43556</c:v>
                      </c:pt>
                      <c:pt idx="280">
                        <c:v>43586</c:v>
                      </c:pt>
                      <c:pt idx="281">
                        <c:v>43617</c:v>
                      </c:pt>
                      <c:pt idx="282">
                        <c:v>43647</c:v>
                      </c:pt>
                      <c:pt idx="283">
                        <c:v>43678</c:v>
                      </c:pt>
                      <c:pt idx="284">
                        <c:v>43709</c:v>
                      </c:pt>
                      <c:pt idx="285">
                        <c:v>43739</c:v>
                      </c:pt>
                      <c:pt idx="286">
                        <c:v>43770</c:v>
                      </c:pt>
                      <c:pt idx="287">
                        <c:v>43800</c:v>
                      </c:pt>
                      <c:pt idx="288">
                        <c:v>43831</c:v>
                      </c:pt>
                      <c:pt idx="289">
                        <c:v>43862</c:v>
                      </c:pt>
                      <c:pt idx="290">
                        <c:v>43891</c:v>
                      </c:pt>
                      <c:pt idx="291">
                        <c:v>43922</c:v>
                      </c:pt>
                      <c:pt idx="292">
                        <c:v>43952</c:v>
                      </c:pt>
                      <c:pt idx="293">
                        <c:v>43983</c:v>
                      </c:pt>
                      <c:pt idx="294">
                        <c:v>44013</c:v>
                      </c:pt>
                      <c:pt idx="295">
                        <c:v>44044</c:v>
                      </c:pt>
                      <c:pt idx="296">
                        <c:v>44075</c:v>
                      </c:pt>
                      <c:pt idx="297">
                        <c:v>44105</c:v>
                      </c:pt>
                      <c:pt idx="298">
                        <c:v>44136</c:v>
                      </c:pt>
                      <c:pt idx="299">
                        <c:v>44166</c:v>
                      </c:pt>
                      <c:pt idx="300">
                        <c:v>44197</c:v>
                      </c:pt>
                      <c:pt idx="301">
                        <c:v>44228</c:v>
                      </c:pt>
                      <c:pt idx="302">
                        <c:v>44256</c:v>
                      </c:pt>
                      <c:pt idx="303">
                        <c:v>44287</c:v>
                      </c:pt>
                      <c:pt idx="304">
                        <c:v>44317</c:v>
                      </c:pt>
                      <c:pt idx="305">
                        <c:v>44348</c:v>
                      </c:pt>
                      <c:pt idx="306">
                        <c:v>44378</c:v>
                      </c:pt>
                      <c:pt idx="307">
                        <c:v>44409</c:v>
                      </c:pt>
                      <c:pt idx="308">
                        <c:v>44440</c:v>
                      </c:pt>
                      <c:pt idx="309">
                        <c:v>44470</c:v>
                      </c:pt>
                      <c:pt idx="310">
                        <c:v>44501</c:v>
                      </c:pt>
                      <c:pt idx="311">
                        <c:v>44531</c:v>
                      </c:pt>
                      <c:pt idx="312">
                        <c:v>44562</c:v>
                      </c:pt>
                      <c:pt idx="313">
                        <c:v>44593</c:v>
                      </c:pt>
                      <c:pt idx="314">
                        <c:v>44621</c:v>
                      </c:pt>
                      <c:pt idx="315">
                        <c:v>44652</c:v>
                      </c:pt>
                      <c:pt idx="316">
                        <c:v>44682</c:v>
                      </c:pt>
                      <c:pt idx="317">
                        <c:v>44713</c:v>
                      </c:pt>
                      <c:pt idx="318">
                        <c:v>44743</c:v>
                      </c:pt>
                      <c:pt idx="319">
                        <c:v>44774</c:v>
                      </c:pt>
                      <c:pt idx="320">
                        <c:v>44805</c:v>
                      </c:pt>
                      <c:pt idx="321">
                        <c:v>44835</c:v>
                      </c:pt>
                      <c:pt idx="322">
                        <c:v>44866</c:v>
                      </c:pt>
                      <c:pt idx="323">
                        <c:v>44896</c:v>
                      </c:pt>
                      <c:pt idx="324">
                        <c:v>44927</c:v>
                      </c:pt>
                      <c:pt idx="325">
                        <c:v>44958</c:v>
                      </c:pt>
                      <c:pt idx="326">
                        <c:v>44986</c:v>
                      </c:pt>
                      <c:pt idx="327">
                        <c:v>45017</c:v>
                      </c:pt>
                      <c:pt idx="328">
                        <c:v>45047</c:v>
                      </c:pt>
                      <c:pt idx="329">
                        <c:v>45078</c:v>
                      </c:pt>
                      <c:pt idx="330">
                        <c:v>45108</c:v>
                      </c:pt>
                      <c:pt idx="331">
                        <c:v>45139</c:v>
                      </c:pt>
                      <c:pt idx="332">
                        <c:v>45170</c:v>
                      </c:pt>
                      <c:pt idx="333">
                        <c:v>45200</c:v>
                      </c:pt>
                      <c:pt idx="334">
                        <c:v>45231</c:v>
                      </c:pt>
                      <c:pt idx="335">
                        <c:v>45261</c:v>
                      </c:pt>
                      <c:pt idx="336">
                        <c:v>45292</c:v>
                      </c:pt>
                      <c:pt idx="337">
                        <c:v>45323</c:v>
                      </c:pt>
                      <c:pt idx="338">
                        <c:v>45352</c:v>
                      </c:pt>
                      <c:pt idx="339">
                        <c:v>45383</c:v>
                      </c:pt>
                      <c:pt idx="340">
                        <c:v>45413</c:v>
                      </c:pt>
                      <c:pt idx="341">
                        <c:v>45444</c:v>
                      </c:pt>
                      <c:pt idx="342">
                        <c:v>45474</c:v>
                      </c:pt>
                      <c:pt idx="343">
                        <c:v>45505</c:v>
                      </c:pt>
                      <c:pt idx="344">
                        <c:v>45536</c:v>
                      </c:pt>
                      <c:pt idx="345">
                        <c:v>45566</c:v>
                      </c:pt>
                      <c:pt idx="346">
                        <c:v>45597</c:v>
                      </c:pt>
                      <c:pt idx="347">
                        <c:v>45627</c:v>
                      </c:pt>
                      <c:pt idx="348">
                        <c:v>45658</c:v>
                      </c:pt>
                      <c:pt idx="349">
                        <c:v>45689</c:v>
                      </c:pt>
                      <c:pt idx="350">
                        <c:v>45717</c:v>
                      </c:pt>
                      <c:pt idx="351">
                        <c:v>45748</c:v>
                      </c:pt>
                      <c:pt idx="352">
                        <c:v>45778</c:v>
                      </c:pt>
                      <c:pt idx="353">
                        <c:v>45809</c:v>
                      </c:pt>
                      <c:pt idx="354">
                        <c:v>45839</c:v>
                      </c:pt>
                      <c:pt idx="355">
                        <c:v>45870</c:v>
                      </c:pt>
                      <c:pt idx="356">
                        <c:v>45901</c:v>
                      </c:pt>
                      <c:pt idx="357">
                        <c:v>45931</c:v>
                      </c:pt>
                      <c:pt idx="358">
                        <c:v>45962</c:v>
                      </c:pt>
                      <c:pt idx="359">
                        <c:v>45992</c:v>
                      </c:pt>
                      <c:pt idx="360">
                        <c:v>46023</c:v>
                      </c:pt>
                      <c:pt idx="361">
                        <c:v>46054</c:v>
                      </c:pt>
                      <c:pt idx="362">
                        <c:v>46082</c:v>
                      </c:pt>
                      <c:pt idx="363">
                        <c:v>46113</c:v>
                      </c:pt>
                      <c:pt idx="364">
                        <c:v>46143</c:v>
                      </c:pt>
                      <c:pt idx="365">
                        <c:v>46174</c:v>
                      </c:pt>
                      <c:pt idx="366">
                        <c:v>46204</c:v>
                      </c:pt>
                      <c:pt idx="367">
                        <c:v>46235</c:v>
                      </c:pt>
                      <c:pt idx="368">
                        <c:v>46266</c:v>
                      </c:pt>
                      <c:pt idx="369">
                        <c:v>46296</c:v>
                      </c:pt>
                      <c:pt idx="370">
                        <c:v>46327</c:v>
                      </c:pt>
                      <c:pt idx="371">
                        <c:v>46357</c:v>
                      </c:pt>
                      <c:pt idx="372">
                        <c:v>46388</c:v>
                      </c:pt>
                      <c:pt idx="373">
                        <c:v>46419</c:v>
                      </c:pt>
                      <c:pt idx="374">
                        <c:v>46447</c:v>
                      </c:pt>
                      <c:pt idx="375">
                        <c:v>46478</c:v>
                      </c:pt>
                      <c:pt idx="376">
                        <c:v>46508</c:v>
                      </c:pt>
                      <c:pt idx="377">
                        <c:v>46539</c:v>
                      </c:pt>
                      <c:pt idx="378">
                        <c:v>46569</c:v>
                      </c:pt>
                      <c:pt idx="379">
                        <c:v>46600</c:v>
                      </c:pt>
                      <c:pt idx="380">
                        <c:v>46631</c:v>
                      </c:pt>
                      <c:pt idx="381">
                        <c:v>46661</c:v>
                      </c:pt>
                      <c:pt idx="382">
                        <c:v>46692</c:v>
                      </c:pt>
                      <c:pt idx="383">
                        <c:v>46722</c:v>
                      </c:pt>
                      <c:pt idx="384">
                        <c:v>46753</c:v>
                      </c:pt>
                      <c:pt idx="385">
                        <c:v>46784</c:v>
                      </c:pt>
                      <c:pt idx="386">
                        <c:v>46813</c:v>
                      </c:pt>
                      <c:pt idx="387">
                        <c:v>46844</c:v>
                      </c:pt>
                      <c:pt idx="388">
                        <c:v>46874</c:v>
                      </c:pt>
                      <c:pt idx="389">
                        <c:v>46905</c:v>
                      </c:pt>
                      <c:pt idx="390">
                        <c:v>46935</c:v>
                      </c:pt>
                      <c:pt idx="391">
                        <c:v>46966</c:v>
                      </c:pt>
                      <c:pt idx="392">
                        <c:v>46997</c:v>
                      </c:pt>
                      <c:pt idx="393">
                        <c:v>47027</c:v>
                      </c:pt>
                      <c:pt idx="394">
                        <c:v>47058</c:v>
                      </c:pt>
                      <c:pt idx="395">
                        <c:v>47088</c:v>
                      </c:pt>
                      <c:pt idx="396">
                        <c:v>47119</c:v>
                      </c:pt>
                      <c:pt idx="397">
                        <c:v>47150</c:v>
                      </c:pt>
                      <c:pt idx="398">
                        <c:v>47178</c:v>
                      </c:pt>
                      <c:pt idx="399">
                        <c:v>47209</c:v>
                      </c:pt>
                      <c:pt idx="400">
                        <c:v>47239</c:v>
                      </c:pt>
                      <c:pt idx="401">
                        <c:v>47270</c:v>
                      </c:pt>
                      <c:pt idx="402">
                        <c:v>47300</c:v>
                      </c:pt>
                      <c:pt idx="403">
                        <c:v>47331</c:v>
                      </c:pt>
                      <c:pt idx="404">
                        <c:v>47362</c:v>
                      </c:pt>
                      <c:pt idx="405">
                        <c:v>47392</c:v>
                      </c:pt>
                      <c:pt idx="406">
                        <c:v>47423</c:v>
                      </c:pt>
                      <c:pt idx="407">
                        <c:v>47453</c:v>
                      </c:pt>
                      <c:pt idx="408">
                        <c:v>47484</c:v>
                      </c:pt>
                      <c:pt idx="409">
                        <c:v>47515</c:v>
                      </c:pt>
                      <c:pt idx="410">
                        <c:v>47543</c:v>
                      </c:pt>
                      <c:pt idx="411">
                        <c:v>47574</c:v>
                      </c:pt>
                      <c:pt idx="412">
                        <c:v>47604</c:v>
                      </c:pt>
                      <c:pt idx="413">
                        <c:v>47635</c:v>
                      </c:pt>
                      <c:pt idx="414">
                        <c:v>47665</c:v>
                      </c:pt>
                      <c:pt idx="415">
                        <c:v>47696</c:v>
                      </c:pt>
                      <c:pt idx="416">
                        <c:v>47727</c:v>
                      </c:pt>
                      <c:pt idx="417">
                        <c:v>47757</c:v>
                      </c:pt>
                      <c:pt idx="418">
                        <c:v>47788</c:v>
                      </c:pt>
                      <c:pt idx="419">
                        <c:v>47818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density!$D$2:$D$421</c15:sqref>
                        </c15:formulaRef>
                      </c:ext>
                    </c:extLst>
                    <c:numCache>
                      <c:formatCode>General</c:formatCode>
                      <c:ptCount val="420"/>
                      <c:pt idx="296" formatCode="0.00E+00">
                        <c:v>2.7980000000000001E-18</c:v>
                      </c:pt>
                      <c:pt idx="297" formatCode="0.00E+00">
                        <c:v>-1.5335418999953248E-17</c:v>
                      </c:pt>
                      <c:pt idx="298" formatCode="0.00E+00">
                        <c:v>-2.1028560749132662E-17</c:v>
                      </c:pt>
                      <c:pt idx="299" formatCode="0.00E+00">
                        <c:v>-2.5601137930012515E-17</c:v>
                      </c:pt>
                      <c:pt idx="300" formatCode="0.00E+00">
                        <c:v>-3.0108196927031733E-17</c:v>
                      </c:pt>
                      <c:pt idx="301" formatCode="0.00E+00">
                        <c:v>-3.4031320085243827E-17</c:v>
                      </c:pt>
                      <c:pt idx="302" formatCode="0.00E+00">
                        <c:v>-3.6710706896980301E-17</c:v>
                      </c:pt>
                      <c:pt idx="303" formatCode="0.00E+00">
                        <c:v>-3.8990210007937228E-17</c:v>
                      </c:pt>
                      <c:pt idx="304" formatCode="0.00E+00">
                        <c:v>-4.2026302724408447E-17</c:v>
                      </c:pt>
                      <c:pt idx="305" formatCode="0.00E+00">
                        <c:v>-4.5825905066161778E-17</c:v>
                      </c:pt>
                      <c:pt idx="306" formatCode="0.00E+00">
                        <c:v>-4.7406788935678501E-17</c:v>
                      </c:pt>
                      <c:pt idx="307" formatCode="0.00E+00">
                        <c:v>-5.1382332685626343E-17</c:v>
                      </c:pt>
                      <c:pt idx="308" formatCode="0.00E+00">
                        <c:v>-5.372195898315118E-17</c:v>
                      </c:pt>
                      <c:pt idx="309" formatCode="0.00E+00">
                        <c:v>-5.5464707306001763E-17</c:v>
                      </c:pt>
                      <c:pt idx="310" formatCode="0.00E+00">
                        <c:v>-5.6470419384652595E-17</c:v>
                      </c:pt>
                      <c:pt idx="311" formatCode="0.00E+00">
                        <c:v>-5.8604669331339794E-17</c:v>
                      </c:pt>
                      <c:pt idx="312" formatCode="0.00E+00">
                        <c:v>-6.1262845008935848E-17</c:v>
                      </c:pt>
                      <c:pt idx="313" formatCode="0.00E+00">
                        <c:v>-6.2738582543695443E-17</c:v>
                      </c:pt>
                      <c:pt idx="314" formatCode="0.00E+00">
                        <c:v>-6.4806217693520266E-17</c:v>
                      </c:pt>
                      <c:pt idx="315" formatCode="0.00E+00">
                        <c:v>-6.6221855813067896E-17</c:v>
                      </c:pt>
                      <c:pt idx="316" formatCode="0.00E+00">
                        <c:v>-6.733555473389498E-17</c:v>
                      </c:pt>
                      <c:pt idx="317" formatCode="0.00E+00">
                        <c:v>-6.9240050928434923E-17</c:v>
                      </c:pt>
                      <c:pt idx="318" formatCode="0.00E+00">
                        <c:v>-7.1729247869309026E-17</c:v>
                      </c:pt>
                      <c:pt idx="319" formatCode="0.00E+00">
                        <c:v>-7.3798486923308005E-17</c:v>
                      </c:pt>
                      <c:pt idx="320" formatCode="0.00E+00">
                        <c:v>-7.5412914406889919E-17</c:v>
                      </c:pt>
                      <c:pt idx="321" formatCode="0.00E+00">
                        <c:v>-7.6510727475387431E-17</c:v>
                      </c:pt>
                      <c:pt idx="322" formatCode="0.00E+00">
                        <c:v>-7.7263325165175101E-17</c:v>
                      </c:pt>
                      <c:pt idx="323" formatCode="0.00E+00">
                        <c:v>-7.8317728518791215E-17</c:v>
                      </c:pt>
                      <c:pt idx="324" formatCode="0.00E+00">
                        <c:v>-8.0546590515385627E-17</c:v>
                      </c:pt>
                      <c:pt idx="325" formatCode="0.00E+00">
                        <c:v>-8.2183000627729127E-17</c:v>
                      </c:pt>
                      <c:pt idx="326" formatCode="0.00E+00">
                        <c:v>-7.9425514803319076E-17</c:v>
                      </c:pt>
                      <c:pt idx="327" formatCode="0.00E+00">
                        <c:v>-8.0831077479081962E-17</c:v>
                      </c:pt>
                      <c:pt idx="328" formatCode="0.00E+00">
                        <c:v>-8.3608871340552367E-17</c:v>
                      </c:pt>
                      <c:pt idx="329" formatCode="0.00E+00">
                        <c:v>-8.7185309345960168E-17</c:v>
                      </c:pt>
                      <c:pt idx="330" formatCode="0.00E+00">
                        <c:v>-8.9441663657948118E-17</c:v>
                      </c:pt>
                      <c:pt idx="331" formatCode="0.00E+00">
                        <c:v>-9.1251060790774606E-17</c:v>
                      </c:pt>
                      <c:pt idx="332" formatCode="0.00E+00">
                        <c:v>-9.2602719795453021E-17</c:v>
                      </c:pt>
                      <c:pt idx="333" formatCode="0.00E+00">
                        <c:v>-9.2938316268091509E-17</c:v>
                      </c:pt>
                      <c:pt idx="334" formatCode="0.00E+00">
                        <c:v>-9.1223161860578012E-17</c:v>
                      </c:pt>
                      <c:pt idx="335" formatCode="0.00E+00">
                        <c:v>-8.8932542080530075E-17</c:v>
                      </c:pt>
                      <c:pt idx="336" formatCode="0.00E+00">
                        <c:v>-8.9359818360557953E-17</c:v>
                      </c:pt>
                      <c:pt idx="337" formatCode="0.00E+00">
                        <c:v>-9.2170669183514398E-17</c:v>
                      </c:pt>
                      <c:pt idx="338" formatCode="0.00E+00">
                        <c:v>-9.8319273577954844E-17</c:v>
                      </c:pt>
                      <c:pt idx="339" formatCode="0.00E+00">
                        <c:v>-9.9995285733620535E-17</c:v>
                      </c:pt>
                      <c:pt idx="340" formatCode="0.00E+00">
                        <c:v>-9.5776098973866116E-17</c:v>
                      </c:pt>
                      <c:pt idx="341" formatCode="0.00E+00">
                        <c:v>-9.7315581064030901E-17</c:v>
                      </c:pt>
                      <c:pt idx="342" formatCode="0.00E+00">
                        <c:v>-1.0151812283369494E-16</c:v>
                      </c:pt>
                      <c:pt idx="343" formatCode="0.00E+00">
                        <c:v>-1.0445967998516268E-16</c:v>
                      </c:pt>
                      <c:pt idx="344" formatCode="0.00E+00">
                        <c:v>-1.0525909835776946E-16</c:v>
                      </c:pt>
                      <c:pt idx="345" formatCode="0.00E+00">
                        <c:v>-1.0537017111598936E-16</c:v>
                      </c:pt>
                      <c:pt idx="346" formatCode="0.00E+00">
                        <c:v>-9.6418130236407563E-17</c:v>
                      </c:pt>
                      <c:pt idx="347" formatCode="0.00E+00">
                        <c:v>-9.335110945002882E-17</c:v>
                      </c:pt>
                      <c:pt idx="348" formatCode="0.00E+00">
                        <c:v>-1.0094960043581887E-16</c:v>
                      </c:pt>
                      <c:pt idx="349" formatCode="0.00E+00">
                        <c:v>-1.0726990171325193E-16</c:v>
                      </c:pt>
                      <c:pt idx="350" formatCode="0.00E+00">
                        <c:v>-1.0992499990422268E-16</c:v>
                      </c:pt>
                      <c:pt idx="351" formatCode="0.00E+00">
                        <c:v>-1.0964356774009829E-16</c:v>
                      </c:pt>
                      <c:pt idx="352" formatCode="0.00E+00">
                        <c:v>-1.1036486359965336E-16</c:v>
                      </c:pt>
                      <c:pt idx="353" formatCode="0.00E+00">
                        <c:v>-1.1181986587338154E-16</c:v>
                      </c:pt>
                      <c:pt idx="354" formatCode="0.00E+00">
                        <c:v>-1.1331291701456791E-16</c:v>
                      </c:pt>
                      <c:pt idx="355" formatCode="0.00E+00">
                        <c:v>-1.1381951407956886E-16</c:v>
                      </c:pt>
                      <c:pt idx="356" formatCode="0.00E+00">
                        <c:v>-1.1641499884918569E-16</c:v>
                      </c:pt>
                      <c:pt idx="357" formatCode="0.00E+00">
                        <c:v>-1.1665343087888813E-16</c:v>
                      </c:pt>
                      <c:pt idx="358" formatCode="0.00E+00">
                        <c:v>-1.0948201951271198E-16</c:v>
                      </c:pt>
                      <c:pt idx="359" formatCode="0.00E+00">
                        <c:v>-1.1452326752064369E-16</c:v>
                      </c:pt>
                      <c:pt idx="360" formatCode="0.00E+00">
                        <c:v>-1.1955028413924447E-16</c:v>
                      </c:pt>
                      <c:pt idx="361" formatCode="0.00E+00">
                        <c:v>-1.2276227985102927E-16</c:v>
                      </c:pt>
                      <c:pt idx="362" formatCode="0.00E+00">
                        <c:v>-1.2377226130860021E-16</c:v>
                      </c:pt>
                      <c:pt idx="363" formatCode="0.00E+00">
                        <c:v>-1.2058312349083302E-16</c:v>
                      </c:pt>
                      <c:pt idx="364" formatCode="0.00E+00">
                        <c:v>-1.2234081235746029E-16</c:v>
                      </c:pt>
                      <c:pt idx="365" formatCode="0.00E+00">
                        <c:v>-1.1401800353940221E-16</c:v>
                      </c:pt>
                      <c:pt idx="366" formatCode="0.00E+00">
                        <c:v>-1.2232181626660449E-16</c:v>
                      </c:pt>
                      <c:pt idx="367" formatCode="0.00E+00">
                        <c:v>-1.2934911951749927E-16</c:v>
                      </c:pt>
                      <c:pt idx="368" formatCode="0.00E+00">
                        <c:v>-1.3053804231739675E-16</c:v>
                      </c:pt>
                      <c:pt idx="369" formatCode="0.00E+00">
                        <c:v>-1.297616698733067E-16</c:v>
                      </c:pt>
                      <c:pt idx="370" formatCode="0.00E+00">
                        <c:v>-1.290421039178177E-16</c:v>
                      </c:pt>
                      <c:pt idx="371" formatCode="0.00E+00">
                        <c:v>-1.2421196339248643E-16</c:v>
                      </c:pt>
                      <c:pt idx="372" formatCode="0.00E+00">
                        <c:v>-1.2494326888660516E-16</c:v>
                      </c:pt>
                      <c:pt idx="373" formatCode="0.00E+00">
                        <c:v>-1.2612781769078247E-16</c:v>
                      </c:pt>
                      <c:pt idx="374" formatCode="0.00E+00">
                        <c:v>-1.2759492921829748E-16</c:v>
                      </c:pt>
                      <c:pt idx="375" formatCode="0.00E+00">
                        <c:v>-1.2486725454180286E-16</c:v>
                      </c:pt>
                      <c:pt idx="376" formatCode="0.00E+00">
                        <c:v>-1.2579772878620978E-16</c:v>
                      </c:pt>
                      <c:pt idx="377" formatCode="0.00E+00">
                        <c:v>-1.3242247094293315E-16</c:v>
                      </c:pt>
                      <c:pt idx="378" formatCode="0.00E+00">
                        <c:v>-1.3805409335155856E-16</c:v>
                      </c:pt>
                      <c:pt idx="379" formatCode="0.00E+00">
                        <c:v>-1.3878370309101036E-16</c:v>
                      </c:pt>
                      <c:pt idx="380" formatCode="0.00E+00">
                        <c:v>-1.3720753552660557E-16</c:v>
                      </c:pt>
                      <c:pt idx="381" formatCode="0.00E+00">
                        <c:v>-1.3831115822468089E-16</c:v>
                      </c:pt>
                      <c:pt idx="382" formatCode="0.00E+00">
                        <c:v>-1.2880758723036057E-16</c:v>
                      </c:pt>
                      <c:pt idx="383" formatCode="0.00E+00">
                        <c:v>-1.3520896116440055E-16</c:v>
                      </c:pt>
                      <c:pt idx="384" formatCode="0.00E+00">
                        <c:v>-1.2748136542634363E-16</c:v>
                      </c:pt>
                      <c:pt idx="385" formatCode="0.00E+00">
                        <c:v>-1.4077240501986283E-16</c:v>
                      </c:pt>
                      <c:pt idx="386" formatCode="0.00E+00">
                        <c:v>-1.376764181754979E-16</c:v>
                      </c:pt>
                      <c:pt idx="387" formatCode="0.00E+00">
                        <c:v>-1.4051341503566757E-16</c:v>
                      </c:pt>
                      <c:pt idx="388" formatCode="0.00E+00">
                        <c:v>-1.4239562373241299E-16</c:v>
                      </c:pt>
                      <c:pt idx="389" formatCode="0.00E+00">
                        <c:v>-1.4640365535141745E-16</c:v>
                      </c:pt>
                      <c:pt idx="390" formatCode="0.00E+00">
                        <c:v>-1.4927241968792188E-16</c:v>
                      </c:pt>
                      <c:pt idx="391" formatCode="0.00E+00">
                        <c:v>-1.4807614872449914E-16</c:v>
                      </c:pt>
                      <c:pt idx="392" formatCode="0.00E+00">
                        <c:v>-1.5101349617671891E-16</c:v>
                      </c:pt>
                      <c:pt idx="393" formatCode="0.00E+00">
                        <c:v>-1.433903128103977E-16</c:v>
                      </c:pt>
                      <c:pt idx="394" formatCode="0.00E+00">
                        <c:v>-1.4425461991060523E-16</c:v>
                      </c:pt>
                      <c:pt idx="395" formatCode="0.00E+00">
                        <c:v>-1.3982788148674067E-16</c:v>
                      </c:pt>
                      <c:pt idx="396" formatCode="0.00E+00">
                        <c:v>-1.4773493851523737E-16</c:v>
                      </c:pt>
                      <c:pt idx="397" formatCode="0.00E+00">
                        <c:v>-1.5040109152057497E-16</c:v>
                      </c:pt>
                      <c:pt idx="398" formatCode="0.00E+00">
                        <c:v>-1.5852059893101227E-16</c:v>
                      </c:pt>
                      <c:pt idx="399" formatCode="0.00E+00">
                        <c:v>-1.5875081584296226E-16</c:v>
                      </c:pt>
                      <c:pt idx="400" formatCode="0.00E+00">
                        <c:v>-1.5925566632034042E-16</c:v>
                      </c:pt>
                      <c:pt idx="401" formatCode="0.00E+00">
                        <c:v>-1.5585833966258727E-16</c:v>
                      </c:pt>
                      <c:pt idx="402" formatCode="0.00E+00">
                        <c:v>-1.5640708865921206E-16</c:v>
                      </c:pt>
                      <c:pt idx="403" formatCode="0.00E+00">
                        <c:v>-1.6316157788524023E-16</c:v>
                      </c:pt>
                      <c:pt idx="404" formatCode="0.00E+00">
                        <c:v>-1.6548401316417599E-16</c:v>
                      </c:pt>
                      <c:pt idx="405" formatCode="0.00E+00">
                        <c:v>-1.6472654898501618E-16</c:v>
                      </c:pt>
                      <c:pt idx="406" formatCode="0.00E+00">
                        <c:v>-1.6543566057748686E-16</c:v>
                      </c:pt>
                      <c:pt idx="407" formatCode="0.00E+00">
                        <c:v>-1.6394654015051726E-16</c:v>
                      </c:pt>
                      <c:pt idx="408" formatCode="0.00E+00">
                        <c:v>-1.5161930412056035E-16</c:v>
                      </c:pt>
                      <c:pt idx="409" formatCode="0.00E+00">
                        <c:v>-1.6514971450012424E-16</c:v>
                      </c:pt>
                      <c:pt idx="410" formatCode="0.00E+00">
                        <c:v>-1.6887008274826383E-16</c:v>
                      </c:pt>
                      <c:pt idx="411" formatCode="0.00E+00">
                        <c:v>-1.705195808355105E-16</c:v>
                      </c:pt>
                      <c:pt idx="412" formatCode="0.00E+00">
                        <c:v>-1.6974360748596998E-16</c:v>
                      </c:pt>
                      <c:pt idx="413" formatCode="0.00E+00">
                        <c:v>-1.7165728932865862E-16</c:v>
                      </c:pt>
                      <c:pt idx="414" formatCode="0.00E+00">
                        <c:v>-1.7340468488181445E-16</c:v>
                      </c:pt>
                      <c:pt idx="415" formatCode="0.00E+00">
                        <c:v>-1.7479731481442423E-16</c:v>
                      </c:pt>
                      <c:pt idx="416" formatCode="0.00E+00">
                        <c:v>-1.7660802341329418E-16</c:v>
                      </c:pt>
                      <c:pt idx="417" formatCode="0.00E+00">
                        <c:v>-1.7644211074912764E-16</c:v>
                      </c:pt>
                      <c:pt idx="418" formatCode="0.00E+00">
                        <c:v>-1.7680600799677947E-16</c:v>
                      </c:pt>
                      <c:pt idx="419" formatCode="0.00E+00">
                        <c:v>-1.7733037562627393E-16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B81E-487A-8B8D-29CE30009A4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density!$E$1</c15:sqref>
                        </c15:formulaRef>
                      </c:ext>
                    </c:extLst>
                    <c:strCache>
                      <c:ptCount val="1"/>
                      <c:pt idx="0">
                        <c:v>Upper Confidence Bound(Density, g/cm-3)</c:v>
                      </c:pt>
                    </c:strCache>
                  </c:strRef>
                </c:tx>
                <c:spPr>
                  <a:ln w="12700" cap="rnd">
                    <a:solidFill>
                      <a:srgbClr val="ED7D31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density!$A$2:$A$421</c15:sqref>
                        </c15:formulaRef>
                      </c:ext>
                    </c:extLst>
                    <c:numCache>
                      <c:formatCode>dd/mm/yyyy</c:formatCode>
                      <c:ptCount val="420"/>
                      <c:pt idx="0">
                        <c:v>35065</c:v>
                      </c:pt>
                      <c:pt idx="1">
                        <c:v>35096</c:v>
                      </c:pt>
                      <c:pt idx="2">
                        <c:v>35125</c:v>
                      </c:pt>
                      <c:pt idx="3">
                        <c:v>35156</c:v>
                      </c:pt>
                      <c:pt idx="4">
                        <c:v>35186</c:v>
                      </c:pt>
                      <c:pt idx="5">
                        <c:v>35217</c:v>
                      </c:pt>
                      <c:pt idx="6">
                        <c:v>35247</c:v>
                      </c:pt>
                      <c:pt idx="7">
                        <c:v>35278</c:v>
                      </c:pt>
                      <c:pt idx="8">
                        <c:v>35309</c:v>
                      </c:pt>
                      <c:pt idx="9">
                        <c:v>35339</c:v>
                      </c:pt>
                      <c:pt idx="10">
                        <c:v>35370</c:v>
                      </c:pt>
                      <c:pt idx="11">
                        <c:v>35400</c:v>
                      </c:pt>
                      <c:pt idx="12">
                        <c:v>35431</c:v>
                      </c:pt>
                      <c:pt idx="13">
                        <c:v>35462</c:v>
                      </c:pt>
                      <c:pt idx="14">
                        <c:v>35490</c:v>
                      </c:pt>
                      <c:pt idx="15">
                        <c:v>35521</c:v>
                      </c:pt>
                      <c:pt idx="16">
                        <c:v>35551</c:v>
                      </c:pt>
                      <c:pt idx="17">
                        <c:v>35582</c:v>
                      </c:pt>
                      <c:pt idx="18">
                        <c:v>35612</c:v>
                      </c:pt>
                      <c:pt idx="19">
                        <c:v>35643</c:v>
                      </c:pt>
                      <c:pt idx="20">
                        <c:v>35674</c:v>
                      </c:pt>
                      <c:pt idx="21">
                        <c:v>35704</c:v>
                      </c:pt>
                      <c:pt idx="22">
                        <c:v>35735</c:v>
                      </c:pt>
                      <c:pt idx="23">
                        <c:v>35765</c:v>
                      </c:pt>
                      <c:pt idx="24">
                        <c:v>35796</c:v>
                      </c:pt>
                      <c:pt idx="25">
                        <c:v>35827</c:v>
                      </c:pt>
                      <c:pt idx="26">
                        <c:v>35855</c:v>
                      </c:pt>
                      <c:pt idx="27">
                        <c:v>35886</c:v>
                      </c:pt>
                      <c:pt idx="28">
                        <c:v>35916</c:v>
                      </c:pt>
                      <c:pt idx="29">
                        <c:v>35947</c:v>
                      </c:pt>
                      <c:pt idx="30">
                        <c:v>35977</c:v>
                      </c:pt>
                      <c:pt idx="31">
                        <c:v>36008</c:v>
                      </c:pt>
                      <c:pt idx="32">
                        <c:v>36039</c:v>
                      </c:pt>
                      <c:pt idx="33">
                        <c:v>36069</c:v>
                      </c:pt>
                      <c:pt idx="34">
                        <c:v>36100</c:v>
                      </c:pt>
                      <c:pt idx="35">
                        <c:v>36130</c:v>
                      </c:pt>
                      <c:pt idx="36">
                        <c:v>36161</c:v>
                      </c:pt>
                      <c:pt idx="37">
                        <c:v>36192</c:v>
                      </c:pt>
                      <c:pt idx="38">
                        <c:v>36220</c:v>
                      </c:pt>
                      <c:pt idx="39">
                        <c:v>36251</c:v>
                      </c:pt>
                      <c:pt idx="40">
                        <c:v>36281</c:v>
                      </c:pt>
                      <c:pt idx="41">
                        <c:v>36312</c:v>
                      </c:pt>
                      <c:pt idx="42">
                        <c:v>36342</c:v>
                      </c:pt>
                      <c:pt idx="43">
                        <c:v>36373</c:v>
                      </c:pt>
                      <c:pt idx="44">
                        <c:v>36404</c:v>
                      </c:pt>
                      <c:pt idx="45">
                        <c:v>36434</c:v>
                      </c:pt>
                      <c:pt idx="46">
                        <c:v>36465</c:v>
                      </c:pt>
                      <c:pt idx="47">
                        <c:v>36495</c:v>
                      </c:pt>
                      <c:pt idx="48">
                        <c:v>36526</c:v>
                      </c:pt>
                      <c:pt idx="49">
                        <c:v>36557</c:v>
                      </c:pt>
                      <c:pt idx="50">
                        <c:v>36586</c:v>
                      </c:pt>
                      <c:pt idx="51">
                        <c:v>36617</c:v>
                      </c:pt>
                      <c:pt idx="52">
                        <c:v>36647</c:v>
                      </c:pt>
                      <c:pt idx="53">
                        <c:v>36678</c:v>
                      </c:pt>
                      <c:pt idx="54">
                        <c:v>36708</c:v>
                      </c:pt>
                      <c:pt idx="55">
                        <c:v>36739</c:v>
                      </c:pt>
                      <c:pt idx="56">
                        <c:v>36770</c:v>
                      </c:pt>
                      <c:pt idx="57">
                        <c:v>36800</c:v>
                      </c:pt>
                      <c:pt idx="58">
                        <c:v>36831</c:v>
                      </c:pt>
                      <c:pt idx="59">
                        <c:v>36861</c:v>
                      </c:pt>
                      <c:pt idx="60">
                        <c:v>36892</c:v>
                      </c:pt>
                      <c:pt idx="61">
                        <c:v>36923</c:v>
                      </c:pt>
                      <c:pt idx="62">
                        <c:v>36951</c:v>
                      </c:pt>
                      <c:pt idx="63">
                        <c:v>36982</c:v>
                      </c:pt>
                      <c:pt idx="64">
                        <c:v>37012</c:v>
                      </c:pt>
                      <c:pt idx="65">
                        <c:v>37043</c:v>
                      </c:pt>
                      <c:pt idx="66">
                        <c:v>37073</c:v>
                      </c:pt>
                      <c:pt idx="67">
                        <c:v>37104</c:v>
                      </c:pt>
                      <c:pt idx="68">
                        <c:v>37135</c:v>
                      </c:pt>
                      <c:pt idx="69">
                        <c:v>37165</c:v>
                      </c:pt>
                      <c:pt idx="70">
                        <c:v>37196</c:v>
                      </c:pt>
                      <c:pt idx="71">
                        <c:v>37226</c:v>
                      </c:pt>
                      <c:pt idx="72">
                        <c:v>37257</c:v>
                      </c:pt>
                      <c:pt idx="73">
                        <c:v>37288</c:v>
                      </c:pt>
                      <c:pt idx="74">
                        <c:v>37316</c:v>
                      </c:pt>
                      <c:pt idx="75">
                        <c:v>37347</c:v>
                      </c:pt>
                      <c:pt idx="76">
                        <c:v>37377</c:v>
                      </c:pt>
                      <c:pt idx="77">
                        <c:v>37408</c:v>
                      </c:pt>
                      <c:pt idx="78">
                        <c:v>37438</c:v>
                      </c:pt>
                      <c:pt idx="79">
                        <c:v>37469</c:v>
                      </c:pt>
                      <c:pt idx="80">
                        <c:v>37500</c:v>
                      </c:pt>
                      <c:pt idx="81">
                        <c:v>37530</c:v>
                      </c:pt>
                      <c:pt idx="82">
                        <c:v>37561</c:v>
                      </c:pt>
                      <c:pt idx="83">
                        <c:v>37591</c:v>
                      </c:pt>
                      <c:pt idx="84">
                        <c:v>37622</c:v>
                      </c:pt>
                      <c:pt idx="85">
                        <c:v>37653</c:v>
                      </c:pt>
                      <c:pt idx="86">
                        <c:v>37681</c:v>
                      </c:pt>
                      <c:pt idx="87">
                        <c:v>37712</c:v>
                      </c:pt>
                      <c:pt idx="88">
                        <c:v>37742</c:v>
                      </c:pt>
                      <c:pt idx="89">
                        <c:v>37773</c:v>
                      </c:pt>
                      <c:pt idx="90">
                        <c:v>37803</c:v>
                      </c:pt>
                      <c:pt idx="91">
                        <c:v>37834</c:v>
                      </c:pt>
                      <c:pt idx="92">
                        <c:v>37865</c:v>
                      </c:pt>
                      <c:pt idx="93">
                        <c:v>37895</c:v>
                      </c:pt>
                      <c:pt idx="94">
                        <c:v>37926</c:v>
                      </c:pt>
                      <c:pt idx="95">
                        <c:v>37956</c:v>
                      </c:pt>
                      <c:pt idx="96">
                        <c:v>37987</c:v>
                      </c:pt>
                      <c:pt idx="97">
                        <c:v>38018</c:v>
                      </c:pt>
                      <c:pt idx="98">
                        <c:v>38047</c:v>
                      </c:pt>
                      <c:pt idx="99">
                        <c:v>38078</c:v>
                      </c:pt>
                      <c:pt idx="100">
                        <c:v>38108</c:v>
                      </c:pt>
                      <c:pt idx="101">
                        <c:v>38139</c:v>
                      </c:pt>
                      <c:pt idx="102">
                        <c:v>38169</c:v>
                      </c:pt>
                      <c:pt idx="103">
                        <c:v>38200</c:v>
                      </c:pt>
                      <c:pt idx="104">
                        <c:v>38231</c:v>
                      </c:pt>
                      <c:pt idx="105">
                        <c:v>38261</c:v>
                      </c:pt>
                      <c:pt idx="106">
                        <c:v>38292</c:v>
                      </c:pt>
                      <c:pt idx="107">
                        <c:v>38322</c:v>
                      </c:pt>
                      <c:pt idx="108">
                        <c:v>38353</c:v>
                      </c:pt>
                      <c:pt idx="109">
                        <c:v>38384</c:v>
                      </c:pt>
                      <c:pt idx="110">
                        <c:v>38412</c:v>
                      </c:pt>
                      <c:pt idx="111">
                        <c:v>38443</c:v>
                      </c:pt>
                      <c:pt idx="112">
                        <c:v>38473</c:v>
                      </c:pt>
                      <c:pt idx="113">
                        <c:v>38504</c:v>
                      </c:pt>
                      <c:pt idx="114">
                        <c:v>38534</c:v>
                      </c:pt>
                      <c:pt idx="115">
                        <c:v>38565</c:v>
                      </c:pt>
                      <c:pt idx="116">
                        <c:v>38596</c:v>
                      </c:pt>
                      <c:pt idx="117">
                        <c:v>38626</c:v>
                      </c:pt>
                      <c:pt idx="118">
                        <c:v>38657</c:v>
                      </c:pt>
                      <c:pt idx="119">
                        <c:v>38687</c:v>
                      </c:pt>
                      <c:pt idx="120">
                        <c:v>38718</c:v>
                      </c:pt>
                      <c:pt idx="121">
                        <c:v>38749</c:v>
                      </c:pt>
                      <c:pt idx="122">
                        <c:v>38777</c:v>
                      </c:pt>
                      <c:pt idx="123">
                        <c:v>38808</c:v>
                      </c:pt>
                      <c:pt idx="124">
                        <c:v>38838</c:v>
                      </c:pt>
                      <c:pt idx="125">
                        <c:v>38869</c:v>
                      </c:pt>
                      <c:pt idx="126">
                        <c:v>38899</c:v>
                      </c:pt>
                      <c:pt idx="127">
                        <c:v>38930</c:v>
                      </c:pt>
                      <c:pt idx="128">
                        <c:v>38961</c:v>
                      </c:pt>
                      <c:pt idx="129">
                        <c:v>38991</c:v>
                      </c:pt>
                      <c:pt idx="130">
                        <c:v>39022</c:v>
                      </c:pt>
                      <c:pt idx="131">
                        <c:v>39052</c:v>
                      </c:pt>
                      <c:pt idx="132">
                        <c:v>39083</c:v>
                      </c:pt>
                      <c:pt idx="133">
                        <c:v>39114</c:v>
                      </c:pt>
                      <c:pt idx="134">
                        <c:v>39142</c:v>
                      </c:pt>
                      <c:pt idx="135">
                        <c:v>39173</c:v>
                      </c:pt>
                      <c:pt idx="136">
                        <c:v>39203</c:v>
                      </c:pt>
                      <c:pt idx="137">
                        <c:v>39234</c:v>
                      </c:pt>
                      <c:pt idx="138">
                        <c:v>39264</c:v>
                      </c:pt>
                      <c:pt idx="139">
                        <c:v>39295</c:v>
                      </c:pt>
                      <c:pt idx="140">
                        <c:v>39326</c:v>
                      </c:pt>
                      <c:pt idx="141">
                        <c:v>39356</c:v>
                      </c:pt>
                      <c:pt idx="142">
                        <c:v>39387</c:v>
                      </c:pt>
                      <c:pt idx="143">
                        <c:v>39417</c:v>
                      </c:pt>
                      <c:pt idx="144">
                        <c:v>39448</c:v>
                      </c:pt>
                      <c:pt idx="145">
                        <c:v>39479</c:v>
                      </c:pt>
                      <c:pt idx="146">
                        <c:v>39508</c:v>
                      </c:pt>
                      <c:pt idx="147">
                        <c:v>39539</c:v>
                      </c:pt>
                      <c:pt idx="148">
                        <c:v>39569</c:v>
                      </c:pt>
                      <c:pt idx="149">
                        <c:v>39600</c:v>
                      </c:pt>
                      <c:pt idx="150">
                        <c:v>39630</c:v>
                      </c:pt>
                      <c:pt idx="151">
                        <c:v>39661</c:v>
                      </c:pt>
                      <c:pt idx="152">
                        <c:v>39692</c:v>
                      </c:pt>
                      <c:pt idx="153">
                        <c:v>39722</c:v>
                      </c:pt>
                      <c:pt idx="154">
                        <c:v>39753</c:v>
                      </c:pt>
                      <c:pt idx="155">
                        <c:v>39783</c:v>
                      </c:pt>
                      <c:pt idx="156">
                        <c:v>39814</c:v>
                      </c:pt>
                      <c:pt idx="157">
                        <c:v>39845</c:v>
                      </c:pt>
                      <c:pt idx="158">
                        <c:v>39873</c:v>
                      </c:pt>
                      <c:pt idx="159">
                        <c:v>39904</c:v>
                      </c:pt>
                      <c:pt idx="160">
                        <c:v>39934</c:v>
                      </c:pt>
                      <c:pt idx="161">
                        <c:v>39965</c:v>
                      </c:pt>
                      <c:pt idx="162">
                        <c:v>39995</c:v>
                      </c:pt>
                      <c:pt idx="163">
                        <c:v>40026</c:v>
                      </c:pt>
                      <c:pt idx="164">
                        <c:v>40057</c:v>
                      </c:pt>
                      <c:pt idx="165">
                        <c:v>40087</c:v>
                      </c:pt>
                      <c:pt idx="166">
                        <c:v>40118</c:v>
                      </c:pt>
                      <c:pt idx="167">
                        <c:v>40148</c:v>
                      </c:pt>
                      <c:pt idx="168">
                        <c:v>40179</c:v>
                      </c:pt>
                      <c:pt idx="169">
                        <c:v>40210</c:v>
                      </c:pt>
                      <c:pt idx="170">
                        <c:v>40238</c:v>
                      </c:pt>
                      <c:pt idx="171">
                        <c:v>40269</c:v>
                      </c:pt>
                      <c:pt idx="172">
                        <c:v>40299</c:v>
                      </c:pt>
                      <c:pt idx="173">
                        <c:v>40330</c:v>
                      </c:pt>
                      <c:pt idx="174">
                        <c:v>40360</c:v>
                      </c:pt>
                      <c:pt idx="175">
                        <c:v>40391</c:v>
                      </c:pt>
                      <c:pt idx="176">
                        <c:v>40422</c:v>
                      </c:pt>
                      <c:pt idx="177">
                        <c:v>40452</c:v>
                      </c:pt>
                      <c:pt idx="178">
                        <c:v>40483</c:v>
                      </c:pt>
                      <c:pt idx="179">
                        <c:v>40513</c:v>
                      </c:pt>
                      <c:pt idx="180">
                        <c:v>40544</c:v>
                      </c:pt>
                      <c:pt idx="181">
                        <c:v>40575</c:v>
                      </c:pt>
                      <c:pt idx="182">
                        <c:v>40603</c:v>
                      </c:pt>
                      <c:pt idx="183">
                        <c:v>40634</c:v>
                      </c:pt>
                      <c:pt idx="184">
                        <c:v>40664</c:v>
                      </c:pt>
                      <c:pt idx="185">
                        <c:v>40695</c:v>
                      </c:pt>
                      <c:pt idx="186">
                        <c:v>40725</c:v>
                      </c:pt>
                      <c:pt idx="187">
                        <c:v>40756</c:v>
                      </c:pt>
                      <c:pt idx="188">
                        <c:v>40787</c:v>
                      </c:pt>
                      <c:pt idx="189">
                        <c:v>40817</c:v>
                      </c:pt>
                      <c:pt idx="190">
                        <c:v>40848</c:v>
                      </c:pt>
                      <c:pt idx="191">
                        <c:v>40878</c:v>
                      </c:pt>
                      <c:pt idx="192">
                        <c:v>40909</c:v>
                      </c:pt>
                      <c:pt idx="193">
                        <c:v>40940</c:v>
                      </c:pt>
                      <c:pt idx="194">
                        <c:v>40969</c:v>
                      </c:pt>
                      <c:pt idx="195">
                        <c:v>41000</c:v>
                      </c:pt>
                      <c:pt idx="196">
                        <c:v>41030</c:v>
                      </c:pt>
                      <c:pt idx="197">
                        <c:v>41061</c:v>
                      </c:pt>
                      <c:pt idx="198">
                        <c:v>41091</c:v>
                      </c:pt>
                      <c:pt idx="199">
                        <c:v>41122</c:v>
                      </c:pt>
                      <c:pt idx="200">
                        <c:v>41153</c:v>
                      </c:pt>
                      <c:pt idx="201">
                        <c:v>41183</c:v>
                      </c:pt>
                      <c:pt idx="202">
                        <c:v>41214</c:v>
                      </c:pt>
                      <c:pt idx="203">
                        <c:v>41244</c:v>
                      </c:pt>
                      <c:pt idx="204">
                        <c:v>41275</c:v>
                      </c:pt>
                      <c:pt idx="205">
                        <c:v>41306</c:v>
                      </c:pt>
                      <c:pt idx="206">
                        <c:v>41334</c:v>
                      </c:pt>
                      <c:pt idx="207">
                        <c:v>41365</c:v>
                      </c:pt>
                      <c:pt idx="208">
                        <c:v>41395</c:v>
                      </c:pt>
                      <c:pt idx="209">
                        <c:v>41426</c:v>
                      </c:pt>
                      <c:pt idx="210">
                        <c:v>41456</c:v>
                      </c:pt>
                      <c:pt idx="211">
                        <c:v>41487</c:v>
                      </c:pt>
                      <c:pt idx="212">
                        <c:v>41518</c:v>
                      </c:pt>
                      <c:pt idx="213">
                        <c:v>41548</c:v>
                      </c:pt>
                      <c:pt idx="214">
                        <c:v>41579</c:v>
                      </c:pt>
                      <c:pt idx="215">
                        <c:v>41609</c:v>
                      </c:pt>
                      <c:pt idx="216">
                        <c:v>41640</c:v>
                      </c:pt>
                      <c:pt idx="217">
                        <c:v>41671</c:v>
                      </c:pt>
                      <c:pt idx="218">
                        <c:v>41699</c:v>
                      </c:pt>
                      <c:pt idx="219">
                        <c:v>41730</c:v>
                      </c:pt>
                      <c:pt idx="220">
                        <c:v>41760</c:v>
                      </c:pt>
                      <c:pt idx="221">
                        <c:v>41791</c:v>
                      </c:pt>
                      <c:pt idx="222">
                        <c:v>41821</c:v>
                      </c:pt>
                      <c:pt idx="223">
                        <c:v>41852</c:v>
                      </c:pt>
                      <c:pt idx="224">
                        <c:v>41883</c:v>
                      </c:pt>
                      <c:pt idx="225">
                        <c:v>41913</c:v>
                      </c:pt>
                      <c:pt idx="226">
                        <c:v>41944</c:v>
                      </c:pt>
                      <c:pt idx="227">
                        <c:v>41974</c:v>
                      </c:pt>
                      <c:pt idx="228">
                        <c:v>42005</c:v>
                      </c:pt>
                      <c:pt idx="229">
                        <c:v>42036</c:v>
                      </c:pt>
                      <c:pt idx="230">
                        <c:v>42064</c:v>
                      </c:pt>
                      <c:pt idx="231">
                        <c:v>42095</c:v>
                      </c:pt>
                      <c:pt idx="232">
                        <c:v>42125</c:v>
                      </c:pt>
                      <c:pt idx="233">
                        <c:v>42156</c:v>
                      </c:pt>
                      <c:pt idx="234">
                        <c:v>42186</c:v>
                      </c:pt>
                      <c:pt idx="235">
                        <c:v>42217</c:v>
                      </c:pt>
                      <c:pt idx="236">
                        <c:v>42248</c:v>
                      </c:pt>
                      <c:pt idx="237">
                        <c:v>42278</c:v>
                      </c:pt>
                      <c:pt idx="238">
                        <c:v>42309</c:v>
                      </c:pt>
                      <c:pt idx="239">
                        <c:v>42339</c:v>
                      </c:pt>
                      <c:pt idx="240">
                        <c:v>42370</c:v>
                      </c:pt>
                      <c:pt idx="241">
                        <c:v>42401</c:v>
                      </c:pt>
                      <c:pt idx="242">
                        <c:v>42430</c:v>
                      </c:pt>
                      <c:pt idx="243">
                        <c:v>42461</c:v>
                      </c:pt>
                      <c:pt idx="244">
                        <c:v>42491</c:v>
                      </c:pt>
                      <c:pt idx="245">
                        <c:v>42522</c:v>
                      </c:pt>
                      <c:pt idx="246">
                        <c:v>42552</c:v>
                      </c:pt>
                      <c:pt idx="247">
                        <c:v>42583</c:v>
                      </c:pt>
                      <c:pt idx="248">
                        <c:v>42614</c:v>
                      </c:pt>
                      <c:pt idx="249">
                        <c:v>42644</c:v>
                      </c:pt>
                      <c:pt idx="250">
                        <c:v>42675</c:v>
                      </c:pt>
                      <c:pt idx="251">
                        <c:v>42705</c:v>
                      </c:pt>
                      <c:pt idx="252">
                        <c:v>42736</c:v>
                      </c:pt>
                      <c:pt idx="253">
                        <c:v>42767</c:v>
                      </c:pt>
                      <c:pt idx="254">
                        <c:v>42795</c:v>
                      </c:pt>
                      <c:pt idx="255">
                        <c:v>42826</c:v>
                      </c:pt>
                      <c:pt idx="256">
                        <c:v>42856</c:v>
                      </c:pt>
                      <c:pt idx="257">
                        <c:v>42887</c:v>
                      </c:pt>
                      <c:pt idx="258">
                        <c:v>42917</c:v>
                      </c:pt>
                      <c:pt idx="259">
                        <c:v>42948</c:v>
                      </c:pt>
                      <c:pt idx="260">
                        <c:v>42979</c:v>
                      </c:pt>
                      <c:pt idx="261">
                        <c:v>43009</c:v>
                      </c:pt>
                      <c:pt idx="262">
                        <c:v>43040</c:v>
                      </c:pt>
                      <c:pt idx="263">
                        <c:v>43070</c:v>
                      </c:pt>
                      <c:pt idx="264">
                        <c:v>43101</c:v>
                      </c:pt>
                      <c:pt idx="265">
                        <c:v>43132</c:v>
                      </c:pt>
                      <c:pt idx="266">
                        <c:v>43160</c:v>
                      </c:pt>
                      <c:pt idx="267">
                        <c:v>43191</c:v>
                      </c:pt>
                      <c:pt idx="268">
                        <c:v>43221</c:v>
                      </c:pt>
                      <c:pt idx="269">
                        <c:v>43252</c:v>
                      </c:pt>
                      <c:pt idx="270">
                        <c:v>43282</c:v>
                      </c:pt>
                      <c:pt idx="271">
                        <c:v>43313</c:v>
                      </c:pt>
                      <c:pt idx="272">
                        <c:v>43344</c:v>
                      </c:pt>
                      <c:pt idx="273">
                        <c:v>43374</c:v>
                      </c:pt>
                      <c:pt idx="274">
                        <c:v>43405</c:v>
                      </c:pt>
                      <c:pt idx="275">
                        <c:v>43435</c:v>
                      </c:pt>
                      <c:pt idx="276">
                        <c:v>43466</c:v>
                      </c:pt>
                      <c:pt idx="277">
                        <c:v>43497</c:v>
                      </c:pt>
                      <c:pt idx="278">
                        <c:v>43525</c:v>
                      </c:pt>
                      <c:pt idx="279">
                        <c:v>43556</c:v>
                      </c:pt>
                      <c:pt idx="280">
                        <c:v>43586</c:v>
                      </c:pt>
                      <c:pt idx="281">
                        <c:v>43617</c:v>
                      </c:pt>
                      <c:pt idx="282">
                        <c:v>43647</c:v>
                      </c:pt>
                      <c:pt idx="283">
                        <c:v>43678</c:v>
                      </c:pt>
                      <c:pt idx="284">
                        <c:v>43709</c:v>
                      </c:pt>
                      <c:pt idx="285">
                        <c:v>43739</c:v>
                      </c:pt>
                      <c:pt idx="286">
                        <c:v>43770</c:v>
                      </c:pt>
                      <c:pt idx="287">
                        <c:v>43800</c:v>
                      </c:pt>
                      <c:pt idx="288">
                        <c:v>43831</c:v>
                      </c:pt>
                      <c:pt idx="289">
                        <c:v>43862</c:v>
                      </c:pt>
                      <c:pt idx="290">
                        <c:v>43891</c:v>
                      </c:pt>
                      <c:pt idx="291">
                        <c:v>43922</c:v>
                      </c:pt>
                      <c:pt idx="292">
                        <c:v>43952</c:v>
                      </c:pt>
                      <c:pt idx="293">
                        <c:v>43983</c:v>
                      </c:pt>
                      <c:pt idx="294">
                        <c:v>44013</c:v>
                      </c:pt>
                      <c:pt idx="295">
                        <c:v>44044</c:v>
                      </c:pt>
                      <c:pt idx="296">
                        <c:v>44075</c:v>
                      </c:pt>
                      <c:pt idx="297">
                        <c:v>44105</c:v>
                      </c:pt>
                      <c:pt idx="298">
                        <c:v>44136</c:v>
                      </c:pt>
                      <c:pt idx="299">
                        <c:v>44166</c:v>
                      </c:pt>
                      <c:pt idx="300">
                        <c:v>44197</c:v>
                      </c:pt>
                      <c:pt idx="301">
                        <c:v>44228</c:v>
                      </c:pt>
                      <c:pt idx="302">
                        <c:v>44256</c:v>
                      </c:pt>
                      <c:pt idx="303">
                        <c:v>44287</c:v>
                      </c:pt>
                      <c:pt idx="304">
                        <c:v>44317</c:v>
                      </c:pt>
                      <c:pt idx="305">
                        <c:v>44348</c:v>
                      </c:pt>
                      <c:pt idx="306">
                        <c:v>44378</c:v>
                      </c:pt>
                      <c:pt idx="307">
                        <c:v>44409</c:v>
                      </c:pt>
                      <c:pt idx="308">
                        <c:v>44440</c:v>
                      </c:pt>
                      <c:pt idx="309">
                        <c:v>44470</c:v>
                      </c:pt>
                      <c:pt idx="310">
                        <c:v>44501</c:v>
                      </c:pt>
                      <c:pt idx="311">
                        <c:v>44531</c:v>
                      </c:pt>
                      <c:pt idx="312">
                        <c:v>44562</c:v>
                      </c:pt>
                      <c:pt idx="313">
                        <c:v>44593</c:v>
                      </c:pt>
                      <c:pt idx="314">
                        <c:v>44621</c:v>
                      </c:pt>
                      <c:pt idx="315">
                        <c:v>44652</c:v>
                      </c:pt>
                      <c:pt idx="316">
                        <c:v>44682</c:v>
                      </c:pt>
                      <c:pt idx="317">
                        <c:v>44713</c:v>
                      </c:pt>
                      <c:pt idx="318">
                        <c:v>44743</c:v>
                      </c:pt>
                      <c:pt idx="319">
                        <c:v>44774</c:v>
                      </c:pt>
                      <c:pt idx="320">
                        <c:v>44805</c:v>
                      </c:pt>
                      <c:pt idx="321">
                        <c:v>44835</c:v>
                      </c:pt>
                      <c:pt idx="322">
                        <c:v>44866</c:v>
                      </c:pt>
                      <c:pt idx="323">
                        <c:v>44896</c:v>
                      </c:pt>
                      <c:pt idx="324">
                        <c:v>44927</c:v>
                      </c:pt>
                      <c:pt idx="325">
                        <c:v>44958</c:v>
                      </c:pt>
                      <c:pt idx="326">
                        <c:v>44986</c:v>
                      </c:pt>
                      <c:pt idx="327">
                        <c:v>45017</c:v>
                      </c:pt>
                      <c:pt idx="328">
                        <c:v>45047</c:v>
                      </c:pt>
                      <c:pt idx="329">
                        <c:v>45078</c:v>
                      </c:pt>
                      <c:pt idx="330">
                        <c:v>45108</c:v>
                      </c:pt>
                      <c:pt idx="331">
                        <c:v>45139</c:v>
                      </c:pt>
                      <c:pt idx="332">
                        <c:v>45170</c:v>
                      </c:pt>
                      <c:pt idx="333">
                        <c:v>45200</c:v>
                      </c:pt>
                      <c:pt idx="334">
                        <c:v>45231</c:v>
                      </c:pt>
                      <c:pt idx="335">
                        <c:v>45261</c:v>
                      </c:pt>
                      <c:pt idx="336">
                        <c:v>45292</c:v>
                      </c:pt>
                      <c:pt idx="337">
                        <c:v>45323</c:v>
                      </c:pt>
                      <c:pt idx="338">
                        <c:v>45352</c:v>
                      </c:pt>
                      <c:pt idx="339">
                        <c:v>45383</c:v>
                      </c:pt>
                      <c:pt idx="340">
                        <c:v>45413</c:v>
                      </c:pt>
                      <c:pt idx="341">
                        <c:v>45444</c:v>
                      </c:pt>
                      <c:pt idx="342">
                        <c:v>45474</c:v>
                      </c:pt>
                      <c:pt idx="343">
                        <c:v>45505</c:v>
                      </c:pt>
                      <c:pt idx="344">
                        <c:v>45536</c:v>
                      </c:pt>
                      <c:pt idx="345">
                        <c:v>45566</c:v>
                      </c:pt>
                      <c:pt idx="346">
                        <c:v>45597</c:v>
                      </c:pt>
                      <c:pt idx="347">
                        <c:v>45627</c:v>
                      </c:pt>
                      <c:pt idx="348">
                        <c:v>45658</c:v>
                      </c:pt>
                      <c:pt idx="349">
                        <c:v>45689</c:v>
                      </c:pt>
                      <c:pt idx="350">
                        <c:v>45717</c:v>
                      </c:pt>
                      <c:pt idx="351">
                        <c:v>45748</c:v>
                      </c:pt>
                      <c:pt idx="352">
                        <c:v>45778</c:v>
                      </c:pt>
                      <c:pt idx="353">
                        <c:v>45809</c:v>
                      </c:pt>
                      <c:pt idx="354">
                        <c:v>45839</c:v>
                      </c:pt>
                      <c:pt idx="355">
                        <c:v>45870</c:v>
                      </c:pt>
                      <c:pt idx="356">
                        <c:v>45901</c:v>
                      </c:pt>
                      <c:pt idx="357">
                        <c:v>45931</c:v>
                      </c:pt>
                      <c:pt idx="358">
                        <c:v>45962</c:v>
                      </c:pt>
                      <c:pt idx="359">
                        <c:v>45992</c:v>
                      </c:pt>
                      <c:pt idx="360">
                        <c:v>46023</c:v>
                      </c:pt>
                      <c:pt idx="361">
                        <c:v>46054</c:v>
                      </c:pt>
                      <c:pt idx="362">
                        <c:v>46082</c:v>
                      </c:pt>
                      <c:pt idx="363">
                        <c:v>46113</c:v>
                      </c:pt>
                      <c:pt idx="364">
                        <c:v>46143</c:v>
                      </c:pt>
                      <c:pt idx="365">
                        <c:v>46174</c:v>
                      </c:pt>
                      <c:pt idx="366">
                        <c:v>46204</c:v>
                      </c:pt>
                      <c:pt idx="367">
                        <c:v>46235</c:v>
                      </c:pt>
                      <c:pt idx="368">
                        <c:v>46266</c:v>
                      </c:pt>
                      <c:pt idx="369">
                        <c:v>46296</c:v>
                      </c:pt>
                      <c:pt idx="370">
                        <c:v>46327</c:v>
                      </c:pt>
                      <c:pt idx="371">
                        <c:v>46357</c:v>
                      </c:pt>
                      <c:pt idx="372">
                        <c:v>46388</c:v>
                      </c:pt>
                      <c:pt idx="373">
                        <c:v>46419</c:v>
                      </c:pt>
                      <c:pt idx="374">
                        <c:v>46447</c:v>
                      </c:pt>
                      <c:pt idx="375">
                        <c:v>46478</c:v>
                      </c:pt>
                      <c:pt idx="376">
                        <c:v>46508</c:v>
                      </c:pt>
                      <c:pt idx="377">
                        <c:v>46539</c:v>
                      </c:pt>
                      <c:pt idx="378">
                        <c:v>46569</c:v>
                      </c:pt>
                      <c:pt idx="379">
                        <c:v>46600</c:v>
                      </c:pt>
                      <c:pt idx="380">
                        <c:v>46631</c:v>
                      </c:pt>
                      <c:pt idx="381">
                        <c:v>46661</c:v>
                      </c:pt>
                      <c:pt idx="382">
                        <c:v>46692</c:v>
                      </c:pt>
                      <c:pt idx="383">
                        <c:v>46722</c:v>
                      </c:pt>
                      <c:pt idx="384">
                        <c:v>46753</c:v>
                      </c:pt>
                      <c:pt idx="385">
                        <c:v>46784</c:v>
                      </c:pt>
                      <c:pt idx="386">
                        <c:v>46813</c:v>
                      </c:pt>
                      <c:pt idx="387">
                        <c:v>46844</c:v>
                      </c:pt>
                      <c:pt idx="388">
                        <c:v>46874</c:v>
                      </c:pt>
                      <c:pt idx="389">
                        <c:v>46905</c:v>
                      </c:pt>
                      <c:pt idx="390">
                        <c:v>46935</c:v>
                      </c:pt>
                      <c:pt idx="391">
                        <c:v>46966</c:v>
                      </c:pt>
                      <c:pt idx="392">
                        <c:v>46997</c:v>
                      </c:pt>
                      <c:pt idx="393">
                        <c:v>47027</c:v>
                      </c:pt>
                      <c:pt idx="394">
                        <c:v>47058</c:v>
                      </c:pt>
                      <c:pt idx="395">
                        <c:v>47088</c:v>
                      </c:pt>
                      <c:pt idx="396">
                        <c:v>47119</c:v>
                      </c:pt>
                      <c:pt idx="397">
                        <c:v>47150</c:v>
                      </c:pt>
                      <c:pt idx="398">
                        <c:v>47178</c:v>
                      </c:pt>
                      <c:pt idx="399">
                        <c:v>47209</c:v>
                      </c:pt>
                      <c:pt idx="400">
                        <c:v>47239</c:v>
                      </c:pt>
                      <c:pt idx="401">
                        <c:v>47270</c:v>
                      </c:pt>
                      <c:pt idx="402">
                        <c:v>47300</c:v>
                      </c:pt>
                      <c:pt idx="403">
                        <c:v>47331</c:v>
                      </c:pt>
                      <c:pt idx="404">
                        <c:v>47362</c:v>
                      </c:pt>
                      <c:pt idx="405">
                        <c:v>47392</c:v>
                      </c:pt>
                      <c:pt idx="406">
                        <c:v>47423</c:v>
                      </c:pt>
                      <c:pt idx="407">
                        <c:v>47453</c:v>
                      </c:pt>
                      <c:pt idx="408">
                        <c:v>47484</c:v>
                      </c:pt>
                      <c:pt idx="409">
                        <c:v>47515</c:v>
                      </c:pt>
                      <c:pt idx="410">
                        <c:v>47543</c:v>
                      </c:pt>
                      <c:pt idx="411">
                        <c:v>47574</c:v>
                      </c:pt>
                      <c:pt idx="412">
                        <c:v>47604</c:v>
                      </c:pt>
                      <c:pt idx="413">
                        <c:v>47635</c:v>
                      </c:pt>
                      <c:pt idx="414">
                        <c:v>47665</c:v>
                      </c:pt>
                      <c:pt idx="415">
                        <c:v>47696</c:v>
                      </c:pt>
                      <c:pt idx="416">
                        <c:v>47727</c:v>
                      </c:pt>
                      <c:pt idx="417">
                        <c:v>47757</c:v>
                      </c:pt>
                      <c:pt idx="418">
                        <c:v>47788</c:v>
                      </c:pt>
                      <c:pt idx="419">
                        <c:v>47818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density!$E$2:$E$421</c15:sqref>
                        </c15:formulaRef>
                      </c:ext>
                    </c:extLst>
                    <c:numCache>
                      <c:formatCode>General</c:formatCode>
                      <c:ptCount val="420"/>
                      <c:pt idx="296" formatCode="0.00E+00">
                        <c:v>2.7980000000000001E-18</c:v>
                      </c:pt>
                      <c:pt idx="297" formatCode="0.00E+00">
                        <c:v>1.4640198708705418E-17</c:v>
                      </c:pt>
                      <c:pt idx="298" formatCode="0.00E+00">
                        <c:v>2.1342173694052625E-17</c:v>
                      </c:pt>
                      <c:pt idx="299" formatCode="0.00E+00">
                        <c:v>2.6300854269426028E-17</c:v>
                      </c:pt>
                      <c:pt idx="300" formatCode="0.00E+00">
                        <c:v>2.9843053478092595E-17</c:v>
                      </c:pt>
                      <c:pt idx="301" formatCode="0.00E+00">
                        <c:v>3.3023044626773702E-17</c:v>
                      </c:pt>
                      <c:pt idx="302" formatCode="0.00E+00">
                        <c:v>3.6775514918601699E-17</c:v>
                      </c:pt>
                      <c:pt idx="303" formatCode="0.00E+00">
                        <c:v>4.0419897230393639E-17</c:v>
                      </c:pt>
                      <c:pt idx="304" formatCode="0.00E+00">
                        <c:v>4.2906085848093383E-17</c:v>
                      </c:pt>
                      <c:pt idx="305" formatCode="0.00E+00">
                        <c:v>4.4301022568624114E-17</c:v>
                      </c:pt>
                      <c:pt idx="306" formatCode="0.00E+00">
                        <c:v>4.7640695499444751E-17</c:v>
                      </c:pt>
                      <c:pt idx="307" formatCode="0.00E+00">
                        <c:v>4.835229552034308E-17</c:v>
                      </c:pt>
                      <c:pt idx="308" formatCode="0.00E+00">
                        <c:v>5.049790562899989E-17</c:v>
                      </c:pt>
                      <c:pt idx="309" formatCode="0.00E+00">
                        <c:v>5.30635306954362E-17</c:v>
                      </c:pt>
                      <c:pt idx="310" formatCode="0.00E+00">
                        <c:v>5.6209626107986682E-17</c:v>
                      </c:pt>
                      <c:pt idx="311" formatCode="0.00E+00">
                        <c:v>5.8087338117456342E-17</c:v>
                      </c:pt>
                      <c:pt idx="312" formatCode="0.00E+00">
                        <c:v>5.9315246248937331E-17</c:v>
                      </c:pt>
                      <c:pt idx="313" formatCode="0.00E+00">
                        <c:v>6.1611523673327356E-17</c:v>
                      </c:pt>
                      <c:pt idx="314" formatCode="0.00E+00">
                        <c:v>6.3211925059309133E-17</c:v>
                      </c:pt>
                      <c:pt idx="315" formatCode="0.00E+00">
                        <c:v>6.5369047221922157E-17</c:v>
                      </c:pt>
                      <c:pt idx="316" formatCode="0.00E+00">
                        <c:v>6.7740399367126337E-17</c:v>
                      </c:pt>
                      <c:pt idx="317" formatCode="0.00E+00">
                        <c:v>6.9239873664158254E-17</c:v>
                      </c:pt>
                      <c:pt idx="318" formatCode="0.00E+00">
                        <c:v>7.0079411863609716E-17</c:v>
                      </c:pt>
                      <c:pt idx="319" formatCode="0.00E+00">
                        <c:v>7.1268857967283464E-17</c:v>
                      </c:pt>
                      <c:pt idx="320" formatCode="0.00E+00">
                        <c:v>7.2847690769680381E-17</c:v>
                      </c:pt>
                      <c:pt idx="321" formatCode="0.00E+00">
                        <c:v>7.4881859045463064E-17</c:v>
                      </c:pt>
                      <c:pt idx="322" formatCode="0.00E+00">
                        <c:v>7.720369710537989E-17</c:v>
                      </c:pt>
                      <c:pt idx="323" formatCode="0.00E+00">
                        <c:v>7.9169559829744988E-17</c:v>
                      </c:pt>
                      <c:pt idx="324" formatCode="0.00E+00">
                        <c:v>7.9909858770010962E-17</c:v>
                      </c:pt>
                      <c:pt idx="325" formatCode="0.00E+00">
                        <c:v>8.1194296277053994E-17</c:v>
                      </c:pt>
                      <c:pt idx="326" formatCode="0.00E+00">
                        <c:v>8.6826868242338679E-17</c:v>
                      </c:pt>
                      <c:pt idx="327" formatCode="0.00E+00">
                        <c:v>8.8252969928388587E-17</c:v>
                      </c:pt>
                      <c:pt idx="328" formatCode="0.00E+00">
                        <c:v>8.8265570037401916E-17</c:v>
                      </c:pt>
                      <c:pt idx="329" formatCode="0.00E+00">
                        <c:v>8.744023918377747E-17</c:v>
                      </c:pt>
                      <c:pt idx="330" formatCode="0.00E+00">
                        <c:v>8.7897538679692878E-17</c:v>
                      </c:pt>
                      <c:pt idx="331" formatCode="0.00E+00">
                        <c:v>8.8766040772871874E-17</c:v>
                      </c:pt>
                      <c:pt idx="332" formatCode="0.00E+00">
                        <c:v>9.0058103878544958E-17</c:v>
                      </c:pt>
                      <c:pt idx="333" formatCode="0.00E+00">
                        <c:v>9.2333520319360744E-17</c:v>
                      </c:pt>
                      <c:pt idx="334" formatCode="0.00E+00">
                        <c:v>9.662834714087824E-17</c:v>
                      </c:pt>
                      <c:pt idx="335" formatCode="0.00E+00">
                        <c:v>1.014685774205077E-16</c:v>
                      </c:pt>
                      <c:pt idx="336" formatCode="0.00E+00">
                        <c:v>1.035620462606812E-16</c:v>
                      </c:pt>
                      <c:pt idx="337" formatCode="0.00E+00">
                        <c:v>1.0324419682278849E-16</c:v>
                      </c:pt>
                      <c:pt idx="338" formatCode="0.00E+00">
                        <c:v>9.9561903208268286E-17</c:v>
                      </c:pt>
                      <c:pt idx="339" formatCode="0.00E+00">
                        <c:v>1.0032650153907888E-16</c:v>
                      </c:pt>
                      <c:pt idx="340" formatCode="0.00E+00">
                        <c:v>1.0696153108730679E-16</c:v>
                      </c:pt>
                      <c:pt idx="341" formatCode="0.00E+00">
                        <c:v>1.078140035488497E-16</c:v>
                      </c:pt>
                      <c:pt idx="342" formatCode="0.00E+00">
                        <c:v>1.0598035854653048E-16</c:v>
                      </c:pt>
                      <c:pt idx="343" formatCode="0.00E+00">
                        <c:v>1.0538542554469423E-16</c:v>
                      </c:pt>
                      <c:pt idx="344" formatCode="0.00E+00">
                        <c:v>1.069111019525929E-16</c:v>
                      </c:pt>
                      <c:pt idx="345" formatCode="0.00E+00">
                        <c:v>1.0910429898915539E-16</c:v>
                      </c:pt>
                      <c:pt idx="346" formatCode="0.00E+00">
                        <c:v>1.2034045296929179E-16</c:v>
                      </c:pt>
                      <c:pt idx="347" formatCode="0.00E+00">
                        <c:v>1.2567206488591449E-16</c:v>
                      </c:pt>
                      <c:pt idx="348" formatCode="0.00E+00">
                        <c:v>1.203192465185382E-16</c:v>
                      </c:pt>
                      <c:pt idx="349" formatCode="0.00E+00">
                        <c:v>1.1622627364411396E-16</c:v>
                      </c:pt>
                      <c:pt idx="350" formatCode="0.00E+00">
                        <c:v>1.1578070670030158E-16</c:v>
                      </c:pt>
                      <c:pt idx="351" formatCode="0.00E+00">
                        <c:v>1.1825439454350231E-16</c:v>
                      </c:pt>
                      <c:pt idx="352" formatCode="0.00E+00">
                        <c:v>1.197085765318736E-16</c:v>
                      </c:pt>
                      <c:pt idx="353" formatCode="0.00E+00">
                        <c:v>1.2041274965195007E-16</c:v>
                      </c:pt>
                      <c:pt idx="354" formatCode="0.00E+00">
                        <c:v>1.2106302584099986E-16</c:v>
                      </c:pt>
                      <c:pt idx="355" formatCode="0.00E+00">
                        <c:v>1.2268434271378275E-16</c:v>
                      </c:pt>
                      <c:pt idx="356" formatCode="0.00E+00">
                        <c:v>1.2220177461172012E-16</c:v>
                      </c:pt>
                      <c:pt idx="357" formatCode="0.00E+00">
                        <c:v>1.2406166063554286E-16</c:v>
                      </c:pt>
                      <c:pt idx="358" formatCode="0.00E+00">
                        <c:v>1.3331717363448215E-16</c:v>
                      </c:pt>
                      <c:pt idx="359" formatCode="0.00E+00">
                        <c:v>1.3034617749925111E-16</c:v>
                      </c:pt>
                      <c:pt idx="360" formatCode="0.00E+00">
                        <c:v>1.2737591498540204E-16</c:v>
                      </c:pt>
                      <c:pt idx="361" formatCode="0.00E+00">
                        <c:v>1.2620751373723666E-16</c:v>
                      </c:pt>
                      <c:pt idx="362" formatCode="0.00E+00">
                        <c:v>1.2722829211139534E-16</c:v>
                      </c:pt>
                      <c:pt idx="363" formatCode="0.00E+00">
                        <c:v>1.3243566771745023E-16</c:v>
                      </c:pt>
                      <c:pt idx="364" formatCode="0.00E+00">
                        <c:v>1.3268399541333177E-16</c:v>
                      </c:pt>
                      <c:pt idx="365" formatCode="0.00E+00">
                        <c:v>1.4300088922201548E-16</c:v>
                      </c:pt>
                      <c:pt idx="366" formatCode="0.00E+00">
                        <c:v>1.366795089711309E-16</c:v>
                      </c:pt>
                      <c:pt idx="367" formatCode="0.00E+00">
                        <c:v>1.316232546744811E-16</c:v>
                      </c:pt>
                      <c:pt idx="368" formatCode="0.00E+00">
                        <c:v>1.3239425673098545E-16</c:v>
                      </c:pt>
                      <c:pt idx="369" formatCode="0.00E+00">
                        <c:v>1.3511968025611464E-16</c:v>
                      </c:pt>
                      <c:pt idx="370" formatCode="0.00E+00">
                        <c:v>1.3777766517552741E-16</c:v>
                      </c:pt>
                      <c:pt idx="371" formatCode="0.00E+00">
                        <c:v>1.4453582595259053E-16</c:v>
                      </c:pt>
                      <c:pt idx="372" formatCode="0.00E+00">
                        <c:v>1.4572236753586356E-16</c:v>
                      </c:pt>
                      <c:pt idx="373" formatCode="0.00E+00">
                        <c:v>1.4644571066889484E-16</c:v>
                      </c:pt>
                      <c:pt idx="374" formatCode="0.00E+00">
                        <c:v>1.4687674681100161E-16</c:v>
                      </c:pt>
                      <c:pt idx="375" formatCode="0.00E+00">
                        <c:v>1.5149302892295531E-16</c:v>
                      </c:pt>
                      <c:pt idx="376" formatCode="0.00E+00">
                        <c:v>1.5244181937811207E-16</c:v>
                      </c:pt>
                      <c:pt idx="377" formatCode="0.00E+00">
                        <c:v>1.4768719043507314E-16</c:v>
                      </c:pt>
                      <c:pt idx="378" formatCode="0.00E+00">
                        <c:v>1.4391671502697362E-16</c:v>
                      </c:pt>
                      <c:pt idx="379" formatCode="0.00E+00">
                        <c:v>1.4503946562639013E-16</c:v>
                      </c:pt>
                      <c:pt idx="380" formatCode="0.00E+00">
                        <c:v>1.4845938094046773E-16</c:v>
                      </c:pt>
                      <c:pt idx="381" formatCode="0.00E+00">
                        <c:v>1.4919106222548858E-16</c:v>
                      </c:pt>
                      <c:pt idx="382" formatCode="0.00E+00">
                        <c:v>1.6052165722615351E-16</c:v>
                      </c:pt>
                      <c:pt idx="383" formatCode="0.00E+00">
                        <c:v>1.5593918628441879E-16</c:v>
                      </c:pt>
                      <c:pt idx="384" formatCode="0.00E+00">
                        <c:v>1.6547771833137109E-16</c:v>
                      </c:pt>
                      <c:pt idx="385" formatCode="0.00E+00">
                        <c:v>1.5398979824692873E-16</c:v>
                      </c:pt>
                      <c:pt idx="386" formatCode="0.00E+00">
                        <c:v>1.5888123341278203E-16</c:v>
                      </c:pt>
                      <c:pt idx="387" formatCode="0.00E+00">
                        <c:v>1.5783215519426222E-16</c:v>
                      </c:pt>
                      <c:pt idx="388" formatCode="0.00E+00">
                        <c:v>1.5773047302121432E-16</c:v>
                      </c:pt>
                      <c:pt idx="389" formatCode="0.00E+00">
                        <c:v>1.5549570957482411E-16</c:v>
                      </c:pt>
                      <c:pt idx="390" formatCode="0.00E+00">
                        <c:v>1.5439308517523869E-16</c:v>
                      </c:pt>
                      <c:pt idx="391" formatCode="0.00E+00">
                        <c:v>1.5734849444044541E-16</c:v>
                      </c:pt>
                      <c:pt idx="392" formatCode="0.00E+00">
                        <c:v>1.5616340687077551E-16</c:v>
                      </c:pt>
                      <c:pt idx="393" formatCode="0.00E+00">
                        <c:v>1.6553209165571056E-16</c:v>
                      </c:pt>
                      <c:pt idx="394" formatCode="0.00E+00">
                        <c:v>1.6640664432316591E-16</c:v>
                      </c:pt>
                      <c:pt idx="395" formatCode="0.00E+00">
                        <c:v>1.7256571464726249E-16</c:v>
                      </c:pt>
                      <c:pt idx="396" formatCode="0.00E+00">
                        <c:v>1.6638457251332997E-16</c:v>
                      </c:pt>
                      <c:pt idx="397" formatCode="0.00E+00">
                        <c:v>1.654380254397454E-16</c:v>
                      </c:pt>
                      <c:pt idx="398" formatCode="0.00E+00">
                        <c:v>1.5903192032045911E-16</c:v>
                      </c:pt>
                      <c:pt idx="399" formatCode="0.00E+00">
                        <c:v>1.6050900475453323E-16</c:v>
                      </c:pt>
                      <c:pt idx="400" formatCode="0.00E+00">
                        <c:v>1.6170545483659513E-16</c:v>
                      </c:pt>
                      <c:pt idx="401" formatCode="0.00E+00">
                        <c:v>1.6679817897472074E-16</c:v>
                      </c:pt>
                      <c:pt idx="402" formatCode="0.00E+00">
                        <c:v>1.6793901971810707E-16</c:v>
                      </c:pt>
                      <c:pt idx="403" formatCode="0.00E+00">
                        <c:v>1.6286840554034111E-16</c:v>
                      </c:pt>
                      <c:pt idx="404" formatCode="0.00E+00">
                        <c:v>1.622242214518348E-16</c:v>
                      </c:pt>
                      <c:pt idx="405" formatCode="0.00E+00">
                        <c:v>1.6465440165505887E-16</c:v>
                      </c:pt>
                      <c:pt idx="406" formatCode="0.00E+00">
                        <c:v>1.6561255753856302E-16</c:v>
                      </c:pt>
                      <c:pt idx="407" formatCode="0.00E+00">
                        <c:v>1.6876358150491752E-16</c:v>
                      </c:pt>
                      <c:pt idx="408" formatCode="0.00E+00">
                        <c:v>1.827474398061081E-16</c:v>
                      </c:pt>
                      <c:pt idx="409" formatCode="0.00E+00">
                        <c:v>1.708684512161526E-16</c:v>
                      </c:pt>
                      <c:pt idx="410" formatCode="0.00E+00">
                        <c:v>1.6879438323931458E-16</c:v>
                      </c:pt>
                      <c:pt idx="411" formatCode="0.00E+00">
                        <c:v>1.6878614110155502E-16</c:v>
                      </c:pt>
                      <c:pt idx="412" formatCode="0.00E+00">
                        <c:v>1.7119840156260245E-16</c:v>
                      </c:pt>
                      <c:pt idx="413" formatCode="0.00E+00">
                        <c:v>1.7091611181667644E-16</c:v>
                      </c:pt>
                      <c:pt idx="414" formatCode="0.00E+00">
                        <c:v>1.7079528555822775E-16</c:v>
                      </c:pt>
                      <c:pt idx="415" formatCode="0.00E+00">
                        <c:v>1.710244727685475E-16</c:v>
                      </c:pt>
                      <c:pt idx="416" formatCode="0.00E+00">
                        <c:v>1.7083089829500583E-16</c:v>
                      </c:pt>
                      <c:pt idx="417" formatCode="0.00E+00">
                        <c:v>1.7260932972954139E-16</c:v>
                      </c:pt>
                      <c:pt idx="418" formatCode="0.00E+00">
                        <c:v>1.7385340213131085E-16</c:v>
                      </c:pt>
                      <c:pt idx="419" formatCode="0.00E+00">
                        <c:v>1.7493251987698609E-16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81E-487A-8B8D-29CE30009A4D}"/>
                  </c:ext>
                </c:extLst>
              </c15:ser>
            </c15:filteredLineSeries>
          </c:ext>
        </c:extLst>
      </c:lineChart>
      <c:catAx>
        <c:axId val="541181696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183992"/>
        <c:crosses val="autoZero"/>
        <c:auto val="1"/>
        <c:lblAlgn val="ctr"/>
        <c:lblOffset val="100"/>
        <c:noMultiLvlLbl val="0"/>
      </c:catAx>
      <c:valAx>
        <c:axId val="541183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181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temperature!$B$1</c:f>
              <c:strCache>
                <c:ptCount val="1"/>
                <c:pt idx="0">
                  <c:v>Temperature, 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temperature!$B$2:$B$421</c:f>
              <c:numCache>
                <c:formatCode>General</c:formatCode>
                <c:ptCount val="420"/>
                <c:pt idx="0">
                  <c:v>695.4</c:v>
                </c:pt>
                <c:pt idx="1">
                  <c:v>696.9</c:v>
                </c:pt>
                <c:pt idx="2">
                  <c:v>678.6</c:v>
                </c:pt>
                <c:pt idx="3">
                  <c:v>698.9</c:v>
                </c:pt>
                <c:pt idx="4">
                  <c:v>692.9</c:v>
                </c:pt>
                <c:pt idx="5">
                  <c:v>679.5</c:v>
                </c:pt>
                <c:pt idx="6">
                  <c:v>681.9</c:v>
                </c:pt>
                <c:pt idx="7">
                  <c:v>706.5</c:v>
                </c:pt>
                <c:pt idx="8">
                  <c:v>684.7</c:v>
                </c:pt>
                <c:pt idx="9">
                  <c:v>681.6</c:v>
                </c:pt>
                <c:pt idx="10">
                  <c:v>691.2</c:v>
                </c:pt>
                <c:pt idx="11">
                  <c:v>726.2</c:v>
                </c:pt>
                <c:pt idx="12">
                  <c:v>696.5</c:v>
                </c:pt>
                <c:pt idx="13">
                  <c:v>684</c:v>
                </c:pt>
                <c:pt idx="14">
                  <c:v>711.8</c:v>
                </c:pt>
                <c:pt idx="15">
                  <c:v>718.2</c:v>
                </c:pt>
                <c:pt idx="16">
                  <c:v>751.5</c:v>
                </c:pt>
                <c:pt idx="17">
                  <c:v>700.7</c:v>
                </c:pt>
                <c:pt idx="18">
                  <c:v>675.8</c:v>
                </c:pt>
                <c:pt idx="19">
                  <c:v>685.2</c:v>
                </c:pt>
                <c:pt idx="20">
                  <c:v>742.7</c:v>
                </c:pt>
                <c:pt idx="21">
                  <c:v>817.7</c:v>
                </c:pt>
                <c:pt idx="22">
                  <c:v>785.7</c:v>
                </c:pt>
                <c:pt idx="23">
                  <c:v>808</c:v>
                </c:pt>
                <c:pt idx="24">
                  <c:v>784.2</c:v>
                </c:pt>
                <c:pt idx="25">
                  <c:v>765.7</c:v>
                </c:pt>
                <c:pt idx="26">
                  <c:v>806</c:v>
                </c:pt>
                <c:pt idx="27">
                  <c:v>811.5</c:v>
                </c:pt>
                <c:pt idx="28">
                  <c:v>833.3</c:v>
                </c:pt>
                <c:pt idx="29">
                  <c:v>794.1</c:v>
                </c:pt>
                <c:pt idx="30">
                  <c:v>841.6</c:v>
                </c:pt>
                <c:pt idx="31">
                  <c:v>873.7</c:v>
                </c:pt>
                <c:pt idx="32">
                  <c:v>976.6</c:v>
                </c:pt>
                <c:pt idx="33">
                  <c:v>917.6</c:v>
                </c:pt>
                <c:pt idx="34">
                  <c:v>873.1</c:v>
                </c:pt>
                <c:pt idx="35">
                  <c:v>973.2</c:v>
                </c:pt>
                <c:pt idx="36">
                  <c:v>966.4</c:v>
                </c:pt>
                <c:pt idx="37">
                  <c:v>836.4</c:v>
                </c:pt>
                <c:pt idx="38">
                  <c:v>836.4</c:v>
                </c:pt>
                <c:pt idx="39">
                  <c:v>857.7</c:v>
                </c:pt>
                <c:pt idx="40">
                  <c:v>929.4</c:v>
                </c:pt>
                <c:pt idx="41">
                  <c:v>978.6</c:v>
                </c:pt>
                <c:pt idx="42">
                  <c:v>1033.7</c:v>
                </c:pt>
                <c:pt idx="43">
                  <c:v>1020.8</c:v>
                </c:pt>
                <c:pt idx="44">
                  <c:v>1020.8</c:v>
                </c:pt>
                <c:pt idx="45">
                  <c:v>923.8</c:v>
                </c:pt>
                <c:pt idx="46">
                  <c:v>1001.7</c:v>
                </c:pt>
                <c:pt idx="47">
                  <c:v>990.7</c:v>
                </c:pt>
                <c:pt idx="48">
                  <c:v>971.4</c:v>
                </c:pt>
                <c:pt idx="49">
                  <c:v>940.2</c:v>
                </c:pt>
                <c:pt idx="50">
                  <c:v>1093.5999999999999</c:v>
                </c:pt>
                <c:pt idx="51">
                  <c:v>1101.9000000000001</c:v>
                </c:pt>
                <c:pt idx="52">
                  <c:v>1041.2</c:v>
                </c:pt>
                <c:pt idx="53">
                  <c:v>995</c:v>
                </c:pt>
                <c:pt idx="54">
                  <c:v>988.8</c:v>
                </c:pt>
                <c:pt idx="55">
                  <c:v>966.1</c:v>
                </c:pt>
                <c:pt idx="56">
                  <c:v>1003.7</c:v>
                </c:pt>
                <c:pt idx="57">
                  <c:v>1048.5999999999999</c:v>
                </c:pt>
                <c:pt idx="58">
                  <c:v>1047.3</c:v>
                </c:pt>
                <c:pt idx="59">
                  <c:v>1034.5</c:v>
                </c:pt>
                <c:pt idx="60">
                  <c:v>973.3</c:v>
                </c:pt>
                <c:pt idx="61">
                  <c:v>953.8</c:v>
                </c:pt>
                <c:pt idx="62">
                  <c:v>917.3</c:v>
                </c:pt>
                <c:pt idx="63">
                  <c:v>1127</c:v>
                </c:pt>
                <c:pt idx="64">
                  <c:v>1020.9</c:v>
                </c:pt>
                <c:pt idx="65">
                  <c:v>942.2</c:v>
                </c:pt>
                <c:pt idx="66">
                  <c:v>923.8</c:v>
                </c:pt>
                <c:pt idx="67">
                  <c:v>892.1</c:v>
                </c:pt>
                <c:pt idx="68">
                  <c:v>1015</c:v>
                </c:pt>
                <c:pt idx="69">
                  <c:v>1173.2</c:v>
                </c:pt>
                <c:pt idx="70">
                  <c:v>1145.7</c:v>
                </c:pt>
                <c:pt idx="71">
                  <c:v>1111.7</c:v>
                </c:pt>
                <c:pt idx="72">
                  <c:v>1124</c:v>
                </c:pt>
                <c:pt idx="73">
                  <c:v>1125</c:v>
                </c:pt>
                <c:pt idx="74">
                  <c:v>1066.8</c:v>
                </c:pt>
                <c:pt idx="75">
                  <c:v>1085.7</c:v>
                </c:pt>
                <c:pt idx="76">
                  <c:v>976.9</c:v>
                </c:pt>
                <c:pt idx="77">
                  <c:v>1001.7</c:v>
                </c:pt>
                <c:pt idx="78">
                  <c:v>968</c:v>
                </c:pt>
                <c:pt idx="79">
                  <c:v>1073.5</c:v>
                </c:pt>
                <c:pt idx="80">
                  <c:v>1023.1</c:v>
                </c:pt>
                <c:pt idx="81">
                  <c:v>1028.5</c:v>
                </c:pt>
                <c:pt idx="82">
                  <c:v>1003.2</c:v>
                </c:pt>
                <c:pt idx="83">
                  <c:v>990.7</c:v>
                </c:pt>
                <c:pt idx="84">
                  <c:v>882.6</c:v>
                </c:pt>
                <c:pt idx="85">
                  <c:v>893</c:v>
                </c:pt>
                <c:pt idx="86">
                  <c:v>891.5</c:v>
                </c:pt>
                <c:pt idx="87">
                  <c:v>956.1</c:v>
                </c:pt>
                <c:pt idx="88">
                  <c:v>982.4</c:v>
                </c:pt>
                <c:pt idx="89">
                  <c:v>895.9</c:v>
                </c:pt>
                <c:pt idx="90">
                  <c:v>881.9</c:v>
                </c:pt>
                <c:pt idx="91">
                  <c:v>864.3</c:v>
                </c:pt>
                <c:pt idx="92">
                  <c:v>845.7</c:v>
                </c:pt>
                <c:pt idx="93">
                  <c:v>905.5</c:v>
                </c:pt>
                <c:pt idx="94">
                  <c:v>1075.7</c:v>
                </c:pt>
                <c:pt idx="95">
                  <c:v>954.5</c:v>
                </c:pt>
                <c:pt idx="96">
                  <c:v>870.5</c:v>
                </c:pt>
                <c:pt idx="97">
                  <c:v>802.2</c:v>
                </c:pt>
                <c:pt idx="98">
                  <c:v>849.4</c:v>
                </c:pt>
                <c:pt idx="99">
                  <c:v>830.7</c:v>
                </c:pt>
                <c:pt idx="100">
                  <c:v>798.7</c:v>
                </c:pt>
                <c:pt idx="101">
                  <c:v>815.8</c:v>
                </c:pt>
                <c:pt idx="102">
                  <c:v>771.6</c:v>
                </c:pt>
                <c:pt idx="103">
                  <c:v>775.9</c:v>
                </c:pt>
                <c:pt idx="104">
                  <c:v>776</c:v>
                </c:pt>
                <c:pt idx="105">
                  <c:v>774.2</c:v>
                </c:pt>
                <c:pt idx="106">
                  <c:v>872.6</c:v>
                </c:pt>
                <c:pt idx="107">
                  <c:v>848.2</c:v>
                </c:pt>
                <c:pt idx="108">
                  <c:v>816.4</c:v>
                </c:pt>
                <c:pt idx="109">
                  <c:v>751.8</c:v>
                </c:pt>
                <c:pt idx="110">
                  <c:v>745.6</c:v>
                </c:pt>
                <c:pt idx="111">
                  <c:v>737.3</c:v>
                </c:pt>
                <c:pt idx="112">
                  <c:v>839.8</c:v>
                </c:pt>
                <c:pt idx="113">
                  <c:v>791.1</c:v>
                </c:pt>
                <c:pt idx="114">
                  <c:v>802.9</c:v>
                </c:pt>
                <c:pt idx="115">
                  <c:v>803.6</c:v>
                </c:pt>
                <c:pt idx="116">
                  <c:v>754.1</c:v>
                </c:pt>
                <c:pt idx="117">
                  <c:v>739</c:v>
                </c:pt>
                <c:pt idx="118">
                  <c:v>750</c:v>
                </c:pt>
                <c:pt idx="119">
                  <c:v>798.7</c:v>
                </c:pt>
                <c:pt idx="120">
                  <c:v>742.2</c:v>
                </c:pt>
                <c:pt idx="121">
                  <c:v>697.8</c:v>
                </c:pt>
                <c:pt idx="122">
                  <c:v>715.9</c:v>
                </c:pt>
                <c:pt idx="123">
                  <c:v>717.9</c:v>
                </c:pt>
                <c:pt idx="124">
                  <c:v>754.9</c:v>
                </c:pt>
                <c:pt idx="125">
                  <c:v>737.4</c:v>
                </c:pt>
                <c:pt idx="126">
                  <c:v>713.1</c:v>
                </c:pt>
                <c:pt idx="127">
                  <c:v>704.8</c:v>
                </c:pt>
                <c:pt idx="128">
                  <c:v>733.6</c:v>
                </c:pt>
                <c:pt idx="129">
                  <c:v>756.6</c:v>
                </c:pt>
                <c:pt idx="130">
                  <c:v>737.7</c:v>
                </c:pt>
                <c:pt idx="131">
                  <c:v>743.1</c:v>
                </c:pt>
                <c:pt idx="132">
                  <c:v>743.8</c:v>
                </c:pt>
                <c:pt idx="133">
                  <c:v>733.6</c:v>
                </c:pt>
                <c:pt idx="134">
                  <c:v>713.8</c:v>
                </c:pt>
                <c:pt idx="135">
                  <c:v>745.7</c:v>
                </c:pt>
                <c:pt idx="136">
                  <c:v>737.6</c:v>
                </c:pt>
                <c:pt idx="137">
                  <c:v>709</c:v>
                </c:pt>
                <c:pt idx="138">
                  <c:v>682.2</c:v>
                </c:pt>
                <c:pt idx="139">
                  <c:v>687.2</c:v>
                </c:pt>
                <c:pt idx="140">
                  <c:v>683.7</c:v>
                </c:pt>
                <c:pt idx="141">
                  <c:v>677.9</c:v>
                </c:pt>
                <c:pt idx="142">
                  <c:v>689.2</c:v>
                </c:pt>
                <c:pt idx="143">
                  <c:v>694</c:v>
                </c:pt>
                <c:pt idx="144">
                  <c:v>697.5</c:v>
                </c:pt>
                <c:pt idx="145">
                  <c:v>714.9</c:v>
                </c:pt>
                <c:pt idx="146">
                  <c:v>716.7</c:v>
                </c:pt>
                <c:pt idx="147">
                  <c:v>701.5</c:v>
                </c:pt>
                <c:pt idx="148">
                  <c:v>683.5</c:v>
                </c:pt>
                <c:pt idx="149">
                  <c:v>696.3</c:v>
                </c:pt>
                <c:pt idx="150">
                  <c:v>657.1</c:v>
                </c:pt>
                <c:pt idx="151">
                  <c:v>643.20000000000005</c:v>
                </c:pt>
                <c:pt idx="152">
                  <c:v>648.70000000000005</c:v>
                </c:pt>
                <c:pt idx="153">
                  <c:v>683</c:v>
                </c:pt>
                <c:pt idx="154">
                  <c:v>678.8</c:v>
                </c:pt>
                <c:pt idx="155">
                  <c:v>662.9</c:v>
                </c:pt>
                <c:pt idx="156">
                  <c:v>686.8</c:v>
                </c:pt>
                <c:pt idx="157">
                  <c:v>662.3</c:v>
                </c:pt>
                <c:pt idx="158">
                  <c:v>663.6</c:v>
                </c:pt>
                <c:pt idx="159">
                  <c:v>680.4</c:v>
                </c:pt>
                <c:pt idx="160">
                  <c:v>684.1</c:v>
                </c:pt>
                <c:pt idx="161">
                  <c:v>672</c:v>
                </c:pt>
                <c:pt idx="162">
                  <c:v>660.1</c:v>
                </c:pt>
                <c:pt idx="163">
                  <c:v>651.20000000000005</c:v>
                </c:pt>
                <c:pt idx="164">
                  <c:v>656.2</c:v>
                </c:pt>
                <c:pt idx="165">
                  <c:v>677</c:v>
                </c:pt>
                <c:pt idx="166">
                  <c:v>699.6</c:v>
                </c:pt>
                <c:pt idx="167">
                  <c:v>684.1</c:v>
                </c:pt>
                <c:pt idx="168">
                  <c:v>687.2</c:v>
                </c:pt>
                <c:pt idx="169">
                  <c:v>668.1</c:v>
                </c:pt>
                <c:pt idx="170">
                  <c:v>668.1</c:v>
                </c:pt>
                <c:pt idx="171">
                  <c:v>814</c:v>
                </c:pt>
                <c:pt idx="172">
                  <c:v>779</c:v>
                </c:pt>
                <c:pt idx="173">
                  <c:v>825.8</c:v>
                </c:pt>
                <c:pt idx="174">
                  <c:v>816</c:v>
                </c:pt>
                <c:pt idx="175">
                  <c:v>771</c:v>
                </c:pt>
                <c:pt idx="176">
                  <c:v>748.8</c:v>
                </c:pt>
                <c:pt idx="177">
                  <c:v>726.5</c:v>
                </c:pt>
                <c:pt idx="178">
                  <c:v>685.8</c:v>
                </c:pt>
                <c:pt idx="179">
                  <c:v>644</c:v>
                </c:pt>
                <c:pt idx="180">
                  <c:v>638.79999999999995</c:v>
                </c:pt>
                <c:pt idx="181">
                  <c:v>753</c:v>
                </c:pt>
                <c:pt idx="182">
                  <c:v>732.6</c:v>
                </c:pt>
                <c:pt idx="183">
                  <c:v>845.8</c:v>
                </c:pt>
                <c:pt idx="184">
                  <c:v>849.1</c:v>
                </c:pt>
                <c:pt idx="185">
                  <c:v>823.6</c:v>
                </c:pt>
                <c:pt idx="186">
                  <c:v>776.6</c:v>
                </c:pt>
                <c:pt idx="187">
                  <c:v>804.6</c:v>
                </c:pt>
                <c:pt idx="188">
                  <c:v>802.4</c:v>
                </c:pt>
                <c:pt idx="189">
                  <c:v>931.2</c:v>
                </c:pt>
                <c:pt idx="190">
                  <c:v>961</c:v>
                </c:pt>
                <c:pt idx="191">
                  <c:v>932</c:v>
                </c:pt>
                <c:pt idx="192">
                  <c:v>886.4</c:v>
                </c:pt>
                <c:pt idx="193">
                  <c:v>836.1</c:v>
                </c:pt>
                <c:pt idx="194">
                  <c:v>832.9</c:v>
                </c:pt>
                <c:pt idx="195">
                  <c:v>828.5</c:v>
                </c:pt>
                <c:pt idx="196">
                  <c:v>838.4</c:v>
                </c:pt>
                <c:pt idx="197">
                  <c:v>862.9</c:v>
                </c:pt>
                <c:pt idx="198">
                  <c:v>893.2</c:v>
                </c:pt>
                <c:pt idx="199">
                  <c:v>868</c:v>
                </c:pt>
                <c:pt idx="200">
                  <c:v>852.1</c:v>
                </c:pt>
                <c:pt idx="201">
                  <c:v>929.9</c:v>
                </c:pt>
                <c:pt idx="202">
                  <c:v>877</c:v>
                </c:pt>
                <c:pt idx="203">
                  <c:v>841.2</c:v>
                </c:pt>
                <c:pt idx="204">
                  <c:v>808.7</c:v>
                </c:pt>
                <c:pt idx="205">
                  <c:v>808.7</c:v>
                </c:pt>
                <c:pt idx="206">
                  <c:v>861.5</c:v>
                </c:pt>
                <c:pt idx="207">
                  <c:v>837.7</c:v>
                </c:pt>
                <c:pt idx="208">
                  <c:v>962.1</c:v>
                </c:pt>
                <c:pt idx="209">
                  <c:v>898.8</c:v>
                </c:pt>
                <c:pt idx="210">
                  <c:v>809.3</c:v>
                </c:pt>
                <c:pt idx="211">
                  <c:v>800.4</c:v>
                </c:pt>
                <c:pt idx="212">
                  <c:v>817.6</c:v>
                </c:pt>
                <c:pt idx="213">
                  <c:v>824.5</c:v>
                </c:pt>
                <c:pt idx="214">
                  <c:v>917.1</c:v>
                </c:pt>
                <c:pt idx="215">
                  <c:v>930.2</c:v>
                </c:pt>
                <c:pt idx="216">
                  <c:v>953.5</c:v>
                </c:pt>
                <c:pt idx="217">
                  <c:v>951.3</c:v>
                </c:pt>
                <c:pt idx="218">
                  <c:v>966.8</c:v>
                </c:pt>
                <c:pt idx="219">
                  <c:v>966.8</c:v>
                </c:pt>
                <c:pt idx="220">
                  <c:v>895</c:v>
                </c:pt>
                <c:pt idx="221">
                  <c:v>842.4</c:v>
                </c:pt>
                <c:pt idx="222">
                  <c:v>885.1</c:v>
                </c:pt>
                <c:pt idx="223">
                  <c:v>922.8</c:v>
                </c:pt>
                <c:pt idx="224">
                  <c:v>882.6</c:v>
                </c:pt>
                <c:pt idx="225">
                  <c:v>972.6</c:v>
                </c:pt>
                <c:pt idx="226">
                  <c:v>912.1</c:v>
                </c:pt>
                <c:pt idx="227">
                  <c:v>1012.1</c:v>
                </c:pt>
                <c:pt idx="228">
                  <c:v>905.8</c:v>
                </c:pt>
                <c:pt idx="229">
                  <c:v>956.2</c:v>
                </c:pt>
                <c:pt idx="230">
                  <c:v>907.8</c:v>
                </c:pt>
                <c:pt idx="231">
                  <c:v>887.5</c:v>
                </c:pt>
                <c:pt idx="232">
                  <c:v>839.6</c:v>
                </c:pt>
                <c:pt idx="233">
                  <c:v>825.6</c:v>
                </c:pt>
                <c:pt idx="234">
                  <c:v>802.8</c:v>
                </c:pt>
                <c:pt idx="235">
                  <c:v>799.2</c:v>
                </c:pt>
                <c:pt idx="236">
                  <c:v>761.5</c:v>
                </c:pt>
                <c:pt idx="237">
                  <c:v>868.8</c:v>
                </c:pt>
                <c:pt idx="238">
                  <c:v>860.6</c:v>
                </c:pt>
                <c:pt idx="239">
                  <c:v>833.7</c:v>
                </c:pt>
                <c:pt idx="240">
                  <c:v>842.3</c:v>
                </c:pt>
                <c:pt idx="241">
                  <c:v>793.5</c:v>
                </c:pt>
                <c:pt idx="242">
                  <c:v>771.9</c:v>
                </c:pt>
                <c:pt idx="243">
                  <c:v>734.7</c:v>
                </c:pt>
                <c:pt idx="244">
                  <c:v>800.6</c:v>
                </c:pt>
                <c:pt idx="245">
                  <c:v>750.7</c:v>
                </c:pt>
                <c:pt idx="246">
                  <c:v>714.2</c:v>
                </c:pt>
                <c:pt idx="247">
                  <c:v>686.6</c:v>
                </c:pt>
                <c:pt idx="248">
                  <c:v>799.4</c:v>
                </c:pt>
                <c:pt idx="249">
                  <c:v>764.7</c:v>
                </c:pt>
                <c:pt idx="250">
                  <c:v>747.7</c:v>
                </c:pt>
                <c:pt idx="251">
                  <c:v>716.1</c:v>
                </c:pt>
                <c:pt idx="252">
                  <c:v>722.8</c:v>
                </c:pt>
                <c:pt idx="253">
                  <c:v>743.3</c:v>
                </c:pt>
                <c:pt idx="254">
                  <c:v>765.7</c:v>
                </c:pt>
                <c:pt idx="255">
                  <c:v>763.4</c:v>
                </c:pt>
                <c:pt idx="256">
                  <c:v>717.4</c:v>
                </c:pt>
                <c:pt idx="257">
                  <c:v>711.9</c:v>
                </c:pt>
                <c:pt idx="258">
                  <c:v>707.4</c:v>
                </c:pt>
                <c:pt idx="259">
                  <c:v>689.2</c:v>
                </c:pt>
                <c:pt idx="260">
                  <c:v>761.7</c:v>
                </c:pt>
                <c:pt idx="261">
                  <c:v>761.7</c:v>
                </c:pt>
                <c:pt idx="262">
                  <c:v>702.5</c:v>
                </c:pt>
                <c:pt idx="263">
                  <c:v>707.7</c:v>
                </c:pt>
                <c:pt idx="264">
                  <c:v>700.4</c:v>
                </c:pt>
                <c:pt idx="265">
                  <c:v>665.6</c:v>
                </c:pt>
                <c:pt idx="266">
                  <c:v>672.7</c:v>
                </c:pt>
                <c:pt idx="267">
                  <c:v>678.4</c:v>
                </c:pt>
                <c:pt idx="268">
                  <c:v>681.7</c:v>
                </c:pt>
                <c:pt idx="269">
                  <c:v>742.5</c:v>
                </c:pt>
                <c:pt idx="270">
                  <c:v>662.1</c:v>
                </c:pt>
                <c:pt idx="271">
                  <c:v>663.8</c:v>
                </c:pt>
                <c:pt idx="272">
                  <c:v>657.4</c:v>
                </c:pt>
                <c:pt idx="273">
                  <c:v>689.3</c:v>
                </c:pt>
                <c:pt idx="274">
                  <c:v>687.8</c:v>
                </c:pt>
                <c:pt idx="275">
                  <c:v>693.1</c:v>
                </c:pt>
                <c:pt idx="276">
                  <c:v>674.9</c:v>
                </c:pt>
                <c:pt idx="277">
                  <c:v>706.6</c:v>
                </c:pt>
                <c:pt idx="278">
                  <c:v>719.4</c:v>
                </c:pt>
                <c:pt idx="279">
                  <c:v>692.5</c:v>
                </c:pt>
                <c:pt idx="280">
                  <c:v>709.7</c:v>
                </c:pt>
                <c:pt idx="281">
                  <c:v>675.2</c:v>
                </c:pt>
                <c:pt idx="282">
                  <c:v>673.6</c:v>
                </c:pt>
                <c:pt idx="283">
                  <c:v>660.5</c:v>
                </c:pt>
                <c:pt idx="284">
                  <c:v>718.2</c:v>
                </c:pt>
                <c:pt idx="285">
                  <c:v>693.3</c:v>
                </c:pt>
                <c:pt idx="286">
                  <c:v>685.1</c:v>
                </c:pt>
                <c:pt idx="287">
                  <c:v>686.5</c:v>
                </c:pt>
                <c:pt idx="288">
                  <c:v>667</c:v>
                </c:pt>
                <c:pt idx="289">
                  <c:v>681.5</c:v>
                </c:pt>
                <c:pt idx="290">
                  <c:v>678.8</c:v>
                </c:pt>
                <c:pt idx="291">
                  <c:v>684.6</c:v>
                </c:pt>
                <c:pt idx="292">
                  <c:v>688.8</c:v>
                </c:pt>
                <c:pt idx="293">
                  <c:v>688.7</c:v>
                </c:pt>
                <c:pt idx="294">
                  <c:v>668</c:v>
                </c:pt>
                <c:pt idx="295">
                  <c:v>660</c:v>
                </c:pt>
                <c:pt idx="296">
                  <c:v>702.8</c:v>
                </c:pt>
                <c:pt idx="297">
                  <c:v>658.622664471907</c:v>
                </c:pt>
                <c:pt idx="298">
                  <c:v>648.57620374905582</c:v>
                </c:pt>
                <c:pt idx="299">
                  <c:v>656.68253775470203</c:v>
                </c:pt>
                <c:pt idx="300">
                  <c:v>659.13011494553507</c:v>
                </c:pt>
                <c:pt idx="301">
                  <c:v>660.93341640814822</c:v>
                </c:pt>
                <c:pt idx="302">
                  <c:v>677.12702111856458</c:v>
                </c:pt>
                <c:pt idx="303">
                  <c:v>678.07671010746492</c:v>
                </c:pt>
                <c:pt idx="304">
                  <c:v>662.20718870052394</c:v>
                </c:pt>
                <c:pt idx="305">
                  <c:v>643.72512245908092</c:v>
                </c:pt>
                <c:pt idx="306">
                  <c:v>656.15511848114079</c:v>
                </c:pt>
                <c:pt idx="307">
                  <c:v>616.6848478941863</c:v>
                </c:pt>
                <c:pt idx="308">
                  <c:v>602.56987704929099</c:v>
                </c:pt>
                <c:pt idx="309">
                  <c:v>607.91177827626052</c:v>
                </c:pt>
                <c:pt idx="310">
                  <c:v>642.06974863190624</c:v>
                </c:pt>
                <c:pt idx="311">
                  <c:v>637.77781872505773</c:v>
                </c:pt>
                <c:pt idx="312">
                  <c:v>621.80444039349163</c:v>
                </c:pt>
                <c:pt idx="313">
                  <c:v>645.59613833533945</c:v>
                </c:pt>
                <c:pt idx="314">
                  <c:v>621.0604475265884</c:v>
                </c:pt>
                <c:pt idx="315">
                  <c:v>622.41333275074169</c:v>
                </c:pt>
                <c:pt idx="316">
                  <c:v>632.68780808764814</c:v>
                </c:pt>
                <c:pt idx="317">
                  <c:v>636.31411581767804</c:v>
                </c:pt>
                <c:pt idx="318">
                  <c:v>625.78900724820323</c:v>
                </c:pt>
                <c:pt idx="319">
                  <c:v>614.88837679546214</c:v>
                </c:pt>
                <c:pt idx="320">
                  <c:v>609.02491070084841</c:v>
                </c:pt>
                <c:pt idx="321">
                  <c:v>619.58475628941562</c:v>
                </c:pt>
                <c:pt idx="322">
                  <c:v>635.33285040760438</c:v>
                </c:pt>
                <c:pt idx="323">
                  <c:v>650.43942344836046</c:v>
                </c:pt>
                <c:pt idx="324">
                  <c:v>636.08690537484267</c:v>
                </c:pt>
                <c:pt idx="325">
                  <c:v>646.39637391280337</c:v>
                </c:pt>
                <c:pt idx="326">
                  <c:v>629.49541162222602</c:v>
                </c:pt>
                <c:pt idx="327">
                  <c:v>628.41329703746351</c:v>
                </c:pt>
                <c:pt idx="328">
                  <c:v>751.60604601236901</c:v>
                </c:pt>
                <c:pt idx="329">
                  <c:v>713.18773356171107</c:v>
                </c:pt>
                <c:pt idx="330">
                  <c:v>757.25377879829875</c:v>
                </c:pt>
                <c:pt idx="331">
                  <c:v>740.16742958934572</c:v>
                </c:pt>
                <c:pt idx="332">
                  <c:v>697.29372192710116</c:v>
                </c:pt>
                <c:pt idx="333">
                  <c:v>684.53929726922684</c:v>
                </c:pt>
                <c:pt idx="334">
                  <c:v>684.29893860960112</c:v>
                </c:pt>
                <c:pt idx="335">
                  <c:v>678.12897474904878</c:v>
                </c:pt>
                <c:pt idx="336">
                  <c:v>655.81115968751669</c:v>
                </c:pt>
                <c:pt idx="337">
                  <c:v>663.78342832203248</c:v>
                </c:pt>
                <c:pt idx="338">
                  <c:v>755.63742372979652</c:v>
                </c:pt>
                <c:pt idx="339">
                  <c:v>720.65596862976793</c:v>
                </c:pt>
                <c:pt idx="340">
                  <c:v>810.40871718964763</c:v>
                </c:pt>
                <c:pt idx="341">
                  <c:v>800.90613606295335</c:v>
                </c:pt>
                <c:pt idx="342">
                  <c:v>777.85209995575212</c:v>
                </c:pt>
                <c:pt idx="343">
                  <c:v>734.31079603556088</c:v>
                </c:pt>
                <c:pt idx="344">
                  <c:v>768.36746482169019</c:v>
                </c:pt>
                <c:pt idx="345">
                  <c:v>776.09781438855771</c:v>
                </c:pt>
                <c:pt idx="346">
                  <c:v>905.0754796795145</c:v>
                </c:pt>
                <c:pt idx="347">
                  <c:v>917.76328306010703</c:v>
                </c:pt>
                <c:pt idx="348">
                  <c:v>876.79712522577017</c:v>
                </c:pt>
                <c:pt idx="349">
                  <c:v>853.15193606380467</c:v>
                </c:pt>
                <c:pt idx="350">
                  <c:v>823.26777063397708</c:v>
                </c:pt>
                <c:pt idx="351">
                  <c:v>806.40479289807195</c:v>
                </c:pt>
                <c:pt idx="352">
                  <c:v>794.75244055503049</c:v>
                </c:pt>
                <c:pt idx="353">
                  <c:v>802.7024211015015</c:v>
                </c:pt>
                <c:pt idx="354">
                  <c:v>835.10567628447325</c:v>
                </c:pt>
                <c:pt idx="355">
                  <c:v>873.04214944065188</c:v>
                </c:pt>
                <c:pt idx="356">
                  <c:v>866.42297399817573</c:v>
                </c:pt>
                <c:pt idx="357">
                  <c:v>859.54810314304768</c:v>
                </c:pt>
                <c:pt idx="358">
                  <c:v>925.28136372105325</c:v>
                </c:pt>
                <c:pt idx="359">
                  <c:v>855.55760938563787</c:v>
                </c:pt>
                <c:pt idx="360">
                  <c:v>830.94827539293863</c:v>
                </c:pt>
                <c:pt idx="361">
                  <c:v>807.31434669080454</c:v>
                </c:pt>
                <c:pt idx="362">
                  <c:v>806.71587768170571</c:v>
                </c:pt>
                <c:pt idx="363">
                  <c:v>841.48050474166962</c:v>
                </c:pt>
                <c:pt idx="364">
                  <c:v>840.0871284122245</c:v>
                </c:pt>
                <c:pt idx="365">
                  <c:v>952.99931221341069</c:v>
                </c:pt>
                <c:pt idx="366">
                  <c:v>882.32908212171765</c:v>
                </c:pt>
                <c:pt idx="367">
                  <c:v>795.81482696066234</c:v>
                </c:pt>
                <c:pt idx="368">
                  <c:v>787.90602863628112</c:v>
                </c:pt>
                <c:pt idx="369">
                  <c:v>796.9372352403866</c:v>
                </c:pt>
                <c:pt idx="370">
                  <c:v>804.3193538057551</c:v>
                </c:pt>
                <c:pt idx="371">
                  <c:v>887.47344231517798</c:v>
                </c:pt>
                <c:pt idx="372">
                  <c:v>892.44141076584879</c:v>
                </c:pt>
                <c:pt idx="373">
                  <c:v>904.76823456218938</c:v>
                </c:pt>
                <c:pt idx="374">
                  <c:v>886.40347336167144</c:v>
                </c:pt>
                <c:pt idx="375">
                  <c:v>888.36635749471043</c:v>
                </c:pt>
                <c:pt idx="376">
                  <c:v>876.88280242920905</c:v>
                </c:pt>
                <c:pt idx="377">
                  <c:v>855.28799547268204</c:v>
                </c:pt>
                <c:pt idx="378">
                  <c:v>821.38922764725476</c:v>
                </c:pt>
                <c:pt idx="379">
                  <c:v>851.32531904735185</c:v>
                </c:pt>
                <c:pt idx="380">
                  <c:v>871.62889133668739</c:v>
                </c:pt>
                <c:pt idx="381">
                  <c:v>824.61611278169391</c:v>
                </c:pt>
                <c:pt idx="382">
                  <c:v>918.76359389863853</c:v>
                </c:pt>
                <c:pt idx="383">
                  <c:v>903.27119186222956</c:v>
                </c:pt>
                <c:pt idx="384">
                  <c:v>1003.3229488104702</c:v>
                </c:pt>
                <c:pt idx="385">
                  <c:v>909.51122592230195</c:v>
                </c:pt>
                <c:pt idx="386">
                  <c:v>957.74052279291072</c:v>
                </c:pt>
                <c:pt idx="387">
                  <c:v>915.56359198737823</c:v>
                </c:pt>
                <c:pt idx="388">
                  <c:v>889.36244056973783</c:v>
                </c:pt>
                <c:pt idx="389">
                  <c:v>848.83599917782715</c:v>
                </c:pt>
                <c:pt idx="390">
                  <c:v>818.78843822807494</c:v>
                </c:pt>
                <c:pt idx="391">
                  <c:v>798.53566667589826</c:v>
                </c:pt>
                <c:pt idx="392">
                  <c:v>792.15656187398463</c:v>
                </c:pt>
                <c:pt idx="393">
                  <c:v>786.02249501942958</c:v>
                </c:pt>
                <c:pt idx="394">
                  <c:v>880.64499384657961</c:v>
                </c:pt>
                <c:pt idx="395">
                  <c:v>868.48933921794003</c:v>
                </c:pt>
                <c:pt idx="396">
                  <c:v>840.48865067680083</c:v>
                </c:pt>
                <c:pt idx="397">
                  <c:v>844.76608100782812</c:v>
                </c:pt>
                <c:pt idx="398">
                  <c:v>781.08488278849381</c:v>
                </c:pt>
                <c:pt idx="399">
                  <c:v>757.79908357212105</c:v>
                </c:pt>
                <c:pt idx="400">
                  <c:v>728.23543879767408</c:v>
                </c:pt>
                <c:pt idx="401">
                  <c:v>799.57686479435279</c:v>
                </c:pt>
                <c:pt idx="402">
                  <c:v>770.55927832161228</c:v>
                </c:pt>
                <c:pt idx="403">
                  <c:v>737.00238391179391</c:v>
                </c:pt>
                <c:pt idx="404">
                  <c:v>714.54043047896732</c:v>
                </c:pt>
                <c:pt idx="405">
                  <c:v>802.18551669649412</c:v>
                </c:pt>
                <c:pt idx="406">
                  <c:v>755.00611036660166</c:v>
                </c:pt>
                <c:pt idx="407">
                  <c:v>747.20417356968755</c:v>
                </c:pt>
                <c:pt idx="408">
                  <c:v>766.29265417172803</c:v>
                </c:pt>
                <c:pt idx="409">
                  <c:v>777.8357704072672</c:v>
                </c:pt>
                <c:pt idx="410">
                  <c:v>778.40078631966958</c:v>
                </c:pt>
                <c:pt idx="411">
                  <c:v>767.88170931956233</c:v>
                </c:pt>
                <c:pt idx="412">
                  <c:v>755.32315779442433</c:v>
                </c:pt>
                <c:pt idx="413">
                  <c:v>709.07595667075566</c:v>
                </c:pt>
                <c:pt idx="414">
                  <c:v>698.06544935003842</c:v>
                </c:pt>
                <c:pt idx="415">
                  <c:v>695.19900034993998</c:v>
                </c:pt>
                <c:pt idx="416">
                  <c:v>672.77372093074678</c:v>
                </c:pt>
                <c:pt idx="417">
                  <c:v>727.97972233860435</c:v>
                </c:pt>
                <c:pt idx="418">
                  <c:v>717.29712410560808</c:v>
                </c:pt>
                <c:pt idx="419">
                  <c:v>664.36640304502612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DE-4F87-90B8-1DA6A1F23C70}"/>
            </c:ext>
          </c:extLst>
        </c:ser>
        <c:ser>
          <c:idx val="1"/>
          <c:order val="1"/>
          <c:tx>
            <c:strRef>
              <c:f>temperature!$C$1</c:f>
              <c:strCache>
                <c:ptCount val="1"/>
                <c:pt idx="0">
                  <c:v>Forecast(Temperature, K)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temperature!$A$2:$A$421</c:f>
              <c:numCache>
                <c:formatCode>dd/mm/yyyy</c:formatCode>
                <c:ptCount val="420"/>
                <c:pt idx="0">
                  <c:v>35065</c:v>
                </c:pt>
                <c:pt idx="1">
                  <c:v>35096</c:v>
                </c:pt>
                <c:pt idx="2">
                  <c:v>35125</c:v>
                </c:pt>
                <c:pt idx="3">
                  <c:v>35156</c:v>
                </c:pt>
                <c:pt idx="4">
                  <c:v>35186</c:v>
                </c:pt>
                <c:pt idx="5">
                  <c:v>35217</c:v>
                </c:pt>
                <c:pt idx="6">
                  <c:v>35247</c:v>
                </c:pt>
                <c:pt idx="7">
                  <c:v>35278</c:v>
                </c:pt>
                <c:pt idx="8">
                  <c:v>35309</c:v>
                </c:pt>
                <c:pt idx="9">
                  <c:v>35339</c:v>
                </c:pt>
                <c:pt idx="10">
                  <c:v>35370</c:v>
                </c:pt>
                <c:pt idx="11">
                  <c:v>35400</c:v>
                </c:pt>
                <c:pt idx="12">
                  <c:v>35431</c:v>
                </c:pt>
                <c:pt idx="13">
                  <c:v>35462</c:v>
                </c:pt>
                <c:pt idx="14">
                  <c:v>35490</c:v>
                </c:pt>
                <c:pt idx="15">
                  <c:v>35521</c:v>
                </c:pt>
                <c:pt idx="16">
                  <c:v>35551</c:v>
                </c:pt>
                <c:pt idx="17">
                  <c:v>35582</c:v>
                </c:pt>
                <c:pt idx="18">
                  <c:v>35612</c:v>
                </c:pt>
                <c:pt idx="19">
                  <c:v>35643</c:v>
                </c:pt>
                <c:pt idx="20">
                  <c:v>35674</c:v>
                </c:pt>
                <c:pt idx="21">
                  <c:v>35704</c:v>
                </c:pt>
                <c:pt idx="22">
                  <c:v>35735</c:v>
                </c:pt>
                <c:pt idx="23">
                  <c:v>35765</c:v>
                </c:pt>
                <c:pt idx="24">
                  <c:v>35796</c:v>
                </c:pt>
                <c:pt idx="25">
                  <c:v>35827</c:v>
                </c:pt>
                <c:pt idx="26">
                  <c:v>35855</c:v>
                </c:pt>
                <c:pt idx="27">
                  <c:v>35886</c:v>
                </c:pt>
                <c:pt idx="28">
                  <c:v>35916</c:v>
                </c:pt>
                <c:pt idx="29">
                  <c:v>35947</c:v>
                </c:pt>
                <c:pt idx="30">
                  <c:v>35977</c:v>
                </c:pt>
                <c:pt idx="31">
                  <c:v>36008</c:v>
                </c:pt>
                <c:pt idx="32">
                  <c:v>36039</c:v>
                </c:pt>
                <c:pt idx="33">
                  <c:v>36069</c:v>
                </c:pt>
                <c:pt idx="34">
                  <c:v>36100</c:v>
                </c:pt>
                <c:pt idx="35">
                  <c:v>36130</c:v>
                </c:pt>
                <c:pt idx="36">
                  <c:v>36161</c:v>
                </c:pt>
                <c:pt idx="37">
                  <c:v>36192</c:v>
                </c:pt>
                <c:pt idx="38">
                  <c:v>36220</c:v>
                </c:pt>
                <c:pt idx="39">
                  <c:v>36251</c:v>
                </c:pt>
                <c:pt idx="40">
                  <c:v>36281</c:v>
                </c:pt>
                <c:pt idx="41">
                  <c:v>36312</c:v>
                </c:pt>
                <c:pt idx="42">
                  <c:v>36342</c:v>
                </c:pt>
                <c:pt idx="43">
                  <c:v>36373</c:v>
                </c:pt>
                <c:pt idx="44">
                  <c:v>36404</c:v>
                </c:pt>
                <c:pt idx="45">
                  <c:v>36434</c:v>
                </c:pt>
                <c:pt idx="46">
                  <c:v>36465</c:v>
                </c:pt>
                <c:pt idx="47">
                  <c:v>36495</c:v>
                </c:pt>
                <c:pt idx="48">
                  <c:v>36526</c:v>
                </c:pt>
                <c:pt idx="49">
                  <c:v>36557</c:v>
                </c:pt>
                <c:pt idx="50">
                  <c:v>36586</c:v>
                </c:pt>
                <c:pt idx="51">
                  <c:v>36617</c:v>
                </c:pt>
                <c:pt idx="52">
                  <c:v>36647</c:v>
                </c:pt>
                <c:pt idx="53">
                  <c:v>36678</c:v>
                </c:pt>
                <c:pt idx="54">
                  <c:v>36708</c:v>
                </c:pt>
                <c:pt idx="55">
                  <c:v>36739</c:v>
                </c:pt>
                <c:pt idx="56">
                  <c:v>36770</c:v>
                </c:pt>
                <c:pt idx="57">
                  <c:v>36800</c:v>
                </c:pt>
                <c:pt idx="58">
                  <c:v>36831</c:v>
                </c:pt>
                <c:pt idx="59">
                  <c:v>36861</c:v>
                </c:pt>
                <c:pt idx="60">
                  <c:v>36892</c:v>
                </c:pt>
                <c:pt idx="61">
                  <c:v>36923</c:v>
                </c:pt>
                <c:pt idx="62">
                  <c:v>36951</c:v>
                </c:pt>
                <c:pt idx="63">
                  <c:v>36982</c:v>
                </c:pt>
                <c:pt idx="64">
                  <c:v>37012</c:v>
                </c:pt>
                <c:pt idx="65">
                  <c:v>37043</c:v>
                </c:pt>
                <c:pt idx="66">
                  <c:v>37073</c:v>
                </c:pt>
                <c:pt idx="67">
                  <c:v>37104</c:v>
                </c:pt>
                <c:pt idx="68">
                  <c:v>37135</c:v>
                </c:pt>
                <c:pt idx="69">
                  <c:v>37165</c:v>
                </c:pt>
                <c:pt idx="70">
                  <c:v>37196</c:v>
                </c:pt>
                <c:pt idx="71">
                  <c:v>37226</c:v>
                </c:pt>
                <c:pt idx="72">
                  <c:v>37257</c:v>
                </c:pt>
                <c:pt idx="73">
                  <c:v>37288</c:v>
                </c:pt>
                <c:pt idx="74">
                  <c:v>37316</c:v>
                </c:pt>
                <c:pt idx="75">
                  <c:v>37347</c:v>
                </c:pt>
                <c:pt idx="76">
                  <c:v>37377</c:v>
                </c:pt>
                <c:pt idx="77">
                  <c:v>37408</c:v>
                </c:pt>
                <c:pt idx="78">
                  <c:v>37438</c:v>
                </c:pt>
                <c:pt idx="79">
                  <c:v>37469</c:v>
                </c:pt>
                <c:pt idx="80">
                  <c:v>37500</c:v>
                </c:pt>
                <c:pt idx="81">
                  <c:v>37530</c:v>
                </c:pt>
                <c:pt idx="82">
                  <c:v>37561</c:v>
                </c:pt>
                <c:pt idx="83">
                  <c:v>37591</c:v>
                </c:pt>
                <c:pt idx="84">
                  <c:v>37622</c:v>
                </c:pt>
                <c:pt idx="85">
                  <c:v>37653</c:v>
                </c:pt>
                <c:pt idx="86">
                  <c:v>37681</c:v>
                </c:pt>
                <c:pt idx="87">
                  <c:v>37712</c:v>
                </c:pt>
                <c:pt idx="88">
                  <c:v>37742</c:v>
                </c:pt>
                <c:pt idx="89">
                  <c:v>37773</c:v>
                </c:pt>
                <c:pt idx="90">
                  <c:v>37803</c:v>
                </c:pt>
                <c:pt idx="91">
                  <c:v>37834</c:v>
                </c:pt>
                <c:pt idx="92">
                  <c:v>37865</c:v>
                </c:pt>
                <c:pt idx="93">
                  <c:v>37895</c:v>
                </c:pt>
                <c:pt idx="94">
                  <c:v>37926</c:v>
                </c:pt>
                <c:pt idx="95">
                  <c:v>37956</c:v>
                </c:pt>
                <c:pt idx="96">
                  <c:v>37987</c:v>
                </c:pt>
                <c:pt idx="97">
                  <c:v>38018</c:v>
                </c:pt>
                <c:pt idx="98">
                  <c:v>38047</c:v>
                </c:pt>
                <c:pt idx="99">
                  <c:v>38078</c:v>
                </c:pt>
                <c:pt idx="100">
                  <c:v>38108</c:v>
                </c:pt>
                <c:pt idx="101">
                  <c:v>38139</c:v>
                </c:pt>
                <c:pt idx="102">
                  <c:v>38169</c:v>
                </c:pt>
                <c:pt idx="103">
                  <c:v>38200</c:v>
                </c:pt>
                <c:pt idx="104">
                  <c:v>38231</c:v>
                </c:pt>
                <c:pt idx="105">
                  <c:v>38261</c:v>
                </c:pt>
                <c:pt idx="106">
                  <c:v>38292</c:v>
                </c:pt>
                <c:pt idx="107">
                  <c:v>38322</c:v>
                </c:pt>
                <c:pt idx="108">
                  <c:v>38353</c:v>
                </c:pt>
                <c:pt idx="109">
                  <c:v>38384</c:v>
                </c:pt>
                <c:pt idx="110">
                  <c:v>38412</c:v>
                </c:pt>
                <c:pt idx="111">
                  <c:v>38443</c:v>
                </c:pt>
                <c:pt idx="112">
                  <c:v>38473</c:v>
                </c:pt>
                <c:pt idx="113">
                  <c:v>38504</c:v>
                </c:pt>
                <c:pt idx="114">
                  <c:v>38534</c:v>
                </c:pt>
                <c:pt idx="115">
                  <c:v>38565</c:v>
                </c:pt>
                <c:pt idx="116">
                  <c:v>38596</c:v>
                </c:pt>
                <c:pt idx="117">
                  <c:v>38626</c:v>
                </c:pt>
                <c:pt idx="118">
                  <c:v>38657</c:v>
                </c:pt>
                <c:pt idx="119">
                  <c:v>38687</c:v>
                </c:pt>
                <c:pt idx="120">
                  <c:v>38718</c:v>
                </c:pt>
                <c:pt idx="121">
                  <c:v>38749</c:v>
                </c:pt>
                <c:pt idx="122">
                  <c:v>38777</c:v>
                </c:pt>
                <c:pt idx="123">
                  <c:v>38808</c:v>
                </c:pt>
                <c:pt idx="124">
                  <c:v>38838</c:v>
                </c:pt>
                <c:pt idx="125">
                  <c:v>38869</c:v>
                </c:pt>
                <c:pt idx="126">
                  <c:v>38899</c:v>
                </c:pt>
                <c:pt idx="127">
                  <c:v>38930</c:v>
                </c:pt>
                <c:pt idx="128">
                  <c:v>38961</c:v>
                </c:pt>
                <c:pt idx="129">
                  <c:v>38991</c:v>
                </c:pt>
                <c:pt idx="130">
                  <c:v>39022</c:v>
                </c:pt>
                <c:pt idx="131">
                  <c:v>39052</c:v>
                </c:pt>
                <c:pt idx="132">
                  <c:v>39083</c:v>
                </c:pt>
                <c:pt idx="133">
                  <c:v>39114</c:v>
                </c:pt>
                <c:pt idx="134">
                  <c:v>39142</c:v>
                </c:pt>
                <c:pt idx="135">
                  <c:v>39173</c:v>
                </c:pt>
                <c:pt idx="136">
                  <c:v>39203</c:v>
                </c:pt>
                <c:pt idx="137">
                  <c:v>39234</c:v>
                </c:pt>
                <c:pt idx="138">
                  <c:v>39264</c:v>
                </c:pt>
                <c:pt idx="139">
                  <c:v>39295</c:v>
                </c:pt>
                <c:pt idx="140">
                  <c:v>39326</c:v>
                </c:pt>
                <c:pt idx="141">
                  <c:v>39356</c:v>
                </c:pt>
                <c:pt idx="142">
                  <c:v>39387</c:v>
                </c:pt>
                <c:pt idx="143">
                  <c:v>39417</c:v>
                </c:pt>
                <c:pt idx="144">
                  <c:v>39448</c:v>
                </c:pt>
                <c:pt idx="145">
                  <c:v>39479</c:v>
                </c:pt>
                <c:pt idx="146">
                  <c:v>39508</c:v>
                </c:pt>
                <c:pt idx="147">
                  <c:v>39539</c:v>
                </c:pt>
                <c:pt idx="148">
                  <c:v>39569</c:v>
                </c:pt>
                <c:pt idx="149">
                  <c:v>39600</c:v>
                </c:pt>
                <c:pt idx="150">
                  <c:v>39630</c:v>
                </c:pt>
                <c:pt idx="151">
                  <c:v>39661</c:v>
                </c:pt>
                <c:pt idx="152">
                  <c:v>39692</c:v>
                </c:pt>
                <c:pt idx="153">
                  <c:v>39722</c:v>
                </c:pt>
                <c:pt idx="154">
                  <c:v>39753</c:v>
                </c:pt>
                <c:pt idx="155">
                  <c:v>39783</c:v>
                </c:pt>
                <c:pt idx="156">
                  <c:v>39814</c:v>
                </c:pt>
                <c:pt idx="157">
                  <c:v>39845</c:v>
                </c:pt>
                <c:pt idx="158">
                  <c:v>39873</c:v>
                </c:pt>
                <c:pt idx="159">
                  <c:v>39904</c:v>
                </c:pt>
                <c:pt idx="160">
                  <c:v>39934</c:v>
                </c:pt>
                <c:pt idx="161">
                  <c:v>39965</c:v>
                </c:pt>
                <c:pt idx="162">
                  <c:v>39995</c:v>
                </c:pt>
                <c:pt idx="163">
                  <c:v>40026</c:v>
                </c:pt>
                <c:pt idx="164">
                  <c:v>40057</c:v>
                </c:pt>
                <c:pt idx="165">
                  <c:v>40087</c:v>
                </c:pt>
                <c:pt idx="166">
                  <c:v>40118</c:v>
                </c:pt>
                <c:pt idx="167">
                  <c:v>40148</c:v>
                </c:pt>
                <c:pt idx="168">
                  <c:v>40179</c:v>
                </c:pt>
                <c:pt idx="169">
                  <c:v>40210</c:v>
                </c:pt>
                <c:pt idx="170">
                  <c:v>40238</c:v>
                </c:pt>
                <c:pt idx="171">
                  <c:v>40269</c:v>
                </c:pt>
                <c:pt idx="172">
                  <c:v>40299</c:v>
                </c:pt>
                <c:pt idx="173">
                  <c:v>40330</c:v>
                </c:pt>
                <c:pt idx="174">
                  <c:v>40360</c:v>
                </c:pt>
                <c:pt idx="175">
                  <c:v>40391</c:v>
                </c:pt>
                <c:pt idx="176">
                  <c:v>40422</c:v>
                </c:pt>
                <c:pt idx="177">
                  <c:v>40452</c:v>
                </c:pt>
                <c:pt idx="178">
                  <c:v>40483</c:v>
                </c:pt>
                <c:pt idx="179">
                  <c:v>40513</c:v>
                </c:pt>
                <c:pt idx="180">
                  <c:v>40544</c:v>
                </c:pt>
                <c:pt idx="181">
                  <c:v>40575</c:v>
                </c:pt>
                <c:pt idx="182">
                  <c:v>40603</c:v>
                </c:pt>
                <c:pt idx="183">
                  <c:v>40634</c:v>
                </c:pt>
                <c:pt idx="184">
                  <c:v>40664</c:v>
                </c:pt>
                <c:pt idx="185">
                  <c:v>40695</c:v>
                </c:pt>
                <c:pt idx="186">
                  <c:v>40725</c:v>
                </c:pt>
                <c:pt idx="187">
                  <c:v>40756</c:v>
                </c:pt>
                <c:pt idx="188">
                  <c:v>40787</c:v>
                </c:pt>
                <c:pt idx="189">
                  <c:v>40817</c:v>
                </c:pt>
                <c:pt idx="190">
                  <c:v>40848</c:v>
                </c:pt>
                <c:pt idx="191">
                  <c:v>40878</c:v>
                </c:pt>
                <c:pt idx="192">
                  <c:v>40909</c:v>
                </c:pt>
                <c:pt idx="193">
                  <c:v>40940</c:v>
                </c:pt>
                <c:pt idx="194">
                  <c:v>40969</c:v>
                </c:pt>
                <c:pt idx="195">
                  <c:v>41000</c:v>
                </c:pt>
                <c:pt idx="196">
                  <c:v>41030</c:v>
                </c:pt>
                <c:pt idx="197">
                  <c:v>41061</c:v>
                </c:pt>
                <c:pt idx="198">
                  <c:v>41091</c:v>
                </c:pt>
                <c:pt idx="199">
                  <c:v>41122</c:v>
                </c:pt>
                <c:pt idx="200">
                  <c:v>41153</c:v>
                </c:pt>
                <c:pt idx="201">
                  <c:v>41183</c:v>
                </c:pt>
                <c:pt idx="202">
                  <c:v>41214</c:v>
                </c:pt>
                <c:pt idx="203">
                  <c:v>41244</c:v>
                </c:pt>
                <c:pt idx="204">
                  <c:v>41275</c:v>
                </c:pt>
                <c:pt idx="205">
                  <c:v>41306</c:v>
                </c:pt>
                <c:pt idx="206">
                  <c:v>41334</c:v>
                </c:pt>
                <c:pt idx="207">
                  <c:v>41365</c:v>
                </c:pt>
                <c:pt idx="208">
                  <c:v>41395</c:v>
                </c:pt>
                <c:pt idx="209">
                  <c:v>41426</c:v>
                </c:pt>
                <c:pt idx="210">
                  <c:v>41456</c:v>
                </c:pt>
                <c:pt idx="211">
                  <c:v>41487</c:v>
                </c:pt>
                <c:pt idx="212">
                  <c:v>41518</c:v>
                </c:pt>
                <c:pt idx="213">
                  <c:v>41548</c:v>
                </c:pt>
                <c:pt idx="214">
                  <c:v>41579</c:v>
                </c:pt>
                <c:pt idx="215">
                  <c:v>41609</c:v>
                </c:pt>
                <c:pt idx="216">
                  <c:v>41640</c:v>
                </c:pt>
                <c:pt idx="217">
                  <c:v>41671</c:v>
                </c:pt>
                <c:pt idx="218">
                  <c:v>41699</c:v>
                </c:pt>
                <c:pt idx="219">
                  <c:v>41730</c:v>
                </c:pt>
                <c:pt idx="220">
                  <c:v>41760</c:v>
                </c:pt>
                <c:pt idx="221">
                  <c:v>41791</c:v>
                </c:pt>
                <c:pt idx="222">
                  <c:v>41821</c:v>
                </c:pt>
                <c:pt idx="223">
                  <c:v>41852</c:v>
                </c:pt>
                <c:pt idx="224">
                  <c:v>41883</c:v>
                </c:pt>
                <c:pt idx="225">
                  <c:v>41913</c:v>
                </c:pt>
                <c:pt idx="226">
                  <c:v>41944</c:v>
                </c:pt>
                <c:pt idx="227">
                  <c:v>41974</c:v>
                </c:pt>
                <c:pt idx="228">
                  <c:v>42005</c:v>
                </c:pt>
                <c:pt idx="229">
                  <c:v>42036</c:v>
                </c:pt>
                <c:pt idx="230">
                  <c:v>42064</c:v>
                </c:pt>
                <c:pt idx="231">
                  <c:v>42095</c:v>
                </c:pt>
                <c:pt idx="232">
                  <c:v>42125</c:v>
                </c:pt>
                <c:pt idx="233">
                  <c:v>42156</c:v>
                </c:pt>
                <c:pt idx="234">
                  <c:v>42186</c:v>
                </c:pt>
                <c:pt idx="235">
                  <c:v>42217</c:v>
                </c:pt>
                <c:pt idx="236">
                  <c:v>42248</c:v>
                </c:pt>
                <c:pt idx="237">
                  <c:v>42278</c:v>
                </c:pt>
                <c:pt idx="238">
                  <c:v>42309</c:v>
                </c:pt>
                <c:pt idx="239">
                  <c:v>42339</c:v>
                </c:pt>
                <c:pt idx="240">
                  <c:v>42370</c:v>
                </c:pt>
                <c:pt idx="241">
                  <c:v>42401</c:v>
                </c:pt>
                <c:pt idx="242">
                  <c:v>42430</c:v>
                </c:pt>
                <c:pt idx="243">
                  <c:v>42461</c:v>
                </c:pt>
                <c:pt idx="244">
                  <c:v>42491</c:v>
                </c:pt>
                <c:pt idx="245">
                  <c:v>42522</c:v>
                </c:pt>
                <c:pt idx="246">
                  <c:v>42552</c:v>
                </c:pt>
                <c:pt idx="247">
                  <c:v>42583</c:v>
                </c:pt>
                <c:pt idx="248">
                  <c:v>42614</c:v>
                </c:pt>
                <c:pt idx="249">
                  <c:v>42644</c:v>
                </c:pt>
                <c:pt idx="250">
                  <c:v>42675</c:v>
                </c:pt>
                <c:pt idx="251">
                  <c:v>42705</c:v>
                </c:pt>
                <c:pt idx="252">
                  <c:v>42736</c:v>
                </c:pt>
                <c:pt idx="253">
                  <c:v>42767</c:v>
                </c:pt>
                <c:pt idx="254">
                  <c:v>42795</c:v>
                </c:pt>
                <c:pt idx="255">
                  <c:v>42826</c:v>
                </c:pt>
                <c:pt idx="256">
                  <c:v>42856</c:v>
                </c:pt>
                <c:pt idx="257">
                  <c:v>42887</c:v>
                </c:pt>
                <c:pt idx="258">
                  <c:v>42917</c:v>
                </c:pt>
                <c:pt idx="259">
                  <c:v>42948</c:v>
                </c:pt>
                <c:pt idx="260">
                  <c:v>42979</c:v>
                </c:pt>
                <c:pt idx="261">
                  <c:v>43009</c:v>
                </c:pt>
                <c:pt idx="262">
                  <c:v>43040</c:v>
                </c:pt>
                <c:pt idx="263">
                  <c:v>43070</c:v>
                </c:pt>
                <c:pt idx="264">
                  <c:v>43101</c:v>
                </c:pt>
                <c:pt idx="265">
                  <c:v>43132</c:v>
                </c:pt>
                <c:pt idx="266">
                  <c:v>43160</c:v>
                </c:pt>
                <c:pt idx="267">
                  <c:v>43191</c:v>
                </c:pt>
                <c:pt idx="268">
                  <c:v>43221</c:v>
                </c:pt>
                <c:pt idx="269">
                  <c:v>43252</c:v>
                </c:pt>
                <c:pt idx="270">
                  <c:v>43282</c:v>
                </c:pt>
                <c:pt idx="271">
                  <c:v>43313</c:v>
                </c:pt>
                <c:pt idx="272">
                  <c:v>43344</c:v>
                </c:pt>
                <c:pt idx="273">
                  <c:v>43374</c:v>
                </c:pt>
                <c:pt idx="274">
                  <c:v>43405</c:v>
                </c:pt>
                <c:pt idx="275">
                  <c:v>43435</c:v>
                </c:pt>
                <c:pt idx="276">
                  <c:v>43466</c:v>
                </c:pt>
                <c:pt idx="277">
                  <c:v>43497</c:v>
                </c:pt>
                <c:pt idx="278">
                  <c:v>43525</c:v>
                </c:pt>
                <c:pt idx="279">
                  <c:v>43556</c:v>
                </c:pt>
                <c:pt idx="280">
                  <c:v>43586</c:v>
                </c:pt>
                <c:pt idx="281">
                  <c:v>43617</c:v>
                </c:pt>
                <c:pt idx="282">
                  <c:v>43647</c:v>
                </c:pt>
                <c:pt idx="283">
                  <c:v>43678</c:v>
                </c:pt>
                <c:pt idx="284">
                  <c:v>43709</c:v>
                </c:pt>
                <c:pt idx="285">
                  <c:v>43739</c:v>
                </c:pt>
                <c:pt idx="286">
                  <c:v>43770</c:v>
                </c:pt>
                <c:pt idx="287">
                  <c:v>43800</c:v>
                </c:pt>
                <c:pt idx="288">
                  <c:v>43831</c:v>
                </c:pt>
                <c:pt idx="289">
                  <c:v>43862</c:v>
                </c:pt>
                <c:pt idx="290">
                  <c:v>43891</c:v>
                </c:pt>
                <c:pt idx="291">
                  <c:v>43922</c:v>
                </c:pt>
                <c:pt idx="292">
                  <c:v>43952</c:v>
                </c:pt>
                <c:pt idx="293">
                  <c:v>43983</c:v>
                </c:pt>
                <c:pt idx="294">
                  <c:v>44013</c:v>
                </c:pt>
                <c:pt idx="295">
                  <c:v>44044</c:v>
                </c:pt>
                <c:pt idx="296">
                  <c:v>44075</c:v>
                </c:pt>
                <c:pt idx="297">
                  <c:v>44105</c:v>
                </c:pt>
                <c:pt idx="298">
                  <c:v>44136</c:v>
                </c:pt>
                <c:pt idx="299">
                  <c:v>44166</c:v>
                </c:pt>
                <c:pt idx="300">
                  <c:v>44197</c:v>
                </c:pt>
                <c:pt idx="301">
                  <c:v>44228</c:v>
                </c:pt>
                <c:pt idx="302">
                  <c:v>44256</c:v>
                </c:pt>
                <c:pt idx="303">
                  <c:v>44287</c:v>
                </c:pt>
                <c:pt idx="304">
                  <c:v>44317</c:v>
                </c:pt>
                <c:pt idx="305">
                  <c:v>44348</c:v>
                </c:pt>
                <c:pt idx="306">
                  <c:v>44378</c:v>
                </c:pt>
                <c:pt idx="307">
                  <c:v>44409</c:v>
                </c:pt>
                <c:pt idx="308">
                  <c:v>44440</c:v>
                </c:pt>
                <c:pt idx="309">
                  <c:v>44470</c:v>
                </c:pt>
                <c:pt idx="310">
                  <c:v>44501</c:v>
                </c:pt>
                <c:pt idx="311">
                  <c:v>44531</c:v>
                </c:pt>
                <c:pt idx="312">
                  <c:v>44562</c:v>
                </c:pt>
                <c:pt idx="313">
                  <c:v>44593</c:v>
                </c:pt>
                <c:pt idx="314">
                  <c:v>44621</c:v>
                </c:pt>
                <c:pt idx="315">
                  <c:v>44652</c:v>
                </c:pt>
                <c:pt idx="316">
                  <c:v>44682</c:v>
                </c:pt>
                <c:pt idx="317">
                  <c:v>44713</c:v>
                </c:pt>
                <c:pt idx="318">
                  <c:v>44743</c:v>
                </c:pt>
                <c:pt idx="319">
                  <c:v>44774</c:v>
                </c:pt>
                <c:pt idx="320">
                  <c:v>44805</c:v>
                </c:pt>
                <c:pt idx="321">
                  <c:v>44835</c:v>
                </c:pt>
                <c:pt idx="322">
                  <c:v>44866</c:v>
                </c:pt>
                <c:pt idx="323">
                  <c:v>44896</c:v>
                </c:pt>
                <c:pt idx="324">
                  <c:v>44927</c:v>
                </c:pt>
                <c:pt idx="325">
                  <c:v>44958</c:v>
                </c:pt>
                <c:pt idx="326">
                  <c:v>44986</c:v>
                </c:pt>
                <c:pt idx="327">
                  <c:v>45017</c:v>
                </c:pt>
                <c:pt idx="328">
                  <c:v>45047</c:v>
                </c:pt>
                <c:pt idx="329">
                  <c:v>45078</c:v>
                </c:pt>
                <c:pt idx="330">
                  <c:v>45108</c:v>
                </c:pt>
                <c:pt idx="331">
                  <c:v>45139</c:v>
                </c:pt>
                <c:pt idx="332">
                  <c:v>45170</c:v>
                </c:pt>
                <c:pt idx="333">
                  <c:v>45200</c:v>
                </c:pt>
                <c:pt idx="334">
                  <c:v>45231</c:v>
                </c:pt>
                <c:pt idx="335">
                  <c:v>45261</c:v>
                </c:pt>
                <c:pt idx="336">
                  <c:v>45292</c:v>
                </c:pt>
                <c:pt idx="337">
                  <c:v>45323</c:v>
                </c:pt>
                <c:pt idx="338">
                  <c:v>45352</c:v>
                </c:pt>
                <c:pt idx="339">
                  <c:v>45383</c:v>
                </c:pt>
                <c:pt idx="340">
                  <c:v>45413</c:v>
                </c:pt>
                <c:pt idx="341">
                  <c:v>45444</c:v>
                </c:pt>
                <c:pt idx="342">
                  <c:v>45474</c:v>
                </c:pt>
                <c:pt idx="343">
                  <c:v>45505</c:v>
                </c:pt>
                <c:pt idx="344">
                  <c:v>45536</c:v>
                </c:pt>
                <c:pt idx="345">
                  <c:v>45566</c:v>
                </c:pt>
                <c:pt idx="346">
                  <c:v>45597</c:v>
                </c:pt>
                <c:pt idx="347">
                  <c:v>45627</c:v>
                </c:pt>
                <c:pt idx="348">
                  <c:v>45658</c:v>
                </c:pt>
                <c:pt idx="349">
                  <c:v>45689</c:v>
                </c:pt>
                <c:pt idx="350">
                  <c:v>45717</c:v>
                </c:pt>
                <c:pt idx="351">
                  <c:v>45748</c:v>
                </c:pt>
                <c:pt idx="352">
                  <c:v>45778</c:v>
                </c:pt>
                <c:pt idx="353">
                  <c:v>45809</c:v>
                </c:pt>
                <c:pt idx="354">
                  <c:v>45839</c:v>
                </c:pt>
                <c:pt idx="355">
                  <c:v>45870</c:v>
                </c:pt>
                <c:pt idx="356">
                  <c:v>45901</c:v>
                </c:pt>
                <c:pt idx="357">
                  <c:v>45931</c:v>
                </c:pt>
                <c:pt idx="358">
                  <c:v>45962</c:v>
                </c:pt>
                <c:pt idx="359">
                  <c:v>45992</c:v>
                </c:pt>
                <c:pt idx="360">
                  <c:v>46023</c:v>
                </c:pt>
                <c:pt idx="361">
                  <c:v>46054</c:v>
                </c:pt>
                <c:pt idx="362">
                  <c:v>46082</c:v>
                </c:pt>
                <c:pt idx="363">
                  <c:v>46113</c:v>
                </c:pt>
                <c:pt idx="364">
                  <c:v>46143</c:v>
                </c:pt>
                <c:pt idx="365">
                  <c:v>46174</c:v>
                </c:pt>
                <c:pt idx="366">
                  <c:v>46204</c:v>
                </c:pt>
                <c:pt idx="367">
                  <c:v>46235</c:v>
                </c:pt>
                <c:pt idx="368">
                  <c:v>46266</c:v>
                </c:pt>
                <c:pt idx="369">
                  <c:v>46296</c:v>
                </c:pt>
                <c:pt idx="370">
                  <c:v>46327</c:v>
                </c:pt>
                <c:pt idx="371">
                  <c:v>46357</c:v>
                </c:pt>
                <c:pt idx="372">
                  <c:v>46388</c:v>
                </c:pt>
                <c:pt idx="373">
                  <c:v>46419</c:v>
                </c:pt>
                <c:pt idx="374">
                  <c:v>46447</c:v>
                </c:pt>
                <c:pt idx="375">
                  <c:v>46478</c:v>
                </c:pt>
                <c:pt idx="376">
                  <c:v>46508</c:v>
                </c:pt>
                <c:pt idx="377">
                  <c:v>46539</c:v>
                </c:pt>
                <c:pt idx="378">
                  <c:v>46569</c:v>
                </c:pt>
                <c:pt idx="379">
                  <c:v>46600</c:v>
                </c:pt>
                <c:pt idx="380">
                  <c:v>46631</c:v>
                </c:pt>
                <c:pt idx="381">
                  <c:v>46661</c:v>
                </c:pt>
                <c:pt idx="382">
                  <c:v>46692</c:v>
                </c:pt>
                <c:pt idx="383">
                  <c:v>46722</c:v>
                </c:pt>
                <c:pt idx="384">
                  <c:v>46753</c:v>
                </c:pt>
                <c:pt idx="385">
                  <c:v>46784</c:v>
                </c:pt>
                <c:pt idx="386">
                  <c:v>46813</c:v>
                </c:pt>
                <c:pt idx="387">
                  <c:v>46844</c:v>
                </c:pt>
                <c:pt idx="388">
                  <c:v>46874</c:v>
                </c:pt>
                <c:pt idx="389">
                  <c:v>46905</c:v>
                </c:pt>
                <c:pt idx="390">
                  <c:v>46935</c:v>
                </c:pt>
                <c:pt idx="391">
                  <c:v>46966</c:v>
                </c:pt>
                <c:pt idx="392">
                  <c:v>46997</c:v>
                </c:pt>
                <c:pt idx="393">
                  <c:v>47027</c:v>
                </c:pt>
                <c:pt idx="394">
                  <c:v>47058</c:v>
                </c:pt>
                <c:pt idx="395">
                  <c:v>47088</c:v>
                </c:pt>
                <c:pt idx="396">
                  <c:v>47119</c:v>
                </c:pt>
                <c:pt idx="397">
                  <c:v>47150</c:v>
                </c:pt>
                <c:pt idx="398">
                  <c:v>47178</c:v>
                </c:pt>
                <c:pt idx="399">
                  <c:v>47209</c:v>
                </c:pt>
                <c:pt idx="400">
                  <c:v>47239</c:v>
                </c:pt>
                <c:pt idx="401">
                  <c:v>47270</c:v>
                </c:pt>
                <c:pt idx="402">
                  <c:v>47300</c:v>
                </c:pt>
                <c:pt idx="403">
                  <c:v>47331</c:v>
                </c:pt>
                <c:pt idx="404">
                  <c:v>47362</c:v>
                </c:pt>
                <c:pt idx="405">
                  <c:v>47392</c:v>
                </c:pt>
                <c:pt idx="406">
                  <c:v>47423</c:v>
                </c:pt>
                <c:pt idx="407">
                  <c:v>47453</c:v>
                </c:pt>
                <c:pt idx="408">
                  <c:v>47484</c:v>
                </c:pt>
                <c:pt idx="409">
                  <c:v>47515</c:v>
                </c:pt>
                <c:pt idx="410">
                  <c:v>47543</c:v>
                </c:pt>
                <c:pt idx="411">
                  <c:v>47574</c:v>
                </c:pt>
                <c:pt idx="412">
                  <c:v>47604</c:v>
                </c:pt>
                <c:pt idx="413">
                  <c:v>47635</c:v>
                </c:pt>
                <c:pt idx="414">
                  <c:v>47665</c:v>
                </c:pt>
                <c:pt idx="415">
                  <c:v>47696</c:v>
                </c:pt>
                <c:pt idx="416">
                  <c:v>47727</c:v>
                </c:pt>
                <c:pt idx="417">
                  <c:v>47757</c:v>
                </c:pt>
                <c:pt idx="418">
                  <c:v>47788</c:v>
                </c:pt>
                <c:pt idx="419">
                  <c:v>47818</c:v>
                </c:pt>
              </c:numCache>
            </c:numRef>
          </c:cat>
          <c:val>
            <c:numRef>
              <c:f>temperature!$C$2:$C$421</c:f>
              <c:numCache>
                <c:formatCode>General</c:formatCode>
                <c:ptCount val="420"/>
                <c:pt idx="296">
                  <c:v>702.8</c:v>
                </c:pt>
                <c:pt idx="297">
                  <c:v>658.622664471907</c:v>
                </c:pt>
                <c:pt idx="298">
                  <c:v>648.57620374905582</c:v>
                </c:pt>
                <c:pt idx="299">
                  <c:v>656.68253775470203</c:v>
                </c:pt>
                <c:pt idx="300">
                  <c:v>659.13011494553507</c:v>
                </c:pt>
                <c:pt idx="301">
                  <c:v>660.93341640814822</c:v>
                </c:pt>
                <c:pt idx="302">
                  <c:v>677.12702111856458</c:v>
                </c:pt>
                <c:pt idx="303">
                  <c:v>678.07671010746492</c:v>
                </c:pt>
                <c:pt idx="304">
                  <c:v>662.20718870052394</c:v>
                </c:pt>
                <c:pt idx="305">
                  <c:v>643.72512245908092</c:v>
                </c:pt>
                <c:pt idx="306">
                  <c:v>656.15511848114079</c:v>
                </c:pt>
                <c:pt idx="307">
                  <c:v>616.6848478941863</c:v>
                </c:pt>
                <c:pt idx="308">
                  <c:v>602.56987704929099</c:v>
                </c:pt>
                <c:pt idx="309">
                  <c:v>607.91177827626052</c:v>
                </c:pt>
                <c:pt idx="310">
                  <c:v>642.06974863190624</c:v>
                </c:pt>
                <c:pt idx="311">
                  <c:v>637.77781872505773</c:v>
                </c:pt>
                <c:pt idx="312">
                  <c:v>621.80444039349163</c:v>
                </c:pt>
                <c:pt idx="313">
                  <c:v>645.59613833533945</c:v>
                </c:pt>
                <c:pt idx="314">
                  <c:v>621.0604475265884</c:v>
                </c:pt>
                <c:pt idx="315">
                  <c:v>622.41333275074169</c:v>
                </c:pt>
                <c:pt idx="316">
                  <c:v>632.68780808764814</c:v>
                </c:pt>
                <c:pt idx="317">
                  <c:v>636.31411581767804</c:v>
                </c:pt>
                <c:pt idx="318">
                  <c:v>625.78900724820323</c:v>
                </c:pt>
                <c:pt idx="319">
                  <c:v>614.88837679546214</c:v>
                </c:pt>
                <c:pt idx="320">
                  <c:v>609.02491070084841</c:v>
                </c:pt>
                <c:pt idx="321">
                  <c:v>619.58475628941562</c:v>
                </c:pt>
                <c:pt idx="322">
                  <c:v>635.33285040760438</c:v>
                </c:pt>
                <c:pt idx="323">
                  <c:v>650.43942344836046</c:v>
                </c:pt>
                <c:pt idx="324">
                  <c:v>636.08690537484267</c:v>
                </c:pt>
                <c:pt idx="325">
                  <c:v>646.39637391280337</c:v>
                </c:pt>
                <c:pt idx="326">
                  <c:v>629.49541162222602</c:v>
                </c:pt>
                <c:pt idx="327">
                  <c:v>628.41329703746351</c:v>
                </c:pt>
                <c:pt idx="328">
                  <c:v>751.60604601236901</c:v>
                </c:pt>
                <c:pt idx="329">
                  <c:v>713.18773356171107</c:v>
                </c:pt>
                <c:pt idx="330">
                  <c:v>757.25377879829875</c:v>
                </c:pt>
                <c:pt idx="331">
                  <c:v>740.16742958934572</c:v>
                </c:pt>
                <c:pt idx="332">
                  <c:v>697.29372192710116</c:v>
                </c:pt>
                <c:pt idx="333">
                  <c:v>684.53929726922684</c:v>
                </c:pt>
                <c:pt idx="334">
                  <c:v>684.29893860960112</c:v>
                </c:pt>
                <c:pt idx="335">
                  <c:v>678.12897474904878</c:v>
                </c:pt>
                <c:pt idx="336">
                  <c:v>655.81115968751669</c:v>
                </c:pt>
                <c:pt idx="337">
                  <c:v>663.78342832203248</c:v>
                </c:pt>
                <c:pt idx="338">
                  <c:v>755.63742372979652</c:v>
                </c:pt>
                <c:pt idx="339">
                  <c:v>720.65596862976793</c:v>
                </c:pt>
                <c:pt idx="340">
                  <c:v>810.40871718964763</c:v>
                </c:pt>
                <c:pt idx="341">
                  <c:v>800.90613606295335</c:v>
                </c:pt>
                <c:pt idx="342">
                  <c:v>777.85209995575212</c:v>
                </c:pt>
                <c:pt idx="343">
                  <c:v>734.31079603556088</c:v>
                </c:pt>
                <c:pt idx="344">
                  <c:v>768.36746482169019</c:v>
                </c:pt>
                <c:pt idx="345">
                  <c:v>776.09781438855771</c:v>
                </c:pt>
                <c:pt idx="346">
                  <c:v>905.0754796795145</c:v>
                </c:pt>
                <c:pt idx="347">
                  <c:v>917.76328306010703</c:v>
                </c:pt>
                <c:pt idx="348">
                  <c:v>876.79712522577017</c:v>
                </c:pt>
                <c:pt idx="349">
                  <c:v>853.15193606380467</c:v>
                </c:pt>
                <c:pt idx="350">
                  <c:v>823.26777063397708</c:v>
                </c:pt>
                <c:pt idx="351">
                  <c:v>806.40479289807195</c:v>
                </c:pt>
                <c:pt idx="352">
                  <c:v>794.75244055503049</c:v>
                </c:pt>
                <c:pt idx="353">
                  <c:v>802.7024211015015</c:v>
                </c:pt>
                <c:pt idx="354">
                  <c:v>835.10567628447325</c:v>
                </c:pt>
                <c:pt idx="355">
                  <c:v>873.04214944065188</c:v>
                </c:pt>
                <c:pt idx="356">
                  <c:v>866.42297399817573</c:v>
                </c:pt>
                <c:pt idx="357">
                  <c:v>859.54810314304768</c:v>
                </c:pt>
                <c:pt idx="358">
                  <c:v>925.28136372105325</c:v>
                </c:pt>
                <c:pt idx="359">
                  <c:v>855.55760938563787</c:v>
                </c:pt>
                <c:pt idx="360">
                  <c:v>830.94827539293863</c:v>
                </c:pt>
                <c:pt idx="361">
                  <c:v>807.31434669080454</c:v>
                </c:pt>
                <c:pt idx="362">
                  <c:v>806.71587768170571</c:v>
                </c:pt>
                <c:pt idx="363">
                  <c:v>841.48050474166962</c:v>
                </c:pt>
                <c:pt idx="364">
                  <c:v>840.0871284122245</c:v>
                </c:pt>
                <c:pt idx="365">
                  <c:v>952.99931221341069</c:v>
                </c:pt>
                <c:pt idx="366">
                  <c:v>882.32908212171765</c:v>
                </c:pt>
                <c:pt idx="367">
                  <c:v>795.81482696066234</c:v>
                </c:pt>
                <c:pt idx="368">
                  <c:v>787.90602863628112</c:v>
                </c:pt>
                <c:pt idx="369">
                  <c:v>796.9372352403866</c:v>
                </c:pt>
                <c:pt idx="370">
                  <c:v>804.3193538057551</c:v>
                </c:pt>
                <c:pt idx="371">
                  <c:v>887.47344231517798</c:v>
                </c:pt>
                <c:pt idx="372">
                  <c:v>892.44141076584879</c:v>
                </c:pt>
                <c:pt idx="373">
                  <c:v>904.76823456218938</c:v>
                </c:pt>
                <c:pt idx="374">
                  <c:v>886.40347336167144</c:v>
                </c:pt>
                <c:pt idx="375">
                  <c:v>888.36635749471043</c:v>
                </c:pt>
                <c:pt idx="376">
                  <c:v>876.88280242920905</c:v>
                </c:pt>
                <c:pt idx="377">
                  <c:v>855.28799547268204</c:v>
                </c:pt>
                <c:pt idx="378">
                  <c:v>821.38922764725476</c:v>
                </c:pt>
                <c:pt idx="379">
                  <c:v>851.32531904735185</c:v>
                </c:pt>
                <c:pt idx="380">
                  <c:v>871.62889133668739</c:v>
                </c:pt>
                <c:pt idx="381">
                  <c:v>824.61611278169391</c:v>
                </c:pt>
                <c:pt idx="382">
                  <c:v>918.76359389863853</c:v>
                </c:pt>
                <c:pt idx="383">
                  <c:v>903.27119186222956</c:v>
                </c:pt>
                <c:pt idx="384">
                  <c:v>1003.3229488104702</c:v>
                </c:pt>
                <c:pt idx="385">
                  <c:v>909.51122592230195</c:v>
                </c:pt>
                <c:pt idx="386">
                  <c:v>957.74052279291072</c:v>
                </c:pt>
                <c:pt idx="387">
                  <c:v>915.56359198737823</c:v>
                </c:pt>
                <c:pt idx="388">
                  <c:v>889.36244056973783</c:v>
                </c:pt>
                <c:pt idx="389">
                  <c:v>848.83599917782715</c:v>
                </c:pt>
                <c:pt idx="390">
                  <c:v>818.78843822807494</c:v>
                </c:pt>
                <c:pt idx="391">
                  <c:v>798.53566667589826</c:v>
                </c:pt>
                <c:pt idx="392">
                  <c:v>792.15656187398463</c:v>
                </c:pt>
                <c:pt idx="393">
                  <c:v>786.02249501942958</c:v>
                </c:pt>
                <c:pt idx="394">
                  <c:v>880.64499384657961</c:v>
                </c:pt>
                <c:pt idx="395">
                  <c:v>868.48933921794003</c:v>
                </c:pt>
                <c:pt idx="396">
                  <c:v>840.48865067680083</c:v>
                </c:pt>
                <c:pt idx="397">
                  <c:v>844.76608100782812</c:v>
                </c:pt>
                <c:pt idx="398">
                  <c:v>781.08488278849381</c:v>
                </c:pt>
                <c:pt idx="399">
                  <c:v>757.79908357212105</c:v>
                </c:pt>
                <c:pt idx="400">
                  <c:v>728.23543879767408</c:v>
                </c:pt>
                <c:pt idx="401">
                  <c:v>799.57686479435279</c:v>
                </c:pt>
                <c:pt idx="402">
                  <c:v>770.55927832161228</c:v>
                </c:pt>
                <c:pt idx="403">
                  <c:v>737.00238391179391</c:v>
                </c:pt>
                <c:pt idx="404">
                  <c:v>714.54043047896732</c:v>
                </c:pt>
                <c:pt idx="405">
                  <c:v>802.18551669649412</c:v>
                </c:pt>
                <c:pt idx="406">
                  <c:v>755.00611036660166</c:v>
                </c:pt>
                <c:pt idx="407">
                  <c:v>747.20417356968755</c:v>
                </c:pt>
                <c:pt idx="408">
                  <c:v>766.29265417172803</c:v>
                </c:pt>
                <c:pt idx="409">
                  <c:v>777.8357704072672</c:v>
                </c:pt>
                <c:pt idx="410">
                  <c:v>778.40078631966958</c:v>
                </c:pt>
                <c:pt idx="411">
                  <c:v>767.88170931956233</c:v>
                </c:pt>
                <c:pt idx="412">
                  <c:v>755.32315779442433</c:v>
                </c:pt>
                <c:pt idx="413">
                  <c:v>709.07595667075566</c:v>
                </c:pt>
                <c:pt idx="414">
                  <c:v>698.06544935003842</c:v>
                </c:pt>
                <c:pt idx="415">
                  <c:v>695.19900034993998</c:v>
                </c:pt>
                <c:pt idx="416">
                  <c:v>672.77372093074678</c:v>
                </c:pt>
                <c:pt idx="417">
                  <c:v>727.97972233860435</c:v>
                </c:pt>
                <c:pt idx="418">
                  <c:v>717.29712410560808</c:v>
                </c:pt>
                <c:pt idx="419">
                  <c:v>664.36640304502612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DE-4F87-90B8-1DA6A1F23C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1164312"/>
        <c:axId val="54116693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temperature!$D$1</c15:sqref>
                        </c15:formulaRef>
                      </c:ext>
                    </c:extLst>
                    <c:strCache>
                      <c:ptCount val="1"/>
                      <c:pt idx="0">
                        <c:v>Lower Confidence Bound(Temperature, K)</c:v>
                      </c:pt>
                    </c:strCache>
                  </c:strRef>
                </c:tx>
                <c:spPr>
                  <a:ln w="12700" cap="rnd">
                    <a:solidFill>
                      <a:srgbClr val="ED7D31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temperature!$A$2:$A$421</c15:sqref>
                        </c15:formulaRef>
                      </c:ext>
                    </c:extLst>
                    <c:numCache>
                      <c:formatCode>dd/mm/yyyy</c:formatCode>
                      <c:ptCount val="420"/>
                      <c:pt idx="0">
                        <c:v>35065</c:v>
                      </c:pt>
                      <c:pt idx="1">
                        <c:v>35096</c:v>
                      </c:pt>
                      <c:pt idx="2">
                        <c:v>35125</c:v>
                      </c:pt>
                      <c:pt idx="3">
                        <c:v>35156</c:v>
                      </c:pt>
                      <c:pt idx="4">
                        <c:v>35186</c:v>
                      </c:pt>
                      <c:pt idx="5">
                        <c:v>35217</c:v>
                      </c:pt>
                      <c:pt idx="6">
                        <c:v>35247</c:v>
                      </c:pt>
                      <c:pt idx="7">
                        <c:v>35278</c:v>
                      </c:pt>
                      <c:pt idx="8">
                        <c:v>35309</c:v>
                      </c:pt>
                      <c:pt idx="9">
                        <c:v>35339</c:v>
                      </c:pt>
                      <c:pt idx="10">
                        <c:v>35370</c:v>
                      </c:pt>
                      <c:pt idx="11">
                        <c:v>35400</c:v>
                      </c:pt>
                      <c:pt idx="12">
                        <c:v>35431</c:v>
                      </c:pt>
                      <c:pt idx="13">
                        <c:v>35462</c:v>
                      </c:pt>
                      <c:pt idx="14">
                        <c:v>35490</c:v>
                      </c:pt>
                      <c:pt idx="15">
                        <c:v>35521</c:v>
                      </c:pt>
                      <c:pt idx="16">
                        <c:v>35551</c:v>
                      </c:pt>
                      <c:pt idx="17">
                        <c:v>35582</c:v>
                      </c:pt>
                      <c:pt idx="18">
                        <c:v>35612</c:v>
                      </c:pt>
                      <c:pt idx="19">
                        <c:v>35643</c:v>
                      </c:pt>
                      <c:pt idx="20">
                        <c:v>35674</c:v>
                      </c:pt>
                      <c:pt idx="21">
                        <c:v>35704</c:v>
                      </c:pt>
                      <c:pt idx="22">
                        <c:v>35735</c:v>
                      </c:pt>
                      <c:pt idx="23">
                        <c:v>35765</c:v>
                      </c:pt>
                      <c:pt idx="24">
                        <c:v>35796</c:v>
                      </c:pt>
                      <c:pt idx="25">
                        <c:v>35827</c:v>
                      </c:pt>
                      <c:pt idx="26">
                        <c:v>35855</c:v>
                      </c:pt>
                      <c:pt idx="27">
                        <c:v>35886</c:v>
                      </c:pt>
                      <c:pt idx="28">
                        <c:v>35916</c:v>
                      </c:pt>
                      <c:pt idx="29">
                        <c:v>35947</c:v>
                      </c:pt>
                      <c:pt idx="30">
                        <c:v>35977</c:v>
                      </c:pt>
                      <c:pt idx="31">
                        <c:v>36008</c:v>
                      </c:pt>
                      <c:pt idx="32">
                        <c:v>36039</c:v>
                      </c:pt>
                      <c:pt idx="33">
                        <c:v>36069</c:v>
                      </c:pt>
                      <c:pt idx="34">
                        <c:v>36100</c:v>
                      </c:pt>
                      <c:pt idx="35">
                        <c:v>36130</c:v>
                      </c:pt>
                      <c:pt idx="36">
                        <c:v>36161</c:v>
                      </c:pt>
                      <c:pt idx="37">
                        <c:v>36192</c:v>
                      </c:pt>
                      <c:pt idx="38">
                        <c:v>36220</c:v>
                      </c:pt>
                      <c:pt idx="39">
                        <c:v>36251</c:v>
                      </c:pt>
                      <c:pt idx="40">
                        <c:v>36281</c:v>
                      </c:pt>
                      <c:pt idx="41">
                        <c:v>36312</c:v>
                      </c:pt>
                      <c:pt idx="42">
                        <c:v>36342</c:v>
                      </c:pt>
                      <c:pt idx="43">
                        <c:v>36373</c:v>
                      </c:pt>
                      <c:pt idx="44">
                        <c:v>36404</c:v>
                      </c:pt>
                      <c:pt idx="45">
                        <c:v>36434</c:v>
                      </c:pt>
                      <c:pt idx="46">
                        <c:v>36465</c:v>
                      </c:pt>
                      <c:pt idx="47">
                        <c:v>36495</c:v>
                      </c:pt>
                      <c:pt idx="48">
                        <c:v>36526</c:v>
                      </c:pt>
                      <c:pt idx="49">
                        <c:v>36557</c:v>
                      </c:pt>
                      <c:pt idx="50">
                        <c:v>36586</c:v>
                      </c:pt>
                      <c:pt idx="51">
                        <c:v>36617</c:v>
                      </c:pt>
                      <c:pt idx="52">
                        <c:v>36647</c:v>
                      </c:pt>
                      <c:pt idx="53">
                        <c:v>36678</c:v>
                      </c:pt>
                      <c:pt idx="54">
                        <c:v>36708</c:v>
                      </c:pt>
                      <c:pt idx="55">
                        <c:v>36739</c:v>
                      </c:pt>
                      <c:pt idx="56">
                        <c:v>36770</c:v>
                      </c:pt>
                      <c:pt idx="57">
                        <c:v>36800</c:v>
                      </c:pt>
                      <c:pt idx="58">
                        <c:v>36831</c:v>
                      </c:pt>
                      <c:pt idx="59">
                        <c:v>36861</c:v>
                      </c:pt>
                      <c:pt idx="60">
                        <c:v>36892</c:v>
                      </c:pt>
                      <c:pt idx="61">
                        <c:v>36923</c:v>
                      </c:pt>
                      <c:pt idx="62">
                        <c:v>36951</c:v>
                      </c:pt>
                      <c:pt idx="63">
                        <c:v>36982</c:v>
                      </c:pt>
                      <c:pt idx="64">
                        <c:v>37012</c:v>
                      </c:pt>
                      <c:pt idx="65">
                        <c:v>37043</c:v>
                      </c:pt>
                      <c:pt idx="66">
                        <c:v>37073</c:v>
                      </c:pt>
                      <c:pt idx="67">
                        <c:v>37104</c:v>
                      </c:pt>
                      <c:pt idx="68">
                        <c:v>37135</c:v>
                      </c:pt>
                      <c:pt idx="69">
                        <c:v>37165</c:v>
                      </c:pt>
                      <c:pt idx="70">
                        <c:v>37196</c:v>
                      </c:pt>
                      <c:pt idx="71">
                        <c:v>37226</c:v>
                      </c:pt>
                      <c:pt idx="72">
                        <c:v>37257</c:v>
                      </c:pt>
                      <c:pt idx="73">
                        <c:v>37288</c:v>
                      </c:pt>
                      <c:pt idx="74">
                        <c:v>37316</c:v>
                      </c:pt>
                      <c:pt idx="75">
                        <c:v>37347</c:v>
                      </c:pt>
                      <c:pt idx="76">
                        <c:v>37377</c:v>
                      </c:pt>
                      <c:pt idx="77">
                        <c:v>37408</c:v>
                      </c:pt>
                      <c:pt idx="78">
                        <c:v>37438</c:v>
                      </c:pt>
                      <c:pt idx="79">
                        <c:v>37469</c:v>
                      </c:pt>
                      <c:pt idx="80">
                        <c:v>37500</c:v>
                      </c:pt>
                      <c:pt idx="81">
                        <c:v>37530</c:v>
                      </c:pt>
                      <c:pt idx="82">
                        <c:v>37561</c:v>
                      </c:pt>
                      <c:pt idx="83">
                        <c:v>37591</c:v>
                      </c:pt>
                      <c:pt idx="84">
                        <c:v>37622</c:v>
                      </c:pt>
                      <c:pt idx="85">
                        <c:v>37653</c:v>
                      </c:pt>
                      <c:pt idx="86">
                        <c:v>37681</c:v>
                      </c:pt>
                      <c:pt idx="87">
                        <c:v>37712</c:v>
                      </c:pt>
                      <c:pt idx="88">
                        <c:v>37742</c:v>
                      </c:pt>
                      <c:pt idx="89">
                        <c:v>37773</c:v>
                      </c:pt>
                      <c:pt idx="90">
                        <c:v>37803</c:v>
                      </c:pt>
                      <c:pt idx="91">
                        <c:v>37834</c:v>
                      </c:pt>
                      <c:pt idx="92">
                        <c:v>37865</c:v>
                      </c:pt>
                      <c:pt idx="93">
                        <c:v>37895</c:v>
                      </c:pt>
                      <c:pt idx="94">
                        <c:v>37926</c:v>
                      </c:pt>
                      <c:pt idx="95">
                        <c:v>37956</c:v>
                      </c:pt>
                      <c:pt idx="96">
                        <c:v>37987</c:v>
                      </c:pt>
                      <c:pt idx="97">
                        <c:v>38018</c:v>
                      </c:pt>
                      <c:pt idx="98">
                        <c:v>38047</c:v>
                      </c:pt>
                      <c:pt idx="99">
                        <c:v>38078</c:v>
                      </c:pt>
                      <c:pt idx="100">
                        <c:v>38108</c:v>
                      </c:pt>
                      <c:pt idx="101">
                        <c:v>38139</c:v>
                      </c:pt>
                      <c:pt idx="102">
                        <c:v>38169</c:v>
                      </c:pt>
                      <c:pt idx="103">
                        <c:v>38200</c:v>
                      </c:pt>
                      <c:pt idx="104">
                        <c:v>38231</c:v>
                      </c:pt>
                      <c:pt idx="105">
                        <c:v>38261</c:v>
                      </c:pt>
                      <c:pt idx="106">
                        <c:v>38292</c:v>
                      </c:pt>
                      <c:pt idx="107">
                        <c:v>38322</c:v>
                      </c:pt>
                      <c:pt idx="108">
                        <c:v>38353</c:v>
                      </c:pt>
                      <c:pt idx="109">
                        <c:v>38384</c:v>
                      </c:pt>
                      <c:pt idx="110">
                        <c:v>38412</c:v>
                      </c:pt>
                      <c:pt idx="111">
                        <c:v>38443</c:v>
                      </c:pt>
                      <c:pt idx="112">
                        <c:v>38473</c:v>
                      </c:pt>
                      <c:pt idx="113">
                        <c:v>38504</c:v>
                      </c:pt>
                      <c:pt idx="114">
                        <c:v>38534</c:v>
                      </c:pt>
                      <c:pt idx="115">
                        <c:v>38565</c:v>
                      </c:pt>
                      <c:pt idx="116">
                        <c:v>38596</c:v>
                      </c:pt>
                      <c:pt idx="117">
                        <c:v>38626</c:v>
                      </c:pt>
                      <c:pt idx="118">
                        <c:v>38657</c:v>
                      </c:pt>
                      <c:pt idx="119">
                        <c:v>38687</c:v>
                      </c:pt>
                      <c:pt idx="120">
                        <c:v>38718</c:v>
                      </c:pt>
                      <c:pt idx="121">
                        <c:v>38749</c:v>
                      </c:pt>
                      <c:pt idx="122">
                        <c:v>38777</c:v>
                      </c:pt>
                      <c:pt idx="123">
                        <c:v>38808</c:v>
                      </c:pt>
                      <c:pt idx="124">
                        <c:v>38838</c:v>
                      </c:pt>
                      <c:pt idx="125">
                        <c:v>38869</c:v>
                      </c:pt>
                      <c:pt idx="126">
                        <c:v>38899</c:v>
                      </c:pt>
                      <c:pt idx="127">
                        <c:v>38930</c:v>
                      </c:pt>
                      <c:pt idx="128">
                        <c:v>38961</c:v>
                      </c:pt>
                      <c:pt idx="129">
                        <c:v>38991</c:v>
                      </c:pt>
                      <c:pt idx="130">
                        <c:v>39022</c:v>
                      </c:pt>
                      <c:pt idx="131">
                        <c:v>39052</c:v>
                      </c:pt>
                      <c:pt idx="132">
                        <c:v>39083</c:v>
                      </c:pt>
                      <c:pt idx="133">
                        <c:v>39114</c:v>
                      </c:pt>
                      <c:pt idx="134">
                        <c:v>39142</c:v>
                      </c:pt>
                      <c:pt idx="135">
                        <c:v>39173</c:v>
                      </c:pt>
                      <c:pt idx="136">
                        <c:v>39203</c:v>
                      </c:pt>
                      <c:pt idx="137">
                        <c:v>39234</c:v>
                      </c:pt>
                      <c:pt idx="138">
                        <c:v>39264</c:v>
                      </c:pt>
                      <c:pt idx="139">
                        <c:v>39295</c:v>
                      </c:pt>
                      <c:pt idx="140">
                        <c:v>39326</c:v>
                      </c:pt>
                      <c:pt idx="141">
                        <c:v>39356</c:v>
                      </c:pt>
                      <c:pt idx="142">
                        <c:v>39387</c:v>
                      </c:pt>
                      <c:pt idx="143">
                        <c:v>39417</c:v>
                      </c:pt>
                      <c:pt idx="144">
                        <c:v>39448</c:v>
                      </c:pt>
                      <c:pt idx="145">
                        <c:v>39479</c:v>
                      </c:pt>
                      <c:pt idx="146">
                        <c:v>39508</c:v>
                      </c:pt>
                      <c:pt idx="147">
                        <c:v>39539</c:v>
                      </c:pt>
                      <c:pt idx="148">
                        <c:v>39569</c:v>
                      </c:pt>
                      <c:pt idx="149">
                        <c:v>39600</c:v>
                      </c:pt>
                      <c:pt idx="150">
                        <c:v>39630</c:v>
                      </c:pt>
                      <c:pt idx="151">
                        <c:v>39661</c:v>
                      </c:pt>
                      <c:pt idx="152">
                        <c:v>39692</c:v>
                      </c:pt>
                      <c:pt idx="153">
                        <c:v>39722</c:v>
                      </c:pt>
                      <c:pt idx="154">
                        <c:v>39753</c:v>
                      </c:pt>
                      <c:pt idx="155">
                        <c:v>39783</c:v>
                      </c:pt>
                      <c:pt idx="156">
                        <c:v>39814</c:v>
                      </c:pt>
                      <c:pt idx="157">
                        <c:v>39845</c:v>
                      </c:pt>
                      <c:pt idx="158">
                        <c:v>39873</c:v>
                      </c:pt>
                      <c:pt idx="159">
                        <c:v>39904</c:v>
                      </c:pt>
                      <c:pt idx="160">
                        <c:v>39934</c:v>
                      </c:pt>
                      <c:pt idx="161">
                        <c:v>39965</c:v>
                      </c:pt>
                      <c:pt idx="162">
                        <c:v>39995</c:v>
                      </c:pt>
                      <c:pt idx="163">
                        <c:v>40026</c:v>
                      </c:pt>
                      <c:pt idx="164">
                        <c:v>40057</c:v>
                      </c:pt>
                      <c:pt idx="165">
                        <c:v>40087</c:v>
                      </c:pt>
                      <c:pt idx="166">
                        <c:v>40118</c:v>
                      </c:pt>
                      <c:pt idx="167">
                        <c:v>40148</c:v>
                      </c:pt>
                      <c:pt idx="168">
                        <c:v>40179</c:v>
                      </c:pt>
                      <c:pt idx="169">
                        <c:v>40210</c:v>
                      </c:pt>
                      <c:pt idx="170">
                        <c:v>40238</c:v>
                      </c:pt>
                      <c:pt idx="171">
                        <c:v>40269</c:v>
                      </c:pt>
                      <c:pt idx="172">
                        <c:v>40299</c:v>
                      </c:pt>
                      <c:pt idx="173">
                        <c:v>40330</c:v>
                      </c:pt>
                      <c:pt idx="174">
                        <c:v>40360</c:v>
                      </c:pt>
                      <c:pt idx="175">
                        <c:v>40391</c:v>
                      </c:pt>
                      <c:pt idx="176">
                        <c:v>40422</c:v>
                      </c:pt>
                      <c:pt idx="177">
                        <c:v>40452</c:v>
                      </c:pt>
                      <c:pt idx="178">
                        <c:v>40483</c:v>
                      </c:pt>
                      <c:pt idx="179">
                        <c:v>40513</c:v>
                      </c:pt>
                      <c:pt idx="180">
                        <c:v>40544</c:v>
                      </c:pt>
                      <c:pt idx="181">
                        <c:v>40575</c:v>
                      </c:pt>
                      <c:pt idx="182">
                        <c:v>40603</c:v>
                      </c:pt>
                      <c:pt idx="183">
                        <c:v>40634</c:v>
                      </c:pt>
                      <c:pt idx="184">
                        <c:v>40664</c:v>
                      </c:pt>
                      <c:pt idx="185">
                        <c:v>40695</c:v>
                      </c:pt>
                      <c:pt idx="186">
                        <c:v>40725</c:v>
                      </c:pt>
                      <c:pt idx="187">
                        <c:v>40756</c:v>
                      </c:pt>
                      <c:pt idx="188">
                        <c:v>40787</c:v>
                      </c:pt>
                      <c:pt idx="189">
                        <c:v>40817</c:v>
                      </c:pt>
                      <c:pt idx="190">
                        <c:v>40848</c:v>
                      </c:pt>
                      <c:pt idx="191">
                        <c:v>40878</c:v>
                      </c:pt>
                      <c:pt idx="192">
                        <c:v>40909</c:v>
                      </c:pt>
                      <c:pt idx="193">
                        <c:v>40940</c:v>
                      </c:pt>
                      <c:pt idx="194">
                        <c:v>40969</c:v>
                      </c:pt>
                      <c:pt idx="195">
                        <c:v>41000</c:v>
                      </c:pt>
                      <c:pt idx="196">
                        <c:v>41030</c:v>
                      </c:pt>
                      <c:pt idx="197">
                        <c:v>41061</c:v>
                      </c:pt>
                      <c:pt idx="198">
                        <c:v>41091</c:v>
                      </c:pt>
                      <c:pt idx="199">
                        <c:v>41122</c:v>
                      </c:pt>
                      <c:pt idx="200">
                        <c:v>41153</c:v>
                      </c:pt>
                      <c:pt idx="201">
                        <c:v>41183</c:v>
                      </c:pt>
                      <c:pt idx="202">
                        <c:v>41214</c:v>
                      </c:pt>
                      <c:pt idx="203">
                        <c:v>41244</c:v>
                      </c:pt>
                      <c:pt idx="204">
                        <c:v>41275</c:v>
                      </c:pt>
                      <c:pt idx="205">
                        <c:v>41306</c:v>
                      </c:pt>
                      <c:pt idx="206">
                        <c:v>41334</c:v>
                      </c:pt>
                      <c:pt idx="207">
                        <c:v>41365</c:v>
                      </c:pt>
                      <c:pt idx="208">
                        <c:v>41395</c:v>
                      </c:pt>
                      <c:pt idx="209">
                        <c:v>41426</c:v>
                      </c:pt>
                      <c:pt idx="210">
                        <c:v>41456</c:v>
                      </c:pt>
                      <c:pt idx="211">
                        <c:v>41487</c:v>
                      </c:pt>
                      <c:pt idx="212">
                        <c:v>41518</c:v>
                      </c:pt>
                      <c:pt idx="213">
                        <c:v>41548</c:v>
                      </c:pt>
                      <c:pt idx="214">
                        <c:v>41579</c:v>
                      </c:pt>
                      <c:pt idx="215">
                        <c:v>41609</c:v>
                      </c:pt>
                      <c:pt idx="216">
                        <c:v>41640</c:v>
                      </c:pt>
                      <c:pt idx="217">
                        <c:v>41671</c:v>
                      </c:pt>
                      <c:pt idx="218">
                        <c:v>41699</c:v>
                      </c:pt>
                      <c:pt idx="219">
                        <c:v>41730</c:v>
                      </c:pt>
                      <c:pt idx="220">
                        <c:v>41760</c:v>
                      </c:pt>
                      <c:pt idx="221">
                        <c:v>41791</c:v>
                      </c:pt>
                      <c:pt idx="222">
                        <c:v>41821</c:v>
                      </c:pt>
                      <c:pt idx="223">
                        <c:v>41852</c:v>
                      </c:pt>
                      <c:pt idx="224">
                        <c:v>41883</c:v>
                      </c:pt>
                      <c:pt idx="225">
                        <c:v>41913</c:v>
                      </c:pt>
                      <c:pt idx="226">
                        <c:v>41944</c:v>
                      </c:pt>
                      <c:pt idx="227">
                        <c:v>41974</c:v>
                      </c:pt>
                      <c:pt idx="228">
                        <c:v>42005</c:v>
                      </c:pt>
                      <c:pt idx="229">
                        <c:v>42036</c:v>
                      </c:pt>
                      <c:pt idx="230">
                        <c:v>42064</c:v>
                      </c:pt>
                      <c:pt idx="231">
                        <c:v>42095</c:v>
                      </c:pt>
                      <c:pt idx="232">
                        <c:v>42125</c:v>
                      </c:pt>
                      <c:pt idx="233">
                        <c:v>42156</c:v>
                      </c:pt>
                      <c:pt idx="234">
                        <c:v>42186</c:v>
                      </c:pt>
                      <c:pt idx="235">
                        <c:v>42217</c:v>
                      </c:pt>
                      <c:pt idx="236">
                        <c:v>42248</c:v>
                      </c:pt>
                      <c:pt idx="237">
                        <c:v>42278</c:v>
                      </c:pt>
                      <c:pt idx="238">
                        <c:v>42309</c:v>
                      </c:pt>
                      <c:pt idx="239">
                        <c:v>42339</c:v>
                      </c:pt>
                      <c:pt idx="240">
                        <c:v>42370</c:v>
                      </c:pt>
                      <c:pt idx="241">
                        <c:v>42401</c:v>
                      </c:pt>
                      <c:pt idx="242">
                        <c:v>42430</c:v>
                      </c:pt>
                      <c:pt idx="243">
                        <c:v>42461</c:v>
                      </c:pt>
                      <c:pt idx="244">
                        <c:v>42491</c:v>
                      </c:pt>
                      <c:pt idx="245">
                        <c:v>42522</c:v>
                      </c:pt>
                      <c:pt idx="246">
                        <c:v>42552</c:v>
                      </c:pt>
                      <c:pt idx="247">
                        <c:v>42583</c:v>
                      </c:pt>
                      <c:pt idx="248">
                        <c:v>42614</c:v>
                      </c:pt>
                      <c:pt idx="249">
                        <c:v>42644</c:v>
                      </c:pt>
                      <c:pt idx="250">
                        <c:v>42675</c:v>
                      </c:pt>
                      <c:pt idx="251">
                        <c:v>42705</c:v>
                      </c:pt>
                      <c:pt idx="252">
                        <c:v>42736</c:v>
                      </c:pt>
                      <c:pt idx="253">
                        <c:v>42767</c:v>
                      </c:pt>
                      <c:pt idx="254">
                        <c:v>42795</c:v>
                      </c:pt>
                      <c:pt idx="255">
                        <c:v>42826</c:v>
                      </c:pt>
                      <c:pt idx="256">
                        <c:v>42856</c:v>
                      </c:pt>
                      <c:pt idx="257">
                        <c:v>42887</c:v>
                      </c:pt>
                      <c:pt idx="258">
                        <c:v>42917</c:v>
                      </c:pt>
                      <c:pt idx="259">
                        <c:v>42948</c:v>
                      </c:pt>
                      <c:pt idx="260">
                        <c:v>42979</c:v>
                      </c:pt>
                      <c:pt idx="261">
                        <c:v>43009</c:v>
                      </c:pt>
                      <c:pt idx="262">
                        <c:v>43040</c:v>
                      </c:pt>
                      <c:pt idx="263">
                        <c:v>43070</c:v>
                      </c:pt>
                      <c:pt idx="264">
                        <c:v>43101</c:v>
                      </c:pt>
                      <c:pt idx="265">
                        <c:v>43132</c:v>
                      </c:pt>
                      <c:pt idx="266">
                        <c:v>43160</c:v>
                      </c:pt>
                      <c:pt idx="267">
                        <c:v>43191</c:v>
                      </c:pt>
                      <c:pt idx="268">
                        <c:v>43221</c:v>
                      </c:pt>
                      <c:pt idx="269">
                        <c:v>43252</c:v>
                      </c:pt>
                      <c:pt idx="270">
                        <c:v>43282</c:v>
                      </c:pt>
                      <c:pt idx="271">
                        <c:v>43313</c:v>
                      </c:pt>
                      <c:pt idx="272">
                        <c:v>43344</c:v>
                      </c:pt>
                      <c:pt idx="273">
                        <c:v>43374</c:v>
                      </c:pt>
                      <c:pt idx="274">
                        <c:v>43405</c:v>
                      </c:pt>
                      <c:pt idx="275">
                        <c:v>43435</c:v>
                      </c:pt>
                      <c:pt idx="276">
                        <c:v>43466</c:v>
                      </c:pt>
                      <c:pt idx="277">
                        <c:v>43497</c:v>
                      </c:pt>
                      <c:pt idx="278">
                        <c:v>43525</c:v>
                      </c:pt>
                      <c:pt idx="279">
                        <c:v>43556</c:v>
                      </c:pt>
                      <c:pt idx="280">
                        <c:v>43586</c:v>
                      </c:pt>
                      <c:pt idx="281">
                        <c:v>43617</c:v>
                      </c:pt>
                      <c:pt idx="282">
                        <c:v>43647</c:v>
                      </c:pt>
                      <c:pt idx="283">
                        <c:v>43678</c:v>
                      </c:pt>
                      <c:pt idx="284">
                        <c:v>43709</c:v>
                      </c:pt>
                      <c:pt idx="285">
                        <c:v>43739</c:v>
                      </c:pt>
                      <c:pt idx="286">
                        <c:v>43770</c:v>
                      </c:pt>
                      <c:pt idx="287">
                        <c:v>43800</c:v>
                      </c:pt>
                      <c:pt idx="288">
                        <c:v>43831</c:v>
                      </c:pt>
                      <c:pt idx="289">
                        <c:v>43862</c:v>
                      </c:pt>
                      <c:pt idx="290">
                        <c:v>43891</c:v>
                      </c:pt>
                      <c:pt idx="291">
                        <c:v>43922</c:v>
                      </c:pt>
                      <c:pt idx="292">
                        <c:v>43952</c:v>
                      </c:pt>
                      <c:pt idx="293">
                        <c:v>43983</c:v>
                      </c:pt>
                      <c:pt idx="294">
                        <c:v>44013</c:v>
                      </c:pt>
                      <c:pt idx="295">
                        <c:v>44044</c:v>
                      </c:pt>
                      <c:pt idx="296">
                        <c:v>44075</c:v>
                      </c:pt>
                      <c:pt idx="297">
                        <c:v>44105</c:v>
                      </c:pt>
                      <c:pt idx="298">
                        <c:v>44136</c:v>
                      </c:pt>
                      <c:pt idx="299">
                        <c:v>44166</c:v>
                      </c:pt>
                      <c:pt idx="300">
                        <c:v>44197</c:v>
                      </c:pt>
                      <c:pt idx="301">
                        <c:v>44228</c:v>
                      </c:pt>
                      <c:pt idx="302">
                        <c:v>44256</c:v>
                      </c:pt>
                      <c:pt idx="303">
                        <c:v>44287</c:v>
                      </c:pt>
                      <c:pt idx="304">
                        <c:v>44317</c:v>
                      </c:pt>
                      <c:pt idx="305">
                        <c:v>44348</c:v>
                      </c:pt>
                      <c:pt idx="306">
                        <c:v>44378</c:v>
                      </c:pt>
                      <c:pt idx="307">
                        <c:v>44409</c:v>
                      </c:pt>
                      <c:pt idx="308">
                        <c:v>44440</c:v>
                      </c:pt>
                      <c:pt idx="309">
                        <c:v>44470</c:v>
                      </c:pt>
                      <c:pt idx="310">
                        <c:v>44501</c:v>
                      </c:pt>
                      <c:pt idx="311">
                        <c:v>44531</c:v>
                      </c:pt>
                      <c:pt idx="312">
                        <c:v>44562</c:v>
                      </c:pt>
                      <c:pt idx="313">
                        <c:v>44593</c:v>
                      </c:pt>
                      <c:pt idx="314">
                        <c:v>44621</c:v>
                      </c:pt>
                      <c:pt idx="315">
                        <c:v>44652</c:v>
                      </c:pt>
                      <c:pt idx="316">
                        <c:v>44682</c:v>
                      </c:pt>
                      <c:pt idx="317">
                        <c:v>44713</c:v>
                      </c:pt>
                      <c:pt idx="318">
                        <c:v>44743</c:v>
                      </c:pt>
                      <c:pt idx="319">
                        <c:v>44774</c:v>
                      </c:pt>
                      <c:pt idx="320">
                        <c:v>44805</c:v>
                      </c:pt>
                      <c:pt idx="321">
                        <c:v>44835</c:v>
                      </c:pt>
                      <c:pt idx="322">
                        <c:v>44866</c:v>
                      </c:pt>
                      <c:pt idx="323">
                        <c:v>44896</c:v>
                      </c:pt>
                      <c:pt idx="324">
                        <c:v>44927</c:v>
                      </c:pt>
                      <c:pt idx="325">
                        <c:v>44958</c:v>
                      </c:pt>
                      <c:pt idx="326">
                        <c:v>44986</c:v>
                      </c:pt>
                      <c:pt idx="327">
                        <c:v>45017</c:v>
                      </c:pt>
                      <c:pt idx="328">
                        <c:v>45047</c:v>
                      </c:pt>
                      <c:pt idx="329">
                        <c:v>45078</c:v>
                      </c:pt>
                      <c:pt idx="330">
                        <c:v>45108</c:v>
                      </c:pt>
                      <c:pt idx="331">
                        <c:v>45139</c:v>
                      </c:pt>
                      <c:pt idx="332">
                        <c:v>45170</c:v>
                      </c:pt>
                      <c:pt idx="333">
                        <c:v>45200</c:v>
                      </c:pt>
                      <c:pt idx="334">
                        <c:v>45231</c:v>
                      </c:pt>
                      <c:pt idx="335">
                        <c:v>45261</c:v>
                      </c:pt>
                      <c:pt idx="336">
                        <c:v>45292</c:v>
                      </c:pt>
                      <c:pt idx="337">
                        <c:v>45323</c:v>
                      </c:pt>
                      <c:pt idx="338">
                        <c:v>45352</c:v>
                      </c:pt>
                      <c:pt idx="339">
                        <c:v>45383</c:v>
                      </c:pt>
                      <c:pt idx="340">
                        <c:v>45413</c:v>
                      </c:pt>
                      <c:pt idx="341">
                        <c:v>45444</c:v>
                      </c:pt>
                      <c:pt idx="342">
                        <c:v>45474</c:v>
                      </c:pt>
                      <c:pt idx="343">
                        <c:v>45505</c:v>
                      </c:pt>
                      <c:pt idx="344">
                        <c:v>45536</c:v>
                      </c:pt>
                      <c:pt idx="345">
                        <c:v>45566</c:v>
                      </c:pt>
                      <c:pt idx="346">
                        <c:v>45597</c:v>
                      </c:pt>
                      <c:pt idx="347">
                        <c:v>45627</c:v>
                      </c:pt>
                      <c:pt idx="348">
                        <c:v>45658</c:v>
                      </c:pt>
                      <c:pt idx="349">
                        <c:v>45689</c:v>
                      </c:pt>
                      <c:pt idx="350">
                        <c:v>45717</c:v>
                      </c:pt>
                      <c:pt idx="351">
                        <c:v>45748</c:v>
                      </c:pt>
                      <c:pt idx="352">
                        <c:v>45778</c:v>
                      </c:pt>
                      <c:pt idx="353">
                        <c:v>45809</c:v>
                      </c:pt>
                      <c:pt idx="354">
                        <c:v>45839</c:v>
                      </c:pt>
                      <c:pt idx="355">
                        <c:v>45870</c:v>
                      </c:pt>
                      <c:pt idx="356">
                        <c:v>45901</c:v>
                      </c:pt>
                      <c:pt idx="357">
                        <c:v>45931</c:v>
                      </c:pt>
                      <c:pt idx="358">
                        <c:v>45962</c:v>
                      </c:pt>
                      <c:pt idx="359">
                        <c:v>45992</c:v>
                      </c:pt>
                      <c:pt idx="360">
                        <c:v>46023</c:v>
                      </c:pt>
                      <c:pt idx="361">
                        <c:v>46054</c:v>
                      </c:pt>
                      <c:pt idx="362">
                        <c:v>46082</c:v>
                      </c:pt>
                      <c:pt idx="363">
                        <c:v>46113</c:v>
                      </c:pt>
                      <c:pt idx="364">
                        <c:v>46143</c:v>
                      </c:pt>
                      <c:pt idx="365">
                        <c:v>46174</c:v>
                      </c:pt>
                      <c:pt idx="366">
                        <c:v>46204</c:v>
                      </c:pt>
                      <c:pt idx="367">
                        <c:v>46235</c:v>
                      </c:pt>
                      <c:pt idx="368">
                        <c:v>46266</c:v>
                      </c:pt>
                      <c:pt idx="369">
                        <c:v>46296</c:v>
                      </c:pt>
                      <c:pt idx="370">
                        <c:v>46327</c:v>
                      </c:pt>
                      <c:pt idx="371">
                        <c:v>46357</c:v>
                      </c:pt>
                      <c:pt idx="372">
                        <c:v>46388</c:v>
                      </c:pt>
                      <c:pt idx="373">
                        <c:v>46419</c:v>
                      </c:pt>
                      <c:pt idx="374">
                        <c:v>46447</c:v>
                      </c:pt>
                      <c:pt idx="375">
                        <c:v>46478</c:v>
                      </c:pt>
                      <c:pt idx="376">
                        <c:v>46508</c:v>
                      </c:pt>
                      <c:pt idx="377">
                        <c:v>46539</c:v>
                      </c:pt>
                      <c:pt idx="378">
                        <c:v>46569</c:v>
                      </c:pt>
                      <c:pt idx="379">
                        <c:v>46600</c:v>
                      </c:pt>
                      <c:pt idx="380">
                        <c:v>46631</c:v>
                      </c:pt>
                      <c:pt idx="381">
                        <c:v>46661</c:v>
                      </c:pt>
                      <c:pt idx="382">
                        <c:v>46692</c:v>
                      </c:pt>
                      <c:pt idx="383">
                        <c:v>46722</c:v>
                      </c:pt>
                      <c:pt idx="384">
                        <c:v>46753</c:v>
                      </c:pt>
                      <c:pt idx="385">
                        <c:v>46784</c:v>
                      </c:pt>
                      <c:pt idx="386">
                        <c:v>46813</c:v>
                      </c:pt>
                      <c:pt idx="387">
                        <c:v>46844</c:v>
                      </c:pt>
                      <c:pt idx="388">
                        <c:v>46874</c:v>
                      </c:pt>
                      <c:pt idx="389">
                        <c:v>46905</c:v>
                      </c:pt>
                      <c:pt idx="390">
                        <c:v>46935</c:v>
                      </c:pt>
                      <c:pt idx="391">
                        <c:v>46966</c:v>
                      </c:pt>
                      <c:pt idx="392">
                        <c:v>46997</c:v>
                      </c:pt>
                      <c:pt idx="393">
                        <c:v>47027</c:v>
                      </c:pt>
                      <c:pt idx="394">
                        <c:v>47058</c:v>
                      </c:pt>
                      <c:pt idx="395">
                        <c:v>47088</c:v>
                      </c:pt>
                      <c:pt idx="396">
                        <c:v>47119</c:v>
                      </c:pt>
                      <c:pt idx="397">
                        <c:v>47150</c:v>
                      </c:pt>
                      <c:pt idx="398">
                        <c:v>47178</c:v>
                      </c:pt>
                      <c:pt idx="399">
                        <c:v>47209</c:v>
                      </c:pt>
                      <c:pt idx="400">
                        <c:v>47239</c:v>
                      </c:pt>
                      <c:pt idx="401">
                        <c:v>47270</c:v>
                      </c:pt>
                      <c:pt idx="402">
                        <c:v>47300</c:v>
                      </c:pt>
                      <c:pt idx="403">
                        <c:v>47331</c:v>
                      </c:pt>
                      <c:pt idx="404">
                        <c:v>47362</c:v>
                      </c:pt>
                      <c:pt idx="405">
                        <c:v>47392</c:v>
                      </c:pt>
                      <c:pt idx="406">
                        <c:v>47423</c:v>
                      </c:pt>
                      <c:pt idx="407">
                        <c:v>47453</c:v>
                      </c:pt>
                      <c:pt idx="408">
                        <c:v>47484</c:v>
                      </c:pt>
                      <c:pt idx="409">
                        <c:v>47515</c:v>
                      </c:pt>
                      <c:pt idx="410">
                        <c:v>47543</c:v>
                      </c:pt>
                      <c:pt idx="411">
                        <c:v>47574</c:v>
                      </c:pt>
                      <c:pt idx="412">
                        <c:v>47604</c:v>
                      </c:pt>
                      <c:pt idx="413">
                        <c:v>47635</c:v>
                      </c:pt>
                      <c:pt idx="414">
                        <c:v>47665</c:v>
                      </c:pt>
                      <c:pt idx="415">
                        <c:v>47696</c:v>
                      </c:pt>
                      <c:pt idx="416">
                        <c:v>47727</c:v>
                      </c:pt>
                      <c:pt idx="417">
                        <c:v>47757</c:v>
                      </c:pt>
                      <c:pt idx="418">
                        <c:v>47788</c:v>
                      </c:pt>
                      <c:pt idx="419">
                        <c:v>47818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temperature!$D$2:$D$421</c15:sqref>
                        </c15:formulaRef>
                      </c:ext>
                    </c:extLst>
                    <c:numCache>
                      <c:formatCode>General</c:formatCode>
                      <c:ptCount val="420"/>
                      <c:pt idx="296" formatCode="0.00">
                        <c:v>702.8</c:v>
                      </c:pt>
                      <c:pt idx="297" formatCode="0.00">
                        <c:v>551.71039680715126</c:v>
                      </c:pt>
                      <c:pt idx="298" formatCode="0.00">
                        <c:v>538.3475818533874</c:v>
                      </c:pt>
                      <c:pt idx="299" formatCode="0.00">
                        <c:v>543.20912853472828</c:v>
                      </c:pt>
                      <c:pt idx="300" formatCode="0.00">
                        <c:v>542.47741509404204</c:v>
                      </c:pt>
                      <c:pt idx="301" formatCode="0.00">
                        <c:v>541.1616113228074</c:v>
                      </c:pt>
                      <c:pt idx="302" formatCode="0.00">
                        <c:v>554.29161827091389</c:v>
                      </c:pt>
                      <c:pt idx="303" formatCode="0.00">
                        <c:v>552.22907230230089</c:v>
                      </c:pt>
                      <c:pt idx="304" formatCode="0.00">
                        <c:v>533.39498664244184</c:v>
                      </c:pt>
                      <c:pt idx="305" formatCode="0.00">
                        <c:v>511.99272163472835</c:v>
                      </c:pt>
                      <c:pt idx="306" formatCode="0.00">
                        <c:v>521.54391209291771</c:v>
                      </c:pt>
                      <c:pt idx="307" formatCode="0.00">
                        <c:v>479.23354511915659</c:v>
                      </c:pt>
                      <c:pt idx="308" formatCode="0.00">
                        <c:v>462.31475402273583</c:v>
                      </c:pt>
                      <c:pt idx="309" formatCode="0.00">
                        <c:v>464.88689775653268</c:v>
                      </c:pt>
                      <c:pt idx="310" formatCode="0.00">
                        <c:v>496.3071531813456</c:v>
                      </c:pt>
                      <c:pt idx="311" formatCode="0.00">
                        <c:v>489.30770136111096</c:v>
                      </c:pt>
                      <c:pt idx="312" formatCode="0.00">
                        <c:v>470.65529596690402</c:v>
                      </c:pt>
                      <c:pt idx="313" formatCode="0.00">
                        <c:v>491.79489833570341</c:v>
                      </c:pt>
                      <c:pt idx="314" formatCode="0.00">
                        <c:v>464.63260056787487</c:v>
                      </c:pt>
                      <c:pt idx="315" formatCode="0.00">
                        <c:v>463.3830326268515</c:v>
                      </c:pt>
                      <c:pt idx="316" formatCode="0.00">
                        <c:v>471.07797099237962</c:v>
                      </c:pt>
                      <c:pt idx="317" formatCode="0.00">
                        <c:v>472.1465080809549</c:v>
                      </c:pt>
                      <c:pt idx="318" formatCode="0.00">
                        <c:v>459.08432474024653</c:v>
                      </c:pt>
                      <c:pt idx="319" formatCode="0.00">
                        <c:v>445.66631698449862</c:v>
                      </c:pt>
                      <c:pt idx="320" formatCode="0.00">
                        <c:v>437.30423821141119</c:v>
                      </c:pt>
                      <c:pt idx="321" formatCode="0.00">
                        <c:v>445.38336269217035</c:v>
                      </c:pt>
                      <c:pt idx="322" formatCode="0.00">
                        <c:v>458.66780887384573</c:v>
                      </c:pt>
                      <c:pt idx="323" formatCode="0.00">
                        <c:v>471.32703881961015</c:v>
                      </c:pt>
                      <c:pt idx="324" formatCode="0.00">
                        <c:v>454.54276012772505</c:v>
                      </c:pt>
                      <c:pt idx="325" formatCode="0.00">
                        <c:v>462.43537043946384</c:v>
                      </c:pt>
                      <c:pt idx="326" formatCode="0.00">
                        <c:v>443.13181119527076</c:v>
                      </c:pt>
                      <c:pt idx="327" formatCode="0.00">
                        <c:v>439.66075578434049</c:v>
                      </c:pt>
                      <c:pt idx="328" formatCode="0.00">
                        <c:v>560.477648186127</c:v>
                      </c:pt>
                      <c:pt idx="329" formatCode="0.00">
                        <c:v>519.69602236222147</c:v>
                      </c:pt>
                      <c:pt idx="330" formatCode="0.00">
                        <c:v>561.41078496951945</c:v>
                      </c:pt>
                      <c:pt idx="331" formatCode="0.00">
                        <c:v>541.98469799340171</c:v>
                      </c:pt>
                      <c:pt idx="332" formatCode="0.00">
                        <c:v>496.78233627430416</c:v>
                      </c:pt>
                      <c:pt idx="333" formatCode="0.00">
                        <c:v>481.70990316420711</c:v>
                      </c:pt>
                      <c:pt idx="334" formatCode="0.00">
                        <c:v>479.16176505709723</c:v>
                      </c:pt>
                      <c:pt idx="335" formatCode="0.00">
                        <c:v>470.69385424826993</c:v>
                      </c:pt>
                      <c:pt idx="336" formatCode="0.00">
                        <c:v>446.08754703108957</c:v>
                      </c:pt>
                      <c:pt idx="337" formatCode="0.00">
                        <c:v>451.78041820413978</c:v>
                      </c:pt>
                      <c:pt idx="338" formatCode="0.00">
                        <c:v>541.36376725800505</c:v>
                      </c:pt>
                      <c:pt idx="339" formatCode="0.00">
                        <c:v>504.12008882607114</c:v>
                      </c:pt>
                      <c:pt idx="340" formatCode="0.00">
                        <c:v>591.61872355826051</c:v>
                      </c:pt>
                      <c:pt idx="341" formatCode="0.00">
                        <c:v>579.86983829527571</c:v>
                      </c:pt>
                      <c:pt idx="342" formatCode="0.00">
                        <c:v>554.57702083655431</c:v>
                      </c:pt>
                      <c:pt idx="343" formatCode="0.00">
                        <c:v>508.80418360874933</c:v>
                      </c:pt>
                      <c:pt idx="344" formatCode="0.00">
                        <c:v>540.63630386890395</c:v>
                      </c:pt>
                      <c:pt idx="345" formatCode="0.00">
                        <c:v>546.14883726925655</c:v>
                      </c:pt>
                      <c:pt idx="346" formatCode="0.00">
                        <c:v>672.91517657709051</c:v>
                      </c:pt>
                      <c:pt idx="347" formatCode="0.00">
                        <c:v>683.39791167482917</c:v>
                      </c:pt>
                      <c:pt idx="348" formatCode="0.00">
                        <c:v>640.23271995200901</c:v>
                      </c:pt>
                      <c:pt idx="349" formatCode="0.00">
                        <c:v>614.39431668594534</c:v>
                      </c:pt>
                      <c:pt idx="350" formatCode="0.00">
                        <c:v>582.32255057267685</c:v>
                      </c:pt>
                      <c:pt idx="351" formatCode="0.00">
                        <c:v>563.27738703601949</c:v>
                      </c:pt>
                      <c:pt idx="352" formatCode="0.00">
                        <c:v>549.44807266909766</c:v>
                      </c:pt>
                      <c:pt idx="353" formatCode="0.00">
                        <c:v>555.22613092611505</c:v>
                      </c:pt>
                      <c:pt idx="354" formatCode="0.00">
                        <c:v>585.462326229155</c:v>
                      </c:pt>
                      <c:pt idx="355" formatCode="0.00">
                        <c:v>621.23643098296247</c:v>
                      </c:pt>
                      <c:pt idx="356" formatCode="0.00">
                        <c:v>612.45941377173074</c:v>
                      </c:pt>
                      <c:pt idx="357" formatCode="0.00">
                        <c:v>603.4310687388479</c:v>
                      </c:pt>
                      <c:pt idx="358" formatCode="0.00">
                        <c:v>667.01506921905718</c:v>
                      </c:pt>
                      <c:pt idx="359" formatCode="0.00">
                        <c:v>595.14612063230675</c:v>
                      </c:pt>
                      <c:pt idx="360" formatCode="0.00">
                        <c:v>568.39551503938299</c:v>
                      </c:pt>
                      <c:pt idx="361" formatCode="0.00">
                        <c:v>542.62409900514899</c:v>
                      </c:pt>
                      <c:pt idx="362" formatCode="0.00">
                        <c:v>539.8917931483594</c:v>
                      </c:pt>
                      <c:pt idx="363" formatCode="0.00">
                        <c:v>572.52610445933249</c:v>
                      </c:pt>
                      <c:pt idx="364" formatCode="0.00">
                        <c:v>569.00580830167257</c:v>
                      </c:pt>
                      <c:pt idx="365" formatCode="0.00">
                        <c:v>679.79434704537425</c:v>
                      </c:pt>
                      <c:pt idx="366" formatCode="0.00">
                        <c:v>607.0036293744954</c:v>
                      </c:pt>
                      <c:pt idx="367" formatCode="0.00">
                        <c:v>518.37193051649274</c:v>
                      </c:pt>
                      <c:pt idx="368" formatCode="0.00">
                        <c:v>508.34862232491901</c:v>
                      </c:pt>
                      <c:pt idx="369" formatCode="0.00">
                        <c:v>515.2681462378016</c:v>
                      </c:pt>
                      <c:pt idx="370" formatCode="0.00">
                        <c:v>520.54130589537397</c:v>
                      </c:pt>
                      <c:pt idx="371" formatCode="0.00">
                        <c:v>601.5890590186375</c:v>
                      </c:pt>
                      <c:pt idx="372" formatCode="0.00">
                        <c:v>604.45321834980177</c:v>
                      </c:pt>
                      <c:pt idx="373" formatCode="0.00">
                        <c:v>614.67866492731059</c:v>
                      </c:pt>
                      <c:pt idx="374" formatCode="0.00">
                        <c:v>594.2148668196462</c:v>
                      </c:pt>
                      <c:pt idx="375" formatCode="0.00">
                        <c:v>594.08096543864576</c:v>
                      </c:pt>
                      <c:pt idx="376" formatCode="0.00">
                        <c:v>580.50278990258971</c:v>
                      </c:pt>
                      <c:pt idx="377" formatCode="0.00">
                        <c:v>556.81544364169986</c:v>
                      </c:pt>
                      <c:pt idx="378" formatCode="0.00">
                        <c:v>520.82613618106097</c:v>
                      </c:pt>
                      <c:pt idx="379" formatCode="0.00">
                        <c:v>548.67360841052653</c:v>
                      </c:pt>
                      <c:pt idx="380" formatCode="0.00">
                        <c:v>566.89040499797818</c:v>
                      </c:pt>
                      <c:pt idx="381" formatCode="0.00">
                        <c:v>517.79261934285296</c:v>
                      </c:pt>
                      <c:pt idx="382" formatCode="0.00">
                        <c:v>609.85678914697405</c:v>
                      </c:pt>
                      <c:pt idx="383" formatCode="0.00">
                        <c:v>592.28270075029263</c:v>
                      </c:pt>
                      <c:pt idx="384" formatCode="0.00">
                        <c:v>690.25432736611447</c:v>
                      </c:pt>
                      <c:pt idx="385" formatCode="0.00">
                        <c:v>594.36396309217866</c:v>
                      </c:pt>
                      <c:pt idx="386" formatCode="0.00">
                        <c:v>640.5160422222998</c:v>
                      </c:pt>
                      <c:pt idx="387" formatCode="0.00">
                        <c:v>596.26325373910674</c:v>
                      </c:pt>
                      <c:pt idx="388" formatCode="0.00">
                        <c:v>567.98754278479146</c:v>
                      </c:pt>
                      <c:pt idx="389" formatCode="0.00">
                        <c:v>525.3877796801271</c:v>
                      </c:pt>
                      <c:pt idx="390" formatCode="0.00">
                        <c:v>493.26807607576751</c:v>
                      </c:pt>
                      <c:pt idx="391" formatCode="0.00">
                        <c:v>470.9442836613847</c:v>
                      </c:pt>
                      <c:pt idx="392" formatCode="0.00">
                        <c:v>462.49522397480757</c:v>
                      </c:pt>
                      <c:pt idx="393" formatCode="0.00">
                        <c:v>454.29221380202807</c:v>
                      </c:pt>
                      <c:pt idx="394" formatCode="0.00">
                        <c:v>546.84672782482448</c:v>
                      </c:pt>
                      <c:pt idx="395" formatCode="0.00">
                        <c:v>532.62399516826918</c:v>
                      </c:pt>
                      <c:pt idx="396" formatCode="0.00">
                        <c:v>502.55708491168599</c:v>
                      </c:pt>
                      <c:pt idx="397" formatCode="0.00">
                        <c:v>504.76910060921978</c:v>
                      </c:pt>
                      <c:pt idx="398" formatCode="0.00">
                        <c:v>439.02324680281629</c:v>
                      </c:pt>
                      <c:pt idx="399" formatCode="0.00">
                        <c:v>413.67350416831141</c:v>
                      </c:pt>
                      <c:pt idx="400" formatCode="0.00">
                        <c:v>382.04658238969245</c:v>
                      </c:pt>
                      <c:pt idx="401" formatCode="0.00">
                        <c:v>451.3253531295224</c:v>
                      </c:pt>
                      <c:pt idx="402" formatCode="0.00">
                        <c:v>420.24568953608764</c:v>
                      </c:pt>
                      <c:pt idx="403" formatCode="0.00">
                        <c:v>384.62725355439386</c:v>
                      </c:pt>
                      <c:pt idx="404" formatCode="0.00">
                        <c:v>360.10425250455614</c:v>
                      </c:pt>
                      <c:pt idx="405" formatCode="0.00">
                        <c:v>445.68874443003881</c:v>
                      </c:pt>
                      <c:pt idx="406" formatCode="0.00">
                        <c:v>396.44915743898372</c:v>
                      </c:pt>
                      <c:pt idx="407" formatCode="0.00">
                        <c:v>386.58741482630109</c:v>
                      </c:pt>
                      <c:pt idx="408" formatCode="0.00">
                        <c:v>403.61642655484917</c:v>
                      </c:pt>
                      <c:pt idx="409" formatCode="0.00">
                        <c:v>413.10037381313759</c:v>
                      </c:pt>
                      <c:pt idx="410" formatCode="0.00">
                        <c:v>411.60648443119646</c:v>
                      </c:pt>
                      <c:pt idx="411" formatCode="0.00">
                        <c:v>399.02873041549799</c:v>
                      </c:pt>
                      <c:pt idx="412" formatCode="0.00">
                        <c:v>384.411695535852</c:v>
                      </c:pt>
                      <c:pt idx="413" formatCode="0.00">
                        <c:v>336.1061708656735</c:v>
                      </c:pt>
                      <c:pt idx="414" formatCode="0.00">
                        <c:v>323.03746669680004</c:v>
                      </c:pt>
                      <c:pt idx="415" formatCode="0.00">
                        <c:v>318.11291516027831</c:v>
                      </c:pt>
                      <c:pt idx="416" formatCode="0.00">
                        <c:v>293.62959583307884</c:v>
                      </c:pt>
                      <c:pt idx="417" formatCode="0.00">
                        <c:v>346.77758896228448</c:v>
                      </c:pt>
                      <c:pt idx="418" formatCode="0.00">
                        <c:v>334.03698374677145</c:v>
                      </c:pt>
                      <c:pt idx="419" formatCode="0.00">
                        <c:v>279.04822731463724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A2DE-4F87-90B8-1DA6A1F23C70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temperature!$E$1</c15:sqref>
                        </c15:formulaRef>
                      </c:ext>
                    </c:extLst>
                    <c:strCache>
                      <c:ptCount val="1"/>
                      <c:pt idx="0">
                        <c:v>Upper Confidence Bound(Temperature, K)</c:v>
                      </c:pt>
                    </c:strCache>
                  </c:strRef>
                </c:tx>
                <c:spPr>
                  <a:ln w="12700" cap="rnd">
                    <a:solidFill>
                      <a:srgbClr val="ED7D31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temperature!$A$2:$A$421</c15:sqref>
                        </c15:formulaRef>
                      </c:ext>
                    </c:extLst>
                    <c:numCache>
                      <c:formatCode>dd/mm/yyyy</c:formatCode>
                      <c:ptCount val="420"/>
                      <c:pt idx="0">
                        <c:v>35065</c:v>
                      </c:pt>
                      <c:pt idx="1">
                        <c:v>35096</c:v>
                      </c:pt>
                      <c:pt idx="2">
                        <c:v>35125</c:v>
                      </c:pt>
                      <c:pt idx="3">
                        <c:v>35156</c:v>
                      </c:pt>
                      <c:pt idx="4">
                        <c:v>35186</c:v>
                      </c:pt>
                      <c:pt idx="5">
                        <c:v>35217</c:v>
                      </c:pt>
                      <c:pt idx="6">
                        <c:v>35247</c:v>
                      </c:pt>
                      <c:pt idx="7">
                        <c:v>35278</c:v>
                      </c:pt>
                      <c:pt idx="8">
                        <c:v>35309</c:v>
                      </c:pt>
                      <c:pt idx="9">
                        <c:v>35339</c:v>
                      </c:pt>
                      <c:pt idx="10">
                        <c:v>35370</c:v>
                      </c:pt>
                      <c:pt idx="11">
                        <c:v>35400</c:v>
                      </c:pt>
                      <c:pt idx="12">
                        <c:v>35431</c:v>
                      </c:pt>
                      <c:pt idx="13">
                        <c:v>35462</c:v>
                      </c:pt>
                      <c:pt idx="14">
                        <c:v>35490</c:v>
                      </c:pt>
                      <c:pt idx="15">
                        <c:v>35521</c:v>
                      </c:pt>
                      <c:pt idx="16">
                        <c:v>35551</c:v>
                      </c:pt>
                      <c:pt idx="17">
                        <c:v>35582</c:v>
                      </c:pt>
                      <c:pt idx="18">
                        <c:v>35612</c:v>
                      </c:pt>
                      <c:pt idx="19">
                        <c:v>35643</c:v>
                      </c:pt>
                      <c:pt idx="20">
                        <c:v>35674</c:v>
                      </c:pt>
                      <c:pt idx="21">
                        <c:v>35704</c:v>
                      </c:pt>
                      <c:pt idx="22">
                        <c:v>35735</c:v>
                      </c:pt>
                      <c:pt idx="23">
                        <c:v>35765</c:v>
                      </c:pt>
                      <c:pt idx="24">
                        <c:v>35796</c:v>
                      </c:pt>
                      <c:pt idx="25">
                        <c:v>35827</c:v>
                      </c:pt>
                      <c:pt idx="26">
                        <c:v>35855</c:v>
                      </c:pt>
                      <c:pt idx="27">
                        <c:v>35886</c:v>
                      </c:pt>
                      <c:pt idx="28">
                        <c:v>35916</c:v>
                      </c:pt>
                      <c:pt idx="29">
                        <c:v>35947</c:v>
                      </c:pt>
                      <c:pt idx="30">
                        <c:v>35977</c:v>
                      </c:pt>
                      <c:pt idx="31">
                        <c:v>36008</c:v>
                      </c:pt>
                      <c:pt idx="32">
                        <c:v>36039</c:v>
                      </c:pt>
                      <c:pt idx="33">
                        <c:v>36069</c:v>
                      </c:pt>
                      <c:pt idx="34">
                        <c:v>36100</c:v>
                      </c:pt>
                      <c:pt idx="35">
                        <c:v>36130</c:v>
                      </c:pt>
                      <c:pt idx="36">
                        <c:v>36161</c:v>
                      </c:pt>
                      <c:pt idx="37">
                        <c:v>36192</c:v>
                      </c:pt>
                      <c:pt idx="38">
                        <c:v>36220</c:v>
                      </c:pt>
                      <c:pt idx="39">
                        <c:v>36251</c:v>
                      </c:pt>
                      <c:pt idx="40">
                        <c:v>36281</c:v>
                      </c:pt>
                      <c:pt idx="41">
                        <c:v>36312</c:v>
                      </c:pt>
                      <c:pt idx="42">
                        <c:v>36342</c:v>
                      </c:pt>
                      <c:pt idx="43">
                        <c:v>36373</c:v>
                      </c:pt>
                      <c:pt idx="44">
                        <c:v>36404</c:v>
                      </c:pt>
                      <c:pt idx="45">
                        <c:v>36434</c:v>
                      </c:pt>
                      <c:pt idx="46">
                        <c:v>36465</c:v>
                      </c:pt>
                      <c:pt idx="47">
                        <c:v>36495</c:v>
                      </c:pt>
                      <c:pt idx="48">
                        <c:v>36526</c:v>
                      </c:pt>
                      <c:pt idx="49">
                        <c:v>36557</c:v>
                      </c:pt>
                      <c:pt idx="50">
                        <c:v>36586</c:v>
                      </c:pt>
                      <c:pt idx="51">
                        <c:v>36617</c:v>
                      </c:pt>
                      <c:pt idx="52">
                        <c:v>36647</c:v>
                      </c:pt>
                      <c:pt idx="53">
                        <c:v>36678</c:v>
                      </c:pt>
                      <c:pt idx="54">
                        <c:v>36708</c:v>
                      </c:pt>
                      <c:pt idx="55">
                        <c:v>36739</c:v>
                      </c:pt>
                      <c:pt idx="56">
                        <c:v>36770</c:v>
                      </c:pt>
                      <c:pt idx="57">
                        <c:v>36800</c:v>
                      </c:pt>
                      <c:pt idx="58">
                        <c:v>36831</c:v>
                      </c:pt>
                      <c:pt idx="59">
                        <c:v>36861</c:v>
                      </c:pt>
                      <c:pt idx="60">
                        <c:v>36892</c:v>
                      </c:pt>
                      <c:pt idx="61">
                        <c:v>36923</c:v>
                      </c:pt>
                      <c:pt idx="62">
                        <c:v>36951</c:v>
                      </c:pt>
                      <c:pt idx="63">
                        <c:v>36982</c:v>
                      </c:pt>
                      <c:pt idx="64">
                        <c:v>37012</c:v>
                      </c:pt>
                      <c:pt idx="65">
                        <c:v>37043</c:v>
                      </c:pt>
                      <c:pt idx="66">
                        <c:v>37073</c:v>
                      </c:pt>
                      <c:pt idx="67">
                        <c:v>37104</c:v>
                      </c:pt>
                      <c:pt idx="68">
                        <c:v>37135</c:v>
                      </c:pt>
                      <c:pt idx="69">
                        <c:v>37165</c:v>
                      </c:pt>
                      <c:pt idx="70">
                        <c:v>37196</c:v>
                      </c:pt>
                      <c:pt idx="71">
                        <c:v>37226</c:v>
                      </c:pt>
                      <c:pt idx="72">
                        <c:v>37257</c:v>
                      </c:pt>
                      <c:pt idx="73">
                        <c:v>37288</c:v>
                      </c:pt>
                      <c:pt idx="74">
                        <c:v>37316</c:v>
                      </c:pt>
                      <c:pt idx="75">
                        <c:v>37347</c:v>
                      </c:pt>
                      <c:pt idx="76">
                        <c:v>37377</c:v>
                      </c:pt>
                      <c:pt idx="77">
                        <c:v>37408</c:v>
                      </c:pt>
                      <c:pt idx="78">
                        <c:v>37438</c:v>
                      </c:pt>
                      <c:pt idx="79">
                        <c:v>37469</c:v>
                      </c:pt>
                      <c:pt idx="80">
                        <c:v>37500</c:v>
                      </c:pt>
                      <c:pt idx="81">
                        <c:v>37530</c:v>
                      </c:pt>
                      <c:pt idx="82">
                        <c:v>37561</c:v>
                      </c:pt>
                      <c:pt idx="83">
                        <c:v>37591</c:v>
                      </c:pt>
                      <c:pt idx="84">
                        <c:v>37622</c:v>
                      </c:pt>
                      <c:pt idx="85">
                        <c:v>37653</c:v>
                      </c:pt>
                      <c:pt idx="86">
                        <c:v>37681</c:v>
                      </c:pt>
                      <c:pt idx="87">
                        <c:v>37712</c:v>
                      </c:pt>
                      <c:pt idx="88">
                        <c:v>37742</c:v>
                      </c:pt>
                      <c:pt idx="89">
                        <c:v>37773</c:v>
                      </c:pt>
                      <c:pt idx="90">
                        <c:v>37803</c:v>
                      </c:pt>
                      <c:pt idx="91">
                        <c:v>37834</c:v>
                      </c:pt>
                      <c:pt idx="92">
                        <c:v>37865</c:v>
                      </c:pt>
                      <c:pt idx="93">
                        <c:v>37895</c:v>
                      </c:pt>
                      <c:pt idx="94">
                        <c:v>37926</c:v>
                      </c:pt>
                      <c:pt idx="95">
                        <c:v>37956</c:v>
                      </c:pt>
                      <c:pt idx="96">
                        <c:v>37987</c:v>
                      </c:pt>
                      <c:pt idx="97">
                        <c:v>38018</c:v>
                      </c:pt>
                      <c:pt idx="98">
                        <c:v>38047</c:v>
                      </c:pt>
                      <c:pt idx="99">
                        <c:v>38078</c:v>
                      </c:pt>
                      <c:pt idx="100">
                        <c:v>38108</c:v>
                      </c:pt>
                      <c:pt idx="101">
                        <c:v>38139</c:v>
                      </c:pt>
                      <c:pt idx="102">
                        <c:v>38169</c:v>
                      </c:pt>
                      <c:pt idx="103">
                        <c:v>38200</c:v>
                      </c:pt>
                      <c:pt idx="104">
                        <c:v>38231</c:v>
                      </c:pt>
                      <c:pt idx="105">
                        <c:v>38261</c:v>
                      </c:pt>
                      <c:pt idx="106">
                        <c:v>38292</c:v>
                      </c:pt>
                      <c:pt idx="107">
                        <c:v>38322</c:v>
                      </c:pt>
                      <c:pt idx="108">
                        <c:v>38353</c:v>
                      </c:pt>
                      <c:pt idx="109">
                        <c:v>38384</c:v>
                      </c:pt>
                      <c:pt idx="110">
                        <c:v>38412</c:v>
                      </c:pt>
                      <c:pt idx="111">
                        <c:v>38443</c:v>
                      </c:pt>
                      <c:pt idx="112">
                        <c:v>38473</c:v>
                      </c:pt>
                      <c:pt idx="113">
                        <c:v>38504</c:v>
                      </c:pt>
                      <c:pt idx="114">
                        <c:v>38534</c:v>
                      </c:pt>
                      <c:pt idx="115">
                        <c:v>38565</c:v>
                      </c:pt>
                      <c:pt idx="116">
                        <c:v>38596</c:v>
                      </c:pt>
                      <c:pt idx="117">
                        <c:v>38626</c:v>
                      </c:pt>
                      <c:pt idx="118">
                        <c:v>38657</c:v>
                      </c:pt>
                      <c:pt idx="119">
                        <c:v>38687</c:v>
                      </c:pt>
                      <c:pt idx="120">
                        <c:v>38718</c:v>
                      </c:pt>
                      <c:pt idx="121">
                        <c:v>38749</c:v>
                      </c:pt>
                      <c:pt idx="122">
                        <c:v>38777</c:v>
                      </c:pt>
                      <c:pt idx="123">
                        <c:v>38808</c:v>
                      </c:pt>
                      <c:pt idx="124">
                        <c:v>38838</c:v>
                      </c:pt>
                      <c:pt idx="125">
                        <c:v>38869</c:v>
                      </c:pt>
                      <c:pt idx="126">
                        <c:v>38899</c:v>
                      </c:pt>
                      <c:pt idx="127">
                        <c:v>38930</c:v>
                      </c:pt>
                      <c:pt idx="128">
                        <c:v>38961</c:v>
                      </c:pt>
                      <c:pt idx="129">
                        <c:v>38991</c:v>
                      </c:pt>
                      <c:pt idx="130">
                        <c:v>39022</c:v>
                      </c:pt>
                      <c:pt idx="131">
                        <c:v>39052</c:v>
                      </c:pt>
                      <c:pt idx="132">
                        <c:v>39083</c:v>
                      </c:pt>
                      <c:pt idx="133">
                        <c:v>39114</c:v>
                      </c:pt>
                      <c:pt idx="134">
                        <c:v>39142</c:v>
                      </c:pt>
                      <c:pt idx="135">
                        <c:v>39173</c:v>
                      </c:pt>
                      <c:pt idx="136">
                        <c:v>39203</c:v>
                      </c:pt>
                      <c:pt idx="137">
                        <c:v>39234</c:v>
                      </c:pt>
                      <c:pt idx="138">
                        <c:v>39264</c:v>
                      </c:pt>
                      <c:pt idx="139">
                        <c:v>39295</c:v>
                      </c:pt>
                      <c:pt idx="140">
                        <c:v>39326</c:v>
                      </c:pt>
                      <c:pt idx="141">
                        <c:v>39356</c:v>
                      </c:pt>
                      <c:pt idx="142">
                        <c:v>39387</c:v>
                      </c:pt>
                      <c:pt idx="143">
                        <c:v>39417</c:v>
                      </c:pt>
                      <c:pt idx="144">
                        <c:v>39448</c:v>
                      </c:pt>
                      <c:pt idx="145">
                        <c:v>39479</c:v>
                      </c:pt>
                      <c:pt idx="146">
                        <c:v>39508</c:v>
                      </c:pt>
                      <c:pt idx="147">
                        <c:v>39539</c:v>
                      </c:pt>
                      <c:pt idx="148">
                        <c:v>39569</c:v>
                      </c:pt>
                      <c:pt idx="149">
                        <c:v>39600</c:v>
                      </c:pt>
                      <c:pt idx="150">
                        <c:v>39630</c:v>
                      </c:pt>
                      <c:pt idx="151">
                        <c:v>39661</c:v>
                      </c:pt>
                      <c:pt idx="152">
                        <c:v>39692</c:v>
                      </c:pt>
                      <c:pt idx="153">
                        <c:v>39722</c:v>
                      </c:pt>
                      <c:pt idx="154">
                        <c:v>39753</c:v>
                      </c:pt>
                      <c:pt idx="155">
                        <c:v>39783</c:v>
                      </c:pt>
                      <c:pt idx="156">
                        <c:v>39814</c:v>
                      </c:pt>
                      <c:pt idx="157">
                        <c:v>39845</c:v>
                      </c:pt>
                      <c:pt idx="158">
                        <c:v>39873</c:v>
                      </c:pt>
                      <c:pt idx="159">
                        <c:v>39904</c:v>
                      </c:pt>
                      <c:pt idx="160">
                        <c:v>39934</c:v>
                      </c:pt>
                      <c:pt idx="161">
                        <c:v>39965</c:v>
                      </c:pt>
                      <c:pt idx="162">
                        <c:v>39995</c:v>
                      </c:pt>
                      <c:pt idx="163">
                        <c:v>40026</c:v>
                      </c:pt>
                      <c:pt idx="164">
                        <c:v>40057</c:v>
                      </c:pt>
                      <c:pt idx="165">
                        <c:v>40087</c:v>
                      </c:pt>
                      <c:pt idx="166">
                        <c:v>40118</c:v>
                      </c:pt>
                      <c:pt idx="167">
                        <c:v>40148</c:v>
                      </c:pt>
                      <c:pt idx="168">
                        <c:v>40179</c:v>
                      </c:pt>
                      <c:pt idx="169">
                        <c:v>40210</c:v>
                      </c:pt>
                      <c:pt idx="170">
                        <c:v>40238</c:v>
                      </c:pt>
                      <c:pt idx="171">
                        <c:v>40269</c:v>
                      </c:pt>
                      <c:pt idx="172">
                        <c:v>40299</c:v>
                      </c:pt>
                      <c:pt idx="173">
                        <c:v>40330</c:v>
                      </c:pt>
                      <c:pt idx="174">
                        <c:v>40360</c:v>
                      </c:pt>
                      <c:pt idx="175">
                        <c:v>40391</c:v>
                      </c:pt>
                      <c:pt idx="176">
                        <c:v>40422</c:v>
                      </c:pt>
                      <c:pt idx="177">
                        <c:v>40452</c:v>
                      </c:pt>
                      <c:pt idx="178">
                        <c:v>40483</c:v>
                      </c:pt>
                      <c:pt idx="179">
                        <c:v>40513</c:v>
                      </c:pt>
                      <c:pt idx="180">
                        <c:v>40544</c:v>
                      </c:pt>
                      <c:pt idx="181">
                        <c:v>40575</c:v>
                      </c:pt>
                      <c:pt idx="182">
                        <c:v>40603</c:v>
                      </c:pt>
                      <c:pt idx="183">
                        <c:v>40634</c:v>
                      </c:pt>
                      <c:pt idx="184">
                        <c:v>40664</c:v>
                      </c:pt>
                      <c:pt idx="185">
                        <c:v>40695</c:v>
                      </c:pt>
                      <c:pt idx="186">
                        <c:v>40725</c:v>
                      </c:pt>
                      <c:pt idx="187">
                        <c:v>40756</c:v>
                      </c:pt>
                      <c:pt idx="188">
                        <c:v>40787</c:v>
                      </c:pt>
                      <c:pt idx="189">
                        <c:v>40817</c:v>
                      </c:pt>
                      <c:pt idx="190">
                        <c:v>40848</c:v>
                      </c:pt>
                      <c:pt idx="191">
                        <c:v>40878</c:v>
                      </c:pt>
                      <c:pt idx="192">
                        <c:v>40909</c:v>
                      </c:pt>
                      <c:pt idx="193">
                        <c:v>40940</c:v>
                      </c:pt>
                      <c:pt idx="194">
                        <c:v>40969</c:v>
                      </c:pt>
                      <c:pt idx="195">
                        <c:v>41000</c:v>
                      </c:pt>
                      <c:pt idx="196">
                        <c:v>41030</c:v>
                      </c:pt>
                      <c:pt idx="197">
                        <c:v>41061</c:v>
                      </c:pt>
                      <c:pt idx="198">
                        <c:v>41091</c:v>
                      </c:pt>
                      <c:pt idx="199">
                        <c:v>41122</c:v>
                      </c:pt>
                      <c:pt idx="200">
                        <c:v>41153</c:v>
                      </c:pt>
                      <c:pt idx="201">
                        <c:v>41183</c:v>
                      </c:pt>
                      <c:pt idx="202">
                        <c:v>41214</c:v>
                      </c:pt>
                      <c:pt idx="203">
                        <c:v>41244</c:v>
                      </c:pt>
                      <c:pt idx="204">
                        <c:v>41275</c:v>
                      </c:pt>
                      <c:pt idx="205">
                        <c:v>41306</c:v>
                      </c:pt>
                      <c:pt idx="206">
                        <c:v>41334</c:v>
                      </c:pt>
                      <c:pt idx="207">
                        <c:v>41365</c:v>
                      </c:pt>
                      <c:pt idx="208">
                        <c:v>41395</c:v>
                      </c:pt>
                      <c:pt idx="209">
                        <c:v>41426</c:v>
                      </c:pt>
                      <c:pt idx="210">
                        <c:v>41456</c:v>
                      </c:pt>
                      <c:pt idx="211">
                        <c:v>41487</c:v>
                      </c:pt>
                      <c:pt idx="212">
                        <c:v>41518</c:v>
                      </c:pt>
                      <c:pt idx="213">
                        <c:v>41548</c:v>
                      </c:pt>
                      <c:pt idx="214">
                        <c:v>41579</c:v>
                      </c:pt>
                      <c:pt idx="215">
                        <c:v>41609</c:v>
                      </c:pt>
                      <c:pt idx="216">
                        <c:v>41640</c:v>
                      </c:pt>
                      <c:pt idx="217">
                        <c:v>41671</c:v>
                      </c:pt>
                      <c:pt idx="218">
                        <c:v>41699</c:v>
                      </c:pt>
                      <c:pt idx="219">
                        <c:v>41730</c:v>
                      </c:pt>
                      <c:pt idx="220">
                        <c:v>41760</c:v>
                      </c:pt>
                      <c:pt idx="221">
                        <c:v>41791</c:v>
                      </c:pt>
                      <c:pt idx="222">
                        <c:v>41821</c:v>
                      </c:pt>
                      <c:pt idx="223">
                        <c:v>41852</c:v>
                      </c:pt>
                      <c:pt idx="224">
                        <c:v>41883</c:v>
                      </c:pt>
                      <c:pt idx="225">
                        <c:v>41913</c:v>
                      </c:pt>
                      <c:pt idx="226">
                        <c:v>41944</c:v>
                      </c:pt>
                      <c:pt idx="227">
                        <c:v>41974</c:v>
                      </c:pt>
                      <c:pt idx="228">
                        <c:v>42005</c:v>
                      </c:pt>
                      <c:pt idx="229">
                        <c:v>42036</c:v>
                      </c:pt>
                      <c:pt idx="230">
                        <c:v>42064</c:v>
                      </c:pt>
                      <c:pt idx="231">
                        <c:v>42095</c:v>
                      </c:pt>
                      <c:pt idx="232">
                        <c:v>42125</c:v>
                      </c:pt>
                      <c:pt idx="233">
                        <c:v>42156</c:v>
                      </c:pt>
                      <c:pt idx="234">
                        <c:v>42186</c:v>
                      </c:pt>
                      <c:pt idx="235">
                        <c:v>42217</c:v>
                      </c:pt>
                      <c:pt idx="236">
                        <c:v>42248</c:v>
                      </c:pt>
                      <c:pt idx="237">
                        <c:v>42278</c:v>
                      </c:pt>
                      <c:pt idx="238">
                        <c:v>42309</c:v>
                      </c:pt>
                      <c:pt idx="239">
                        <c:v>42339</c:v>
                      </c:pt>
                      <c:pt idx="240">
                        <c:v>42370</c:v>
                      </c:pt>
                      <c:pt idx="241">
                        <c:v>42401</c:v>
                      </c:pt>
                      <c:pt idx="242">
                        <c:v>42430</c:v>
                      </c:pt>
                      <c:pt idx="243">
                        <c:v>42461</c:v>
                      </c:pt>
                      <c:pt idx="244">
                        <c:v>42491</c:v>
                      </c:pt>
                      <c:pt idx="245">
                        <c:v>42522</c:v>
                      </c:pt>
                      <c:pt idx="246">
                        <c:v>42552</c:v>
                      </c:pt>
                      <c:pt idx="247">
                        <c:v>42583</c:v>
                      </c:pt>
                      <c:pt idx="248">
                        <c:v>42614</c:v>
                      </c:pt>
                      <c:pt idx="249">
                        <c:v>42644</c:v>
                      </c:pt>
                      <c:pt idx="250">
                        <c:v>42675</c:v>
                      </c:pt>
                      <c:pt idx="251">
                        <c:v>42705</c:v>
                      </c:pt>
                      <c:pt idx="252">
                        <c:v>42736</c:v>
                      </c:pt>
                      <c:pt idx="253">
                        <c:v>42767</c:v>
                      </c:pt>
                      <c:pt idx="254">
                        <c:v>42795</c:v>
                      </c:pt>
                      <c:pt idx="255">
                        <c:v>42826</c:v>
                      </c:pt>
                      <c:pt idx="256">
                        <c:v>42856</c:v>
                      </c:pt>
                      <c:pt idx="257">
                        <c:v>42887</c:v>
                      </c:pt>
                      <c:pt idx="258">
                        <c:v>42917</c:v>
                      </c:pt>
                      <c:pt idx="259">
                        <c:v>42948</c:v>
                      </c:pt>
                      <c:pt idx="260">
                        <c:v>42979</c:v>
                      </c:pt>
                      <c:pt idx="261">
                        <c:v>43009</c:v>
                      </c:pt>
                      <c:pt idx="262">
                        <c:v>43040</c:v>
                      </c:pt>
                      <c:pt idx="263">
                        <c:v>43070</c:v>
                      </c:pt>
                      <c:pt idx="264">
                        <c:v>43101</c:v>
                      </c:pt>
                      <c:pt idx="265">
                        <c:v>43132</c:v>
                      </c:pt>
                      <c:pt idx="266">
                        <c:v>43160</c:v>
                      </c:pt>
                      <c:pt idx="267">
                        <c:v>43191</c:v>
                      </c:pt>
                      <c:pt idx="268">
                        <c:v>43221</c:v>
                      </c:pt>
                      <c:pt idx="269">
                        <c:v>43252</c:v>
                      </c:pt>
                      <c:pt idx="270">
                        <c:v>43282</c:v>
                      </c:pt>
                      <c:pt idx="271">
                        <c:v>43313</c:v>
                      </c:pt>
                      <c:pt idx="272">
                        <c:v>43344</c:v>
                      </c:pt>
                      <c:pt idx="273">
                        <c:v>43374</c:v>
                      </c:pt>
                      <c:pt idx="274">
                        <c:v>43405</c:v>
                      </c:pt>
                      <c:pt idx="275">
                        <c:v>43435</c:v>
                      </c:pt>
                      <c:pt idx="276">
                        <c:v>43466</c:v>
                      </c:pt>
                      <c:pt idx="277">
                        <c:v>43497</c:v>
                      </c:pt>
                      <c:pt idx="278">
                        <c:v>43525</c:v>
                      </c:pt>
                      <c:pt idx="279">
                        <c:v>43556</c:v>
                      </c:pt>
                      <c:pt idx="280">
                        <c:v>43586</c:v>
                      </c:pt>
                      <c:pt idx="281">
                        <c:v>43617</c:v>
                      </c:pt>
                      <c:pt idx="282">
                        <c:v>43647</c:v>
                      </c:pt>
                      <c:pt idx="283">
                        <c:v>43678</c:v>
                      </c:pt>
                      <c:pt idx="284">
                        <c:v>43709</c:v>
                      </c:pt>
                      <c:pt idx="285">
                        <c:v>43739</c:v>
                      </c:pt>
                      <c:pt idx="286">
                        <c:v>43770</c:v>
                      </c:pt>
                      <c:pt idx="287">
                        <c:v>43800</c:v>
                      </c:pt>
                      <c:pt idx="288">
                        <c:v>43831</c:v>
                      </c:pt>
                      <c:pt idx="289">
                        <c:v>43862</c:v>
                      </c:pt>
                      <c:pt idx="290">
                        <c:v>43891</c:v>
                      </c:pt>
                      <c:pt idx="291">
                        <c:v>43922</c:v>
                      </c:pt>
                      <c:pt idx="292">
                        <c:v>43952</c:v>
                      </c:pt>
                      <c:pt idx="293">
                        <c:v>43983</c:v>
                      </c:pt>
                      <c:pt idx="294">
                        <c:v>44013</c:v>
                      </c:pt>
                      <c:pt idx="295">
                        <c:v>44044</c:v>
                      </c:pt>
                      <c:pt idx="296">
                        <c:v>44075</c:v>
                      </c:pt>
                      <c:pt idx="297">
                        <c:v>44105</c:v>
                      </c:pt>
                      <c:pt idx="298">
                        <c:v>44136</c:v>
                      </c:pt>
                      <c:pt idx="299">
                        <c:v>44166</c:v>
                      </c:pt>
                      <c:pt idx="300">
                        <c:v>44197</c:v>
                      </c:pt>
                      <c:pt idx="301">
                        <c:v>44228</c:v>
                      </c:pt>
                      <c:pt idx="302">
                        <c:v>44256</c:v>
                      </c:pt>
                      <c:pt idx="303">
                        <c:v>44287</c:v>
                      </c:pt>
                      <c:pt idx="304">
                        <c:v>44317</c:v>
                      </c:pt>
                      <c:pt idx="305">
                        <c:v>44348</c:v>
                      </c:pt>
                      <c:pt idx="306">
                        <c:v>44378</c:v>
                      </c:pt>
                      <c:pt idx="307">
                        <c:v>44409</c:v>
                      </c:pt>
                      <c:pt idx="308">
                        <c:v>44440</c:v>
                      </c:pt>
                      <c:pt idx="309">
                        <c:v>44470</c:v>
                      </c:pt>
                      <c:pt idx="310">
                        <c:v>44501</c:v>
                      </c:pt>
                      <c:pt idx="311">
                        <c:v>44531</c:v>
                      </c:pt>
                      <c:pt idx="312">
                        <c:v>44562</c:v>
                      </c:pt>
                      <c:pt idx="313">
                        <c:v>44593</c:v>
                      </c:pt>
                      <c:pt idx="314">
                        <c:v>44621</c:v>
                      </c:pt>
                      <c:pt idx="315">
                        <c:v>44652</c:v>
                      </c:pt>
                      <c:pt idx="316">
                        <c:v>44682</c:v>
                      </c:pt>
                      <c:pt idx="317">
                        <c:v>44713</c:v>
                      </c:pt>
                      <c:pt idx="318">
                        <c:v>44743</c:v>
                      </c:pt>
                      <c:pt idx="319">
                        <c:v>44774</c:v>
                      </c:pt>
                      <c:pt idx="320">
                        <c:v>44805</c:v>
                      </c:pt>
                      <c:pt idx="321">
                        <c:v>44835</c:v>
                      </c:pt>
                      <c:pt idx="322">
                        <c:v>44866</c:v>
                      </c:pt>
                      <c:pt idx="323">
                        <c:v>44896</c:v>
                      </c:pt>
                      <c:pt idx="324">
                        <c:v>44927</c:v>
                      </c:pt>
                      <c:pt idx="325">
                        <c:v>44958</c:v>
                      </c:pt>
                      <c:pt idx="326">
                        <c:v>44986</c:v>
                      </c:pt>
                      <c:pt idx="327">
                        <c:v>45017</c:v>
                      </c:pt>
                      <c:pt idx="328">
                        <c:v>45047</c:v>
                      </c:pt>
                      <c:pt idx="329">
                        <c:v>45078</c:v>
                      </c:pt>
                      <c:pt idx="330">
                        <c:v>45108</c:v>
                      </c:pt>
                      <c:pt idx="331">
                        <c:v>45139</c:v>
                      </c:pt>
                      <c:pt idx="332">
                        <c:v>45170</c:v>
                      </c:pt>
                      <c:pt idx="333">
                        <c:v>45200</c:v>
                      </c:pt>
                      <c:pt idx="334">
                        <c:v>45231</c:v>
                      </c:pt>
                      <c:pt idx="335">
                        <c:v>45261</c:v>
                      </c:pt>
                      <c:pt idx="336">
                        <c:v>45292</c:v>
                      </c:pt>
                      <c:pt idx="337">
                        <c:v>45323</c:v>
                      </c:pt>
                      <c:pt idx="338">
                        <c:v>45352</c:v>
                      </c:pt>
                      <c:pt idx="339">
                        <c:v>45383</c:v>
                      </c:pt>
                      <c:pt idx="340">
                        <c:v>45413</c:v>
                      </c:pt>
                      <c:pt idx="341">
                        <c:v>45444</c:v>
                      </c:pt>
                      <c:pt idx="342">
                        <c:v>45474</c:v>
                      </c:pt>
                      <c:pt idx="343">
                        <c:v>45505</c:v>
                      </c:pt>
                      <c:pt idx="344">
                        <c:v>45536</c:v>
                      </c:pt>
                      <c:pt idx="345">
                        <c:v>45566</c:v>
                      </c:pt>
                      <c:pt idx="346">
                        <c:v>45597</c:v>
                      </c:pt>
                      <c:pt idx="347">
                        <c:v>45627</c:v>
                      </c:pt>
                      <c:pt idx="348">
                        <c:v>45658</c:v>
                      </c:pt>
                      <c:pt idx="349">
                        <c:v>45689</c:v>
                      </c:pt>
                      <c:pt idx="350">
                        <c:v>45717</c:v>
                      </c:pt>
                      <c:pt idx="351">
                        <c:v>45748</c:v>
                      </c:pt>
                      <c:pt idx="352">
                        <c:v>45778</c:v>
                      </c:pt>
                      <c:pt idx="353">
                        <c:v>45809</c:v>
                      </c:pt>
                      <c:pt idx="354">
                        <c:v>45839</c:v>
                      </c:pt>
                      <c:pt idx="355">
                        <c:v>45870</c:v>
                      </c:pt>
                      <c:pt idx="356">
                        <c:v>45901</c:v>
                      </c:pt>
                      <c:pt idx="357">
                        <c:v>45931</c:v>
                      </c:pt>
                      <c:pt idx="358">
                        <c:v>45962</c:v>
                      </c:pt>
                      <c:pt idx="359">
                        <c:v>45992</c:v>
                      </c:pt>
                      <c:pt idx="360">
                        <c:v>46023</c:v>
                      </c:pt>
                      <c:pt idx="361">
                        <c:v>46054</c:v>
                      </c:pt>
                      <c:pt idx="362">
                        <c:v>46082</c:v>
                      </c:pt>
                      <c:pt idx="363">
                        <c:v>46113</c:v>
                      </c:pt>
                      <c:pt idx="364">
                        <c:v>46143</c:v>
                      </c:pt>
                      <c:pt idx="365">
                        <c:v>46174</c:v>
                      </c:pt>
                      <c:pt idx="366">
                        <c:v>46204</c:v>
                      </c:pt>
                      <c:pt idx="367">
                        <c:v>46235</c:v>
                      </c:pt>
                      <c:pt idx="368">
                        <c:v>46266</c:v>
                      </c:pt>
                      <c:pt idx="369">
                        <c:v>46296</c:v>
                      </c:pt>
                      <c:pt idx="370">
                        <c:v>46327</c:v>
                      </c:pt>
                      <c:pt idx="371">
                        <c:v>46357</c:v>
                      </c:pt>
                      <c:pt idx="372">
                        <c:v>46388</c:v>
                      </c:pt>
                      <c:pt idx="373">
                        <c:v>46419</c:v>
                      </c:pt>
                      <c:pt idx="374">
                        <c:v>46447</c:v>
                      </c:pt>
                      <c:pt idx="375">
                        <c:v>46478</c:v>
                      </c:pt>
                      <c:pt idx="376">
                        <c:v>46508</c:v>
                      </c:pt>
                      <c:pt idx="377">
                        <c:v>46539</c:v>
                      </c:pt>
                      <c:pt idx="378">
                        <c:v>46569</c:v>
                      </c:pt>
                      <c:pt idx="379">
                        <c:v>46600</c:v>
                      </c:pt>
                      <c:pt idx="380">
                        <c:v>46631</c:v>
                      </c:pt>
                      <c:pt idx="381">
                        <c:v>46661</c:v>
                      </c:pt>
                      <c:pt idx="382">
                        <c:v>46692</c:v>
                      </c:pt>
                      <c:pt idx="383">
                        <c:v>46722</c:v>
                      </c:pt>
                      <c:pt idx="384">
                        <c:v>46753</c:v>
                      </c:pt>
                      <c:pt idx="385">
                        <c:v>46784</c:v>
                      </c:pt>
                      <c:pt idx="386">
                        <c:v>46813</c:v>
                      </c:pt>
                      <c:pt idx="387">
                        <c:v>46844</c:v>
                      </c:pt>
                      <c:pt idx="388">
                        <c:v>46874</c:v>
                      </c:pt>
                      <c:pt idx="389">
                        <c:v>46905</c:v>
                      </c:pt>
                      <c:pt idx="390">
                        <c:v>46935</c:v>
                      </c:pt>
                      <c:pt idx="391">
                        <c:v>46966</c:v>
                      </c:pt>
                      <c:pt idx="392">
                        <c:v>46997</c:v>
                      </c:pt>
                      <c:pt idx="393">
                        <c:v>47027</c:v>
                      </c:pt>
                      <c:pt idx="394">
                        <c:v>47058</c:v>
                      </c:pt>
                      <c:pt idx="395">
                        <c:v>47088</c:v>
                      </c:pt>
                      <c:pt idx="396">
                        <c:v>47119</c:v>
                      </c:pt>
                      <c:pt idx="397">
                        <c:v>47150</c:v>
                      </c:pt>
                      <c:pt idx="398">
                        <c:v>47178</c:v>
                      </c:pt>
                      <c:pt idx="399">
                        <c:v>47209</c:v>
                      </c:pt>
                      <c:pt idx="400">
                        <c:v>47239</c:v>
                      </c:pt>
                      <c:pt idx="401">
                        <c:v>47270</c:v>
                      </c:pt>
                      <c:pt idx="402">
                        <c:v>47300</c:v>
                      </c:pt>
                      <c:pt idx="403">
                        <c:v>47331</c:v>
                      </c:pt>
                      <c:pt idx="404">
                        <c:v>47362</c:v>
                      </c:pt>
                      <c:pt idx="405">
                        <c:v>47392</c:v>
                      </c:pt>
                      <c:pt idx="406">
                        <c:v>47423</c:v>
                      </c:pt>
                      <c:pt idx="407">
                        <c:v>47453</c:v>
                      </c:pt>
                      <c:pt idx="408">
                        <c:v>47484</c:v>
                      </c:pt>
                      <c:pt idx="409">
                        <c:v>47515</c:v>
                      </c:pt>
                      <c:pt idx="410">
                        <c:v>47543</c:v>
                      </c:pt>
                      <c:pt idx="411">
                        <c:v>47574</c:v>
                      </c:pt>
                      <c:pt idx="412">
                        <c:v>47604</c:v>
                      </c:pt>
                      <c:pt idx="413">
                        <c:v>47635</c:v>
                      </c:pt>
                      <c:pt idx="414">
                        <c:v>47665</c:v>
                      </c:pt>
                      <c:pt idx="415">
                        <c:v>47696</c:v>
                      </c:pt>
                      <c:pt idx="416">
                        <c:v>47727</c:v>
                      </c:pt>
                      <c:pt idx="417">
                        <c:v>47757</c:v>
                      </c:pt>
                      <c:pt idx="418">
                        <c:v>47788</c:v>
                      </c:pt>
                      <c:pt idx="419">
                        <c:v>47818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temperature!$E$2:$E$421</c15:sqref>
                        </c15:formulaRef>
                      </c:ext>
                    </c:extLst>
                    <c:numCache>
                      <c:formatCode>General</c:formatCode>
                      <c:ptCount val="420"/>
                      <c:pt idx="296" formatCode="0.00">
                        <c:v>702.8</c:v>
                      </c:pt>
                      <c:pt idx="297" formatCode="0.00">
                        <c:v>765.53493213666275</c:v>
                      </c:pt>
                      <c:pt idx="298" formatCode="0.00">
                        <c:v>758.80482564472425</c:v>
                      </c:pt>
                      <c:pt idx="299" formatCode="0.00">
                        <c:v>770.15594697467577</c:v>
                      </c:pt>
                      <c:pt idx="300" formatCode="0.00">
                        <c:v>775.7828147970281</c:v>
                      </c:pt>
                      <c:pt idx="301" formatCode="0.00">
                        <c:v>780.70522149348903</c:v>
                      </c:pt>
                      <c:pt idx="302" formatCode="0.00">
                        <c:v>799.96242396621528</c:v>
                      </c:pt>
                      <c:pt idx="303" formatCode="0.00">
                        <c:v>803.92434791262895</c:v>
                      </c:pt>
                      <c:pt idx="304" formatCode="0.00">
                        <c:v>791.01939075860605</c:v>
                      </c:pt>
                      <c:pt idx="305" formatCode="0.00">
                        <c:v>775.45752328343349</c:v>
                      </c:pt>
                      <c:pt idx="306" formatCode="0.00">
                        <c:v>790.76632486936387</c:v>
                      </c:pt>
                      <c:pt idx="307" formatCode="0.00">
                        <c:v>754.13615066921602</c:v>
                      </c:pt>
                      <c:pt idx="308" formatCode="0.00">
                        <c:v>742.82500007584622</c:v>
                      </c:pt>
                      <c:pt idx="309" formatCode="0.00">
                        <c:v>750.93665879598836</c:v>
                      </c:pt>
                      <c:pt idx="310" formatCode="0.00">
                        <c:v>787.83234408246688</c:v>
                      </c:pt>
                      <c:pt idx="311" formatCode="0.00">
                        <c:v>786.2479360890045</c:v>
                      </c:pt>
                      <c:pt idx="312" formatCode="0.00">
                        <c:v>772.95358482007919</c:v>
                      </c:pt>
                      <c:pt idx="313" formatCode="0.00">
                        <c:v>799.39737833497543</c:v>
                      </c:pt>
                      <c:pt idx="314" formatCode="0.00">
                        <c:v>777.48829448530194</c:v>
                      </c:pt>
                      <c:pt idx="315" formatCode="0.00">
                        <c:v>781.44363287463193</c:v>
                      </c:pt>
                      <c:pt idx="316" formatCode="0.00">
                        <c:v>794.29764518291665</c:v>
                      </c:pt>
                      <c:pt idx="317" formatCode="0.00">
                        <c:v>800.48172355440124</c:v>
                      </c:pt>
                      <c:pt idx="318" formatCode="0.00">
                        <c:v>792.49368975615994</c:v>
                      </c:pt>
                      <c:pt idx="319" formatCode="0.00">
                        <c:v>784.11043660642565</c:v>
                      </c:pt>
                      <c:pt idx="320" formatCode="0.00">
                        <c:v>780.74558319028563</c:v>
                      </c:pt>
                      <c:pt idx="321" formatCode="0.00">
                        <c:v>793.78614988666095</c:v>
                      </c:pt>
                      <c:pt idx="322" formatCode="0.00">
                        <c:v>811.99789194136304</c:v>
                      </c:pt>
                      <c:pt idx="323" formatCode="0.00">
                        <c:v>829.55180807711076</c:v>
                      </c:pt>
                      <c:pt idx="324" formatCode="0.00">
                        <c:v>817.6310506219603</c:v>
                      </c:pt>
                      <c:pt idx="325" formatCode="0.00">
                        <c:v>830.35737738614284</c:v>
                      </c:pt>
                      <c:pt idx="326" formatCode="0.00">
                        <c:v>815.85901204918127</c:v>
                      </c:pt>
                      <c:pt idx="327" formatCode="0.00">
                        <c:v>817.16583829058652</c:v>
                      </c:pt>
                      <c:pt idx="328" formatCode="0.00">
                        <c:v>942.73444383861101</c:v>
                      </c:pt>
                      <c:pt idx="329" formatCode="0.00">
                        <c:v>906.67944476120067</c:v>
                      </c:pt>
                      <c:pt idx="330" formatCode="0.00">
                        <c:v>953.09677262707805</c:v>
                      </c:pt>
                      <c:pt idx="331" formatCode="0.00">
                        <c:v>938.35016118528972</c:v>
                      </c:pt>
                      <c:pt idx="332" formatCode="0.00">
                        <c:v>897.80510757989816</c:v>
                      </c:pt>
                      <c:pt idx="333" formatCode="0.00">
                        <c:v>887.36869137424651</c:v>
                      </c:pt>
                      <c:pt idx="334" formatCode="0.00">
                        <c:v>889.43611216210502</c:v>
                      </c:pt>
                      <c:pt idx="335" formatCode="0.00">
                        <c:v>885.56409524982769</c:v>
                      </c:pt>
                      <c:pt idx="336" formatCode="0.00">
                        <c:v>865.53477234394381</c:v>
                      </c:pt>
                      <c:pt idx="337" formatCode="0.00">
                        <c:v>875.78643843992518</c:v>
                      </c:pt>
                      <c:pt idx="338" formatCode="0.00">
                        <c:v>969.91108020158799</c:v>
                      </c:pt>
                      <c:pt idx="339" formatCode="0.00">
                        <c:v>937.19184843346466</c:v>
                      </c:pt>
                      <c:pt idx="340" formatCode="0.00">
                        <c:v>1029.1987108210346</c:v>
                      </c:pt>
                      <c:pt idx="341" formatCode="0.00">
                        <c:v>1021.942433830631</c:v>
                      </c:pt>
                      <c:pt idx="342" formatCode="0.00">
                        <c:v>1001.1271790749499</c:v>
                      </c:pt>
                      <c:pt idx="343" formatCode="0.00">
                        <c:v>959.81740846237244</c:v>
                      </c:pt>
                      <c:pt idx="344" formatCode="0.00">
                        <c:v>996.09862577447643</c:v>
                      </c:pt>
                      <c:pt idx="345" formatCode="0.00">
                        <c:v>1006.0467915078589</c:v>
                      </c:pt>
                      <c:pt idx="346" formatCode="0.00">
                        <c:v>1137.2357827819385</c:v>
                      </c:pt>
                      <c:pt idx="347" formatCode="0.00">
                        <c:v>1152.1286544453849</c:v>
                      </c:pt>
                      <c:pt idx="348" formatCode="0.00">
                        <c:v>1113.3615304995315</c:v>
                      </c:pt>
                      <c:pt idx="349" formatCode="0.00">
                        <c:v>1091.909555441664</c:v>
                      </c:pt>
                      <c:pt idx="350" formatCode="0.00">
                        <c:v>1064.2129906952773</c:v>
                      </c:pt>
                      <c:pt idx="351" formatCode="0.00">
                        <c:v>1049.5321987601244</c:v>
                      </c:pt>
                      <c:pt idx="352" formatCode="0.00">
                        <c:v>1040.0568084409633</c:v>
                      </c:pt>
                      <c:pt idx="353" formatCode="0.00">
                        <c:v>1050.178711276888</c:v>
                      </c:pt>
                      <c:pt idx="354" formatCode="0.00">
                        <c:v>1084.7490263397915</c:v>
                      </c:pt>
                      <c:pt idx="355" formatCode="0.00">
                        <c:v>1124.8478678983413</c:v>
                      </c:pt>
                      <c:pt idx="356" formatCode="0.00">
                        <c:v>1120.3865342246208</c:v>
                      </c:pt>
                      <c:pt idx="357" formatCode="0.00">
                        <c:v>1115.6651375472475</c:v>
                      </c:pt>
                      <c:pt idx="358" formatCode="0.00">
                        <c:v>1183.5476582230494</c:v>
                      </c:pt>
                      <c:pt idx="359" formatCode="0.00">
                        <c:v>1115.969098138969</c:v>
                      </c:pt>
                      <c:pt idx="360" formatCode="0.00">
                        <c:v>1093.5010357464944</c:v>
                      </c:pt>
                      <c:pt idx="361" formatCode="0.00">
                        <c:v>1072.0045943764601</c:v>
                      </c:pt>
                      <c:pt idx="362" formatCode="0.00">
                        <c:v>1073.5399622150521</c:v>
                      </c:pt>
                      <c:pt idx="363" formatCode="0.00">
                        <c:v>1110.4349050240066</c:v>
                      </c:pt>
                      <c:pt idx="364" formatCode="0.00">
                        <c:v>1111.1684485227765</c:v>
                      </c:pt>
                      <c:pt idx="365" formatCode="0.00">
                        <c:v>1226.2042773814471</c:v>
                      </c:pt>
                      <c:pt idx="366" formatCode="0.00">
                        <c:v>1157.6545348689399</c:v>
                      </c:pt>
                      <c:pt idx="367" formatCode="0.00">
                        <c:v>1073.2577234048319</c:v>
                      </c:pt>
                      <c:pt idx="368" formatCode="0.00">
                        <c:v>1067.4634349476432</c:v>
                      </c:pt>
                      <c:pt idx="369" formatCode="0.00">
                        <c:v>1078.6063242429716</c:v>
                      </c:pt>
                      <c:pt idx="370" formatCode="0.00">
                        <c:v>1088.0974017161361</c:v>
                      </c:pt>
                      <c:pt idx="371" formatCode="0.00">
                        <c:v>1173.3578256117185</c:v>
                      </c:pt>
                      <c:pt idx="372" formatCode="0.00">
                        <c:v>1180.4296031818958</c:v>
                      </c:pt>
                      <c:pt idx="373" formatCode="0.00">
                        <c:v>1194.8578041970682</c:v>
                      </c:pt>
                      <c:pt idx="374" formatCode="0.00">
                        <c:v>1178.5920799036967</c:v>
                      </c:pt>
                      <c:pt idx="375" formatCode="0.00">
                        <c:v>1182.6517495507751</c:v>
                      </c:pt>
                      <c:pt idx="376" formatCode="0.00">
                        <c:v>1173.2628149558284</c:v>
                      </c:pt>
                      <c:pt idx="377" formatCode="0.00">
                        <c:v>1153.7605473036642</c:v>
                      </c:pt>
                      <c:pt idx="378" formatCode="0.00">
                        <c:v>1121.9523191134485</c:v>
                      </c:pt>
                      <c:pt idx="379" formatCode="0.00">
                        <c:v>1153.9770296841771</c:v>
                      </c:pt>
                      <c:pt idx="380" formatCode="0.00">
                        <c:v>1176.3673776753967</c:v>
                      </c:pt>
                      <c:pt idx="381" formatCode="0.00">
                        <c:v>1131.4396062205349</c:v>
                      </c:pt>
                      <c:pt idx="382" formatCode="0.00">
                        <c:v>1227.670398650303</c:v>
                      </c:pt>
                      <c:pt idx="383" formatCode="0.00">
                        <c:v>1214.2596829741665</c:v>
                      </c:pt>
                      <c:pt idx="384" formatCode="0.00">
                        <c:v>1316.3915702548259</c:v>
                      </c:pt>
                      <c:pt idx="385" formatCode="0.00">
                        <c:v>1224.6584887524252</c:v>
                      </c:pt>
                      <c:pt idx="386" formatCode="0.00">
                        <c:v>1274.9650033635216</c:v>
                      </c:pt>
                      <c:pt idx="387" formatCode="0.00">
                        <c:v>1234.8639302356496</c:v>
                      </c:pt>
                      <c:pt idx="388" formatCode="0.00">
                        <c:v>1210.7373383546842</c:v>
                      </c:pt>
                      <c:pt idx="389" formatCode="0.00">
                        <c:v>1172.2842186755272</c:v>
                      </c:pt>
                      <c:pt idx="390" formatCode="0.00">
                        <c:v>1144.3088003803823</c:v>
                      </c:pt>
                      <c:pt idx="391" formatCode="0.00">
                        <c:v>1126.1270496904117</c:v>
                      </c:pt>
                      <c:pt idx="392" formatCode="0.00">
                        <c:v>1121.8178997731616</c:v>
                      </c:pt>
                      <c:pt idx="393" formatCode="0.00">
                        <c:v>1117.7527762368311</c:v>
                      </c:pt>
                      <c:pt idx="394" formatCode="0.00">
                        <c:v>1214.4432598683347</c:v>
                      </c:pt>
                      <c:pt idx="395" formatCode="0.00">
                        <c:v>1204.3546832676109</c:v>
                      </c:pt>
                      <c:pt idx="396" formatCode="0.00">
                        <c:v>1178.4202164419157</c:v>
                      </c:pt>
                      <c:pt idx="397" formatCode="0.00">
                        <c:v>1184.7630614064365</c:v>
                      </c:pt>
                      <c:pt idx="398" formatCode="0.00">
                        <c:v>1123.1465187741715</c:v>
                      </c:pt>
                      <c:pt idx="399" formatCode="0.00">
                        <c:v>1101.9246629759307</c:v>
                      </c:pt>
                      <c:pt idx="400" formatCode="0.00">
                        <c:v>1074.4242952056557</c:v>
                      </c:pt>
                      <c:pt idx="401" formatCode="0.00">
                        <c:v>1147.8283764591831</c:v>
                      </c:pt>
                      <c:pt idx="402" formatCode="0.00">
                        <c:v>1120.8728671071369</c:v>
                      </c:pt>
                      <c:pt idx="403" formatCode="0.00">
                        <c:v>1089.3775142691939</c:v>
                      </c:pt>
                      <c:pt idx="404" formatCode="0.00">
                        <c:v>1068.9766084533785</c:v>
                      </c:pt>
                      <c:pt idx="405" formatCode="0.00">
                        <c:v>1158.6822889629493</c:v>
                      </c:pt>
                      <c:pt idx="406" formatCode="0.00">
                        <c:v>1113.5630632942195</c:v>
                      </c:pt>
                      <c:pt idx="407" formatCode="0.00">
                        <c:v>1107.8209323130741</c:v>
                      </c:pt>
                      <c:pt idx="408" formatCode="0.00">
                        <c:v>1128.968881788607</c:v>
                      </c:pt>
                      <c:pt idx="409" formatCode="0.00">
                        <c:v>1142.5711670013968</c:v>
                      </c:pt>
                      <c:pt idx="410" formatCode="0.00">
                        <c:v>1145.1950882081428</c:v>
                      </c:pt>
                      <c:pt idx="411" formatCode="0.00">
                        <c:v>1136.7346882236266</c:v>
                      </c:pt>
                      <c:pt idx="412" formatCode="0.00">
                        <c:v>1126.2346200529967</c:v>
                      </c:pt>
                      <c:pt idx="413" formatCode="0.00">
                        <c:v>1082.0457424758379</c:v>
                      </c:pt>
                      <c:pt idx="414" formatCode="0.00">
                        <c:v>1073.0934320032768</c:v>
                      </c:pt>
                      <c:pt idx="415" formatCode="0.00">
                        <c:v>1072.2850855396016</c:v>
                      </c:pt>
                      <c:pt idx="416" formatCode="0.00">
                        <c:v>1051.9178460284147</c:v>
                      </c:pt>
                      <c:pt idx="417" formatCode="0.00">
                        <c:v>1109.1818557149243</c:v>
                      </c:pt>
                      <c:pt idx="418" formatCode="0.00">
                        <c:v>1100.5572644644446</c:v>
                      </c:pt>
                      <c:pt idx="419" formatCode="0.00">
                        <c:v>1049.684578775415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2DE-4F87-90B8-1DA6A1F23C70}"/>
                  </c:ext>
                </c:extLst>
              </c15:ser>
            </c15:filteredLineSeries>
          </c:ext>
        </c:extLst>
      </c:lineChart>
      <c:catAx>
        <c:axId val="541164312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166936"/>
        <c:crosses val="autoZero"/>
        <c:auto val="1"/>
        <c:lblAlgn val="ctr"/>
        <c:lblOffset val="100"/>
        <c:noMultiLvlLbl val="0"/>
      </c:catAx>
      <c:valAx>
        <c:axId val="541166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164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O_atoms!$B$1</c:f>
              <c:strCache>
                <c:ptCount val="1"/>
                <c:pt idx="0">
                  <c:v>O, cm-3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O_atoms!$B$2:$B$421</c:f>
              <c:numCache>
                <c:formatCode>0.00E+00</c:formatCode>
                <c:ptCount val="420"/>
                <c:pt idx="0">
                  <c:v>6060</c:v>
                </c:pt>
                <c:pt idx="1">
                  <c:v>6508</c:v>
                </c:pt>
                <c:pt idx="2">
                  <c:v>4954</c:v>
                </c:pt>
                <c:pt idx="3">
                  <c:v>8111</c:v>
                </c:pt>
                <c:pt idx="4">
                  <c:v>6675</c:v>
                </c:pt>
                <c:pt idx="5">
                  <c:v>4335</c:v>
                </c:pt>
                <c:pt idx="6">
                  <c:v>4177</c:v>
                </c:pt>
                <c:pt idx="7">
                  <c:v>7212</c:v>
                </c:pt>
                <c:pt idx="8">
                  <c:v>5359</c:v>
                </c:pt>
                <c:pt idx="9">
                  <c:v>5658</c:v>
                </c:pt>
                <c:pt idx="10">
                  <c:v>6762</c:v>
                </c:pt>
                <c:pt idx="11">
                  <c:v>11530</c:v>
                </c:pt>
                <c:pt idx="12">
                  <c:v>6280</c:v>
                </c:pt>
                <c:pt idx="13">
                  <c:v>5031</c:v>
                </c:pt>
                <c:pt idx="14">
                  <c:v>9899</c:v>
                </c:pt>
                <c:pt idx="15">
                  <c:v>11780</c:v>
                </c:pt>
                <c:pt idx="16">
                  <c:v>20990</c:v>
                </c:pt>
                <c:pt idx="17">
                  <c:v>6713</c:v>
                </c:pt>
                <c:pt idx="18">
                  <c:v>3663</c:v>
                </c:pt>
                <c:pt idx="19">
                  <c:v>4774</c:v>
                </c:pt>
                <c:pt idx="20">
                  <c:v>15820</c:v>
                </c:pt>
                <c:pt idx="21">
                  <c:v>64910</c:v>
                </c:pt>
                <c:pt idx="22">
                  <c:v>37300</c:v>
                </c:pt>
                <c:pt idx="23">
                  <c:v>44740</c:v>
                </c:pt>
                <c:pt idx="24">
                  <c:v>29040</c:v>
                </c:pt>
                <c:pt idx="25">
                  <c:v>23390</c:v>
                </c:pt>
                <c:pt idx="26">
                  <c:v>50280</c:v>
                </c:pt>
                <c:pt idx="27">
                  <c:v>55140</c:v>
                </c:pt>
                <c:pt idx="28">
                  <c:v>73670</c:v>
                </c:pt>
                <c:pt idx="29">
                  <c:v>35360</c:v>
                </c:pt>
                <c:pt idx="30">
                  <c:v>61760</c:v>
                </c:pt>
                <c:pt idx="31">
                  <c:v>110000</c:v>
                </c:pt>
                <c:pt idx="32">
                  <c:v>383000</c:v>
                </c:pt>
                <c:pt idx="33">
                  <c:v>247100</c:v>
                </c:pt>
                <c:pt idx="34">
                  <c:v>134900</c:v>
                </c:pt>
                <c:pt idx="35">
                  <c:v>367700</c:v>
                </c:pt>
                <c:pt idx="36">
                  <c:v>310700</c:v>
                </c:pt>
                <c:pt idx="37">
                  <c:v>73060</c:v>
                </c:pt>
                <c:pt idx="38">
                  <c:v>73060</c:v>
                </c:pt>
                <c:pt idx="39">
                  <c:v>119500</c:v>
                </c:pt>
                <c:pt idx="40">
                  <c:v>267400</c:v>
                </c:pt>
                <c:pt idx="41">
                  <c:v>365300</c:v>
                </c:pt>
                <c:pt idx="42">
                  <c:v>560500</c:v>
                </c:pt>
                <c:pt idx="43">
                  <c:v>527800</c:v>
                </c:pt>
                <c:pt idx="44">
                  <c:v>635500</c:v>
                </c:pt>
                <c:pt idx="45">
                  <c:v>291200</c:v>
                </c:pt>
                <c:pt idx="46">
                  <c:v>612400</c:v>
                </c:pt>
                <c:pt idx="47">
                  <c:v>493800</c:v>
                </c:pt>
                <c:pt idx="48">
                  <c:v>410000</c:v>
                </c:pt>
                <c:pt idx="49">
                  <c:v>294300</c:v>
                </c:pt>
                <c:pt idx="50">
                  <c:v>1327000</c:v>
                </c:pt>
                <c:pt idx="51">
                  <c:v>1519000</c:v>
                </c:pt>
                <c:pt idx="52">
                  <c:v>923900</c:v>
                </c:pt>
                <c:pt idx="53">
                  <c:v>514000</c:v>
                </c:pt>
                <c:pt idx="54">
                  <c:v>437300</c:v>
                </c:pt>
                <c:pt idx="55">
                  <c:v>362100</c:v>
                </c:pt>
                <c:pt idx="56">
                  <c:v>598700</c:v>
                </c:pt>
                <c:pt idx="57">
                  <c:v>937500</c:v>
                </c:pt>
                <c:pt idx="58">
                  <c:v>907600</c:v>
                </c:pt>
                <c:pt idx="59">
                  <c:v>710100</c:v>
                </c:pt>
                <c:pt idx="60">
                  <c:v>362200</c:v>
                </c:pt>
                <c:pt idx="61">
                  <c:v>310000</c:v>
                </c:pt>
                <c:pt idx="62">
                  <c:v>245900</c:v>
                </c:pt>
                <c:pt idx="63">
                  <c:v>1827000</c:v>
                </c:pt>
                <c:pt idx="64">
                  <c:v>659200</c:v>
                </c:pt>
                <c:pt idx="65">
                  <c:v>276400</c:v>
                </c:pt>
                <c:pt idx="66">
                  <c:v>193500</c:v>
                </c:pt>
                <c:pt idx="67">
                  <c:v>158100</c:v>
                </c:pt>
                <c:pt idx="68">
                  <c:v>628500</c:v>
                </c:pt>
                <c:pt idx="69">
                  <c:v>3036000</c:v>
                </c:pt>
                <c:pt idx="70">
                  <c:v>2439000</c:v>
                </c:pt>
                <c:pt idx="71">
                  <c:v>1615000</c:v>
                </c:pt>
                <c:pt idx="72">
                  <c:v>1563000</c:v>
                </c:pt>
                <c:pt idx="73">
                  <c:v>1628000</c:v>
                </c:pt>
                <c:pt idx="74">
                  <c:v>1117000</c:v>
                </c:pt>
                <c:pt idx="75">
                  <c:v>1358000</c:v>
                </c:pt>
                <c:pt idx="76">
                  <c:v>475300</c:v>
                </c:pt>
                <c:pt idx="77">
                  <c:v>459100</c:v>
                </c:pt>
                <c:pt idx="78">
                  <c:v>331700</c:v>
                </c:pt>
                <c:pt idx="79">
                  <c:v>910900</c:v>
                </c:pt>
                <c:pt idx="80">
                  <c:v>698500</c:v>
                </c:pt>
                <c:pt idx="81">
                  <c:v>955600</c:v>
                </c:pt>
                <c:pt idx="82">
                  <c:v>595800</c:v>
                </c:pt>
                <c:pt idx="83">
                  <c:v>503700</c:v>
                </c:pt>
                <c:pt idx="84">
                  <c:v>135900</c:v>
                </c:pt>
                <c:pt idx="85">
                  <c:v>154900</c:v>
                </c:pt>
                <c:pt idx="86">
                  <c:v>161500</c:v>
                </c:pt>
                <c:pt idx="87">
                  <c:v>342900</c:v>
                </c:pt>
                <c:pt idx="88">
                  <c:v>442900</c:v>
                </c:pt>
                <c:pt idx="89">
                  <c:v>153100</c:v>
                </c:pt>
                <c:pt idx="90">
                  <c:v>108900</c:v>
                </c:pt>
                <c:pt idx="91">
                  <c:v>100900</c:v>
                </c:pt>
                <c:pt idx="92">
                  <c:v>85290</c:v>
                </c:pt>
                <c:pt idx="93">
                  <c:v>200300</c:v>
                </c:pt>
                <c:pt idx="94">
                  <c:v>1123000</c:v>
                </c:pt>
                <c:pt idx="95">
                  <c:v>304800</c:v>
                </c:pt>
                <c:pt idx="96">
                  <c:v>114300</c:v>
                </c:pt>
                <c:pt idx="97">
                  <c:v>43350</c:v>
                </c:pt>
                <c:pt idx="98">
                  <c:v>92280</c:v>
                </c:pt>
                <c:pt idx="99">
                  <c:v>70520</c:v>
                </c:pt>
                <c:pt idx="100">
                  <c:v>44690</c:v>
                </c:pt>
                <c:pt idx="101">
                  <c:v>49410</c:v>
                </c:pt>
                <c:pt idx="102">
                  <c:v>23680</c:v>
                </c:pt>
                <c:pt idx="103">
                  <c:v>26780</c:v>
                </c:pt>
                <c:pt idx="104">
                  <c:v>30710</c:v>
                </c:pt>
                <c:pt idx="105">
                  <c:v>32660</c:v>
                </c:pt>
                <c:pt idx="106">
                  <c:v>119900</c:v>
                </c:pt>
                <c:pt idx="107">
                  <c:v>82870</c:v>
                </c:pt>
                <c:pt idx="108">
                  <c:v>51790</c:v>
                </c:pt>
                <c:pt idx="109">
                  <c:v>18590</c:v>
                </c:pt>
                <c:pt idx="110">
                  <c:v>19150</c:v>
                </c:pt>
                <c:pt idx="111">
                  <c:v>17150</c:v>
                </c:pt>
                <c:pt idx="112">
                  <c:v>78890</c:v>
                </c:pt>
                <c:pt idx="113">
                  <c:v>32970</c:v>
                </c:pt>
                <c:pt idx="114">
                  <c:v>35920</c:v>
                </c:pt>
                <c:pt idx="115">
                  <c:v>37480</c:v>
                </c:pt>
                <c:pt idx="116">
                  <c:v>20550</c:v>
                </c:pt>
                <c:pt idx="117">
                  <c:v>18010</c:v>
                </c:pt>
                <c:pt idx="118">
                  <c:v>20860</c:v>
                </c:pt>
                <c:pt idx="119">
                  <c:v>40480</c:v>
                </c:pt>
                <c:pt idx="120">
                  <c:v>15320</c:v>
                </c:pt>
                <c:pt idx="121">
                  <c:v>6637</c:v>
                </c:pt>
                <c:pt idx="122">
                  <c:v>10590</c:v>
                </c:pt>
                <c:pt idx="123">
                  <c:v>11220</c:v>
                </c:pt>
                <c:pt idx="124">
                  <c:v>19940</c:v>
                </c:pt>
                <c:pt idx="125">
                  <c:v>13600</c:v>
                </c:pt>
                <c:pt idx="126">
                  <c:v>7535</c:v>
                </c:pt>
                <c:pt idx="127">
                  <c:v>7164</c:v>
                </c:pt>
                <c:pt idx="128">
                  <c:v>14040</c:v>
                </c:pt>
                <c:pt idx="129">
                  <c:v>24170</c:v>
                </c:pt>
                <c:pt idx="130">
                  <c:v>16470</c:v>
                </c:pt>
                <c:pt idx="131">
                  <c:v>16140</c:v>
                </c:pt>
                <c:pt idx="132">
                  <c:v>15240</c:v>
                </c:pt>
                <c:pt idx="133">
                  <c:v>12900</c:v>
                </c:pt>
                <c:pt idx="134">
                  <c:v>10180</c:v>
                </c:pt>
                <c:pt idx="135">
                  <c:v>20100</c:v>
                </c:pt>
                <c:pt idx="136">
                  <c:v>15210</c:v>
                </c:pt>
                <c:pt idx="137">
                  <c:v>7895</c:v>
                </c:pt>
                <c:pt idx="138">
                  <c:v>4148</c:v>
                </c:pt>
                <c:pt idx="139">
                  <c:v>5046</c:v>
                </c:pt>
                <c:pt idx="140">
                  <c:v>5342</c:v>
                </c:pt>
                <c:pt idx="141">
                  <c:v>5309</c:v>
                </c:pt>
                <c:pt idx="142">
                  <c:v>6540</c:v>
                </c:pt>
                <c:pt idx="143">
                  <c:v>6422</c:v>
                </c:pt>
                <c:pt idx="144">
                  <c:v>6308</c:v>
                </c:pt>
                <c:pt idx="145">
                  <c:v>9541</c:v>
                </c:pt>
                <c:pt idx="146">
                  <c:v>11100</c:v>
                </c:pt>
                <c:pt idx="147">
                  <c:v>8242</c:v>
                </c:pt>
                <c:pt idx="148">
                  <c:v>4756</c:v>
                </c:pt>
                <c:pt idx="149">
                  <c:v>7218</c:v>
                </c:pt>
                <c:pt idx="150">
                  <c:v>2423</c:v>
                </c:pt>
                <c:pt idx="151">
                  <c:v>1855</c:v>
                </c:pt>
                <c:pt idx="152">
                  <c:v>2454</c:v>
                </c:pt>
                <c:pt idx="153">
                  <c:v>5910</c:v>
                </c:pt>
                <c:pt idx="154">
                  <c:v>5198</c:v>
                </c:pt>
                <c:pt idx="155">
                  <c:v>3277</c:v>
                </c:pt>
                <c:pt idx="156">
                  <c:v>5150</c:v>
                </c:pt>
                <c:pt idx="157">
                  <c:v>3139</c:v>
                </c:pt>
                <c:pt idx="158">
                  <c:v>3553</c:v>
                </c:pt>
                <c:pt idx="159">
                  <c:v>5436</c:v>
                </c:pt>
                <c:pt idx="160">
                  <c:v>5521</c:v>
                </c:pt>
                <c:pt idx="161">
                  <c:v>3673</c:v>
                </c:pt>
                <c:pt idx="162">
                  <c:v>2581</c:v>
                </c:pt>
                <c:pt idx="163">
                  <c:v>2215</c:v>
                </c:pt>
                <c:pt idx="164">
                  <c:v>2895</c:v>
                </c:pt>
                <c:pt idx="165">
                  <c:v>5065</c:v>
                </c:pt>
                <c:pt idx="166">
                  <c:v>7896</c:v>
                </c:pt>
                <c:pt idx="167">
                  <c:v>5205</c:v>
                </c:pt>
                <c:pt idx="168">
                  <c:v>5310</c:v>
                </c:pt>
                <c:pt idx="169">
                  <c:v>4187</c:v>
                </c:pt>
                <c:pt idx="170">
                  <c:v>4187</c:v>
                </c:pt>
                <c:pt idx="171">
                  <c:v>38570</c:v>
                </c:pt>
                <c:pt idx="172">
                  <c:v>21730</c:v>
                </c:pt>
                <c:pt idx="173">
                  <c:v>30120</c:v>
                </c:pt>
                <c:pt idx="174">
                  <c:v>23880</c:v>
                </c:pt>
                <c:pt idx="175">
                  <c:v>14640</c:v>
                </c:pt>
                <c:pt idx="176">
                  <c:v>13220</c:v>
                </c:pt>
                <c:pt idx="177">
                  <c:v>12490</c:v>
                </c:pt>
                <c:pt idx="178">
                  <c:v>7114</c:v>
                </c:pt>
                <c:pt idx="179">
                  <c:v>3105</c:v>
                </c:pt>
                <c:pt idx="180">
                  <c:v>2551</c:v>
                </c:pt>
                <c:pt idx="181">
                  <c:v>19260</c:v>
                </c:pt>
                <c:pt idx="182">
                  <c:v>12680</c:v>
                </c:pt>
                <c:pt idx="183">
                  <c:v>96020</c:v>
                </c:pt>
                <c:pt idx="184">
                  <c:v>94430</c:v>
                </c:pt>
                <c:pt idx="185">
                  <c:v>54770</c:v>
                </c:pt>
                <c:pt idx="186">
                  <c:v>25470</c:v>
                </c:pt>
                <c:pt idx="187">
                  <c:v>38720</c:v>
                </c:pt>
                <c:pt idx="188">
                  <c:v>46100</c:v>
                </c:pt>
                <c:pt idx="189">
                  <c:v>287900</c:v>
                </c:pt>
                <c:pt idx="190">
                  <c:v>407800</c:v>
                </c:pt>
                <c:pt idx="191">
                  <c:v>252800</c:v>
                </c:pt>
                <c:pt idx="192">
                  <c:v>127700</c:v>
                </c:pt>
                <c:pt idx="193">
                  <c:v>71470</c:v>
                </c:pt>
                <c:pt idx="194">
                  <c:v>78360</c:v>
                </c:pt>
                <c:pt idx="195">
                  <c:v>75830</c:v>
                </c:pt>
                <c:pt idx="196">
                  <c:v>80730</c:v>
                </c:pt>
                <c:pt idx="197">
                  <c:v>99290</c:v>
                </c:pt>
                <c:pt idx="198">
                  <c:v>133700</c:v>
                </c:pt>
                <c:pt idx="199">
                  <c:v>95330</c:v>
                </c:pt>
                <c:pt idx="200">
                  <c:v>91270</c:v>
                </c:pt>
                <c:pt idx="201">
                  <c:v>278300</c:v>
                </c:pt>
                <c:pt idx="202">
                  <c:v>152100</c:v>
                </c:pt>
                <c:pt idx="203">
                  <c:v>80920</c:v>
                </c:pt>
                <c:pt idx="204">
                  <c:v>45180</c:v>
                </c:pt>
                <c:pt idx="205">
                  <c:v>45180</c:v>
                </c:pt>
                <c:pt idx="206">
                  <c:v>116100</c:v>
                </c:pt>
                <c:pt idx="207">
                  <c:v>86810</c:v>
                </c:pt>
                <c:pt idx="208">
                  <c:v>362200</c:v>
                </c:pt>
                <c:pt idx="209">
                  <c:v>170300</c:v>
                </c:pt>
                <c:pt idx="210">
                  <c:v>42200</c:v>
                </c:pt>
                <c:pt idx="211">
                  <c:v>37880</c:v>
                </c:pt>
                <c:pt idx="212">
                  <c:v>58100</c:v>
                </c:pt>
                <c:pt idx="213">
                  <c:v>74690</c:v>
                </c:pt>
                <c:pt idx="214">
                  <c:v>234300</c:v>
                </c:pt>
                <c:pt idx="215">
                  <c:v>265200</c:v>
                </c:pt>
                <c:pt idx="216">
                  <c:v>298400</c:v>
                </c:pt>
                <c:pt idx="217">
                  <c:v>287200</c:v>
                </c:pt>
                <c:pt idx="218">
                  <c:v>371500</c:v>
                </c:pt>
                <c:pt idx="219">
                  <c:v>371500</c:v>
                </c:pt>
                <c:pt idx="220">
                  <c:v>172000</c:v>
                </c:pt>
                <c:pt idx="221">
                  <c:v>77190</c:v>
                </c:pt>
                <c:pt idx="222">
                  <c:v>108800</c:v>
                </c:pt>
                <c:pt idx="223">
                  <c:v>181000</c:v>
                </c:pt>
                <c:pt idx="224">
                  <c:v>138900</c:v>
                </c:pt>
                <c:pt idx="225">
                  <c:v>425900</c:v>
                </c:pt>
                <c:pt idx="226">
                  <c:v>238900</c:v>
                </c:pt>
                <c:pt idx="227">
                  <c:v>566500</c:v>
                </c:pt>
                <c:pt idx="228">
                  <c:v>178300</c:v>
                </c:pt>
                <c:pt idx="229">
                  <c:v>302100</c:v>
                </c:pt>
                <c:pt idx="230">
                  <c:v>201400</c:v>
                </c:pt>
                <c:pt idx="231">
                  <c:v>159900</c:v>
                </c:pt>
                <c:pt idx="232">
                  <c:v>84090</c:v>
                </c:pt>
                <c:pt idx="233">
                  <c:v>60780</c:v>
                </c:pt>
                <c:pt idx="234">
                  <c:v>36740</c:v>
                </c:pt>
                <c:pt idx="235">
                  <c:v>36490</c:v>
                </c:pt>
                <c:pt idx="236">
                  <c:v>23060</c:v>
                </c:pt>
                <c:pt idx="237">
                  <c:v>119600</c:v>
                </c:pt>
                <c:pt idx="238">
                  <c:v>108100</c:v>
                </c:pt>
                <c:pt idx="239">
                  <c:v>71720</c:v>
                </c:pt>
                <c:pt idx="240">
                  <c:v>77690</c:v>
                </c:pt>
                <c:pt idx="241">
                  <c:v>36130</c:v>
                </c:pt>
                <c:pt idx="242">
                  <c:v>28780</c:v>
                </c:pt>
                <c:pt idx="243">
                  <c:v>15950</c:v>
                </c:pt>
                <c:pt idx="244">
                  <c:v>44660</c:v>
                </c:pt>
                <c:pt idx="245">
                  <c:v>16750</c:v>
                </c:pt>
                <c:pt idx="246">
                  <c:v>8180</c:v>
                </c:pt>
                <c:pt idx="247">
                  <c:v>4933</c:v>
                </c:pt>
                <c:pt idx="248">
                  <c:v>42630</c:v>
                </c:pt>
                <c:pt idx="249">
                  <c:v>27700</c:v>
                </c:pt>
                <c:pt idx="250">
                  <c:v>20020</c:v>
                </c:pt>
                <c:pt idx="251">
                  <c:v>9614</c:v>
                </c:pt>
                <c:pt idx="252">
                  <c:v>10580</c:v>
                </c:pt>
                <c:pt idx="253">
                  <c:v>16200</c:v>
                </c:pt>
                <c:pt idx="254">
                  <c:v>26310</c:v>
                </c:pt>
                <c:pt idx="255">
                  <c:v>25810</c:v>
                </c:pt>
                <c:pt idx="256">
                  <c:v>10670</c:v>
                </c:pt>
                <c:pt idx="257">
                  <c:v>8402</c:v>
                </c:pt>
                <c:pt idx="258">
                  <c:v>7154</c:v>
                </c:pt>
                <c:pt idx="259">
                  <c:v>5163</c:v>
                </c:pt>
                <c:pt idx="260">
                  <c:v>22760</c:v>
                </c:pt>
                <c:pt idx="261">
                  <c:v>22760</c:v>
                </c:pt>
                <c:pt idx="262">
                  <c:v>8397</c:v>
                </c:pt>
                <c:pt idx="263">
                  <c:v>8472</c:v>
                </c:pt>
                <c:pt idx="264">
                  <c:v>7137</c:v>
                </c:pt>
                <c:pt idx="265">
                  <c:v>3389</c:v>
                </c:pt>
                <c:pt idx="266">
                  <c:v>4397</c:v>
                </c:pt>
                <c:pt idx="267">
                  <c:v>5246</c:v>
                </c:pt>
                <c:pt idx="268">
                  <c:v>5224</c:v>
                </c:pt>
                <c:pt idx="269">
                  <c:v>15130</c:v>
                </c:pt>
                <c:pt idx="270">
                  <c:v>2694</c:v>
                </c:pt>
                <c:pt idx="271">
                  <c:v>2972</c:v>
                </c:pt>
                <c:pt idx="272">
                  <c:v>2989</c:v>
                </c:pt>
                <c:pt idx="273">
                  <c:v>6701</c:v>
                </c:pt>
                <c:pt idx="274">
                  <c:v>6322</c:v>
                </c:pt>
                <c:pt idx="275">
                  <c:v>6357</c:v>
                </c:pt>
                <c:pt idx="276">
                  <c:v>4179</c:v>
                </c:pt>
                <c:pt idx="277">
                  <c:v>8067</c:v>
                </c:pt>
                <c:pt idx="278">
                  <c:v>11640</c:v>
                </c:pt>
                <c:pt idx="279">
                  <c:v>7112</c:v>
                </c:pt>
                <c:pt idx="280">
                  <c:v>9503</c:v>
                </c:pt>
                <c:pt idx="281">
                  <c:v>3944</c:v>
                </c:pt>
                <c:pt idx="282">
                  <c:v>3527</c:v>
                </c:pt>
                <c:pt idx="283">
                  <c:v>2782</c:v>
                </c:pt>
                <c:pt idx="284">
                  <c:v>11190</c:v>
                </c:pt>
                <c:pt idx="285">
                  <c:v>7310</c:v>
                </c:pt>
                <c:pt idx="286">
                  <c:v>5903</c:v>
                </c:pt>
                <c:pt idx="287">
                  <c:v>5491</c:v>
                </c:pt>
                <c:pt idx="288">
                  <c:v>3500</c:v>
                </c:pt>
                <c:pt idx="289">
                  <c:v>4742</c:v>
                </c:pt>
                <c:pt idx="290">
                  <c:v>5024</c:v>
                </c:pt>
                <c:pt idx="291">
                  <c:v>5989</c:v>
                </c:pt>
                <c:pt idx="292">
                  <c:v>6072</c:v>
                </c:pt>
                <c:pt idx="293">
                  <c:v>5227</c:v>
                </c:pt>
                <c:pt idx="294">
                  <c:v>3091</c:v>
                </c:pt>
                <c:pt idx="295">
                  <c:v>2694</c:v>
                </c:pt>
                <c:pt idx="296">
                  <c:v>8116</c:v>
                </c:pt>
                <c:pt idx="297" formatCode="General">
                  <c:v>-95513.903833748976</c:v>
                </c:pt>
                <c:pt idx="298" formatCode="General">
                  <c:v>-97838.379300438886</c:v>
                </c:pt>
                <c:pt idx="299" formatCode="General">
                  <c:v>-97013.417680071259</c:v>
                </c:pt>
                <c:pt idx="300" formatCode="General">
                  <c:v>-96887.224551807361</c:v>
                </c:pt>
                <c:pt idx="301" formatCode="General">
                  <c:v>-96515.903874723459</c:v>
                </c:pt>
                <c:pt idx="302" formatCode="General">
                  <c:v>-92811.328971751747</c:v>
                </c:pt>
                <c:pt idx="303" formatCode="General">
                  <c:v>-91074.3045883835</c:v>
                </c:pt>
                <c:pt idx="304" formatCode="General">
                  <c:v>-97882.846204445435</c:v>
                </c:pt>
                <c:pt idx="305" formatCode="General">
                  <c:v>-103855.12467195856</c:v>
                </c:pt>
                <c:pt idx="306" formatCode="General">
                  <c:v>-103183.1167074471</c:v>
                </c:pt>
                <c:pt idx="307" formatCode="General">
                  <c:v>-109487.34500284151</c:v>
                </c:pt>
                <c:pt idx="308" formatCode="General">
                  <c:v>-111827.88549964163</c:v>
                </c:pt>
                <c:pt idx="309" formatCode="General">
                  <c:v>-112255.09916632442</c:v>
                </c:pt>
                <c:pt idx="310" formatCode="General">
                  <c:v>-110328.17105827841</c:v>
                </c:pt>
                <c:pt idx="311" formatCode="General">
                  <c:v>-111203.09698547155</c:v>
                </c:pt>
                <c:pt idx="312" formatCode="General">
                  <c:v>-113297.41800523878</c:v>
                </c:pt>
                <c:pt idx="313" formatCode="General">
                  <c:v>-97452.543034554488</c:v>
                </c:pt>
                <c:pt idx="314" formatCode="General">
                  <c:v>-99272.615243218315</c:v>
                </c:pt>
                <c:pt idx="315" formatCode="General">
                  <c:v>-98692.055406600397</c:v>
                </c:pt>
                <c:pt idx="316" formatCode="General">
                  <c:v>-96644.202732243197</c:v>
                </c:pt>
                <c:pt idx="317" formatCode="General">
                  <c:v>-96381.863009142704</c:v>
                </c:pt>
                <c:pt idx="318" formatCode="General">
                  <c:v>-98065.348003532505</c:v>
                </c:pt>
                <c:pt idx="319" formatCode="General">
                  <c:v>-98989.181489880255</c:v>
                </c:pt>
                <c:pt idx="320" formatCode="General">
                  <c:v>-99183.020294549497</c:v>
                </c:pt>
                <c:pt idx="321" formatCode="General">
                  <c:v>-98331.27729516034</c:v>
                </c:pt>
                <c:pt idx="322" formatCode="General">
                  <c:v>-95998.964014898898</c:v>
                </c:pt>
                <c:pt idx="323" formatCode="General">
                  <c:v>-92994.029132265685</c:v>
                </c:pt>
                <c:pt idx="324" formatCode="General">
                  <c:v>-95508.232829352113</c:v>
                </c:pt>
                <c:pt idx="325" formatCode="General">
                  <c:v>-95235.312542962609</c:v>
                </c:pt>
                <c:pt idx="326" formatCode="General">
                  <c:v>-96199.073558578239</c:v>
                </c:pt>
                <c:pt idx="327" formatCode="General">
                  <c:v>-96022.882959189068</c:v>
                </c:pt>
                <c:pt idx="328" formatCode="General">
                  <c:v>-61497.883445348896</c:v>
                </c:pt>
                <c:pt idx="329" formatCode="General">
                  <c:v>-78105.645820467413</c:v>
                </c:pt>
                <c:pt idx="330" formatCode="General">
                  <c:v>-69580.276916797884</c:v>
                </c:pt>
                <c:pt idx="331" formatCode="General">
                  <c:v>-75658.943209618781</c:v>
                </c:pt>
                <c:pt idx="332" formatCode="General">
                  <c:v>-84710.19344109534</c:v>
                </c:pt>
                <c:pt idx="333" formatCode="General">
                  <c:v>-85968.619452864164</c:v>
                </c:pt>
                <c:pt idx="334" formatCode="General">
                  <c:v>-86520.07862545758</c:v>
                </c:pt>
                <c:pt idx="335" formatCode="General">
                  <c:v>-91688.375981467136</c:v>
                </c:pt>
                <c:pt idx="336" formatCode="General">
                  <c:v>-95629.060016697156</c:v>
                </c:pt>
                <c:pt idx="337" formatCode="General">
                  <c:v>-95954.963330557861</c:v>
                </c:pt>
                <c:pt idx="338" formatCode="General">
                  <c:v>-79118.317462973631</c:v>
                </c:pt>
                <c:pt idx="339" formatCode="General">
                  <c:v>-85476.234425920033</c:v>
                </c:pt>
                <c:pt idx="340" formatCode="General">
                  <c:v>-2030.5027345961694</c:v>
                </c:pt>
                <c:pt idx="341" formatCode="General">
                  <c:v>-3362.9657437343508</c:v>
                </c:pt>
                <c:pt idx="342" formatCode="General">
                  <c:v>-42819.802389134478</c:v>
                </c:pt>
                <c:pt idx="343" formatCode="General">
                  <c:v>-72052.198498499318</c:v>
                </c:pt>
                <c:pt idx="344" formatCode="General">
                  <c:v>-58594.728977062623</c:v>
                </c:pt>
                <c:pt idx="345" formatCode="General">
                  <c:v>-51020.016905742777</c:v>
                </c:pt>
                <c:pt idx="346" formatCode="General">
                  <c:v>190924.96194670585</c:v>
                </c:pt>
                <c:pt idx="347" formatCode="General">
                  <c:v>310705.15899235423</c:v>
                </c:pt>
                <c:pt idx="348" formatCode="General">
                  <c:v>156314.00030775816</c:v>
                </c:pt>
                <c:pt idx="349" formatCode="General">
                  <c:v>31622.705243713572</c:v>
                </c:pt>
                <c:pt idx="350" formatCode="General">
                  <c:v>-24991.325385244199</c:v>
                </c:pt>
                <c:pt idx="351" formatCode="General">
                  <c:v>-18096.79656036101</c:v>
                </c:pt>
                <c:pt idx="352" formatCode="General">
                  <c:v>-20048.327199083567</c:v>
                </c:pt>
                <c:pt idx="353" formatCode="General">
                  <c:v>-14979.644478276794</c:v>
                </c:pt>
                <c:pt idx="354" formatCode="General">
                  <c:v>3797.1628914617067</c:v>
                </c:pt>
                <c:pt idx="355" formatCode="General">
                  <c:v>38247.242456827713</c:v>
                </c:pt>
                <c:pt idx="356" formatCode="General">
                  <c:v>217.20829661482276</c:v>
                </c:pt>
                <c:pt idx="357" formatCode="General">
                  <c:v>-4018.5549693161665</c:v>
                </c:pt>
                <c:pt idx="358" formatCode="General">
                  <c:v>183217.7630340567</c:v>
                </c:pt>
                <c:pt idx="359" formatCode="General">
                  <c:v>57119.088464176173</c:v>
                </c:pt>
                <c:pt idx="360" formatCode="General">
                  <c:v>-13177.209725845689</c:v>
                </c:pt>
                <c:pt idx="361" formatCode="General">
                  <c:v>-49471.61939104012</c:v>
                </c:pt>
                <c:pt idx="362" formatCode="General">
                  <c:v>-49195.442464651715</c:v>
                </c:pt>
                <c:pt idx="363" formatCode="General">
                  <c:v>21848.477916238182</c:v>
                </c:pt>
                <c:pt idx="364" formatCode="General">
                  <c:v>-5945.0537367530815</c:v>
                </c:pt>
                <c:pt idx="365" formatCode="General">
                  <c:v>267892.64698934148</c:v>
                </c:pt>
                <c:pt idx="366" formatCode="General">
                  <c:v>76114.469816055993</c:v>
                </c:pt>
                <c:pt idx="367" formatCode="General">
                  <c:v>-51393.938250987987</c:v>
                </c:pt>
                <c:pt idx="368" formatCode="General">
                  <c:v>-55243.21554475656</c:v>
                </c:pt>
                <c:pt idx="369" formatCode="General">
                  <c:v>-34935.037330099112</c:v>
                </c:pt>
                <c:pt idx="370" formatCode="General">
                  <c:v>-17879.129555920488</c:v>
                </c:pt>
                <c:pt idx="371" formatCode="General">
                  <c:v>141694.46477441074</c:v>
                </c:pt>
                <c:pt idx="372" formatCode="General">
                  <c:v>172460.43125782852</c:v>
                </c:pt>
                <c:pt idx="373" formatCode="General">
                  <c:v>205747.64366519274</c:v>
                </c:pt>
                <c:pt idx="374" formatCode="General">
                  <c:v>194740.58255178714</c:v>
                </c:pt>
                <c:pt idx="375" formatCode="General">
                  <c:v>279528.25381484558</c:v>
                </c:pt>
                <c:pt idx="376" formatCode="General">
                  <c:v>279730.73423923645</c:v>
                </c:pt>
                <c:pt idx="377" formatCode="General">
                  <c:v>82186.651843277767</c:v>
                </c:pt>
                <c:pt idx="378" formatCode="General">
                  <c:v>-16246.087069061941</c:v>
                </c:pt>
                <c:pt idx="379" formatCode="General">
                  <c:v>17123.736674117376</c:v>
                </c:pt>
                <c:pt idx="380" formatCode="General">
                  <c:v>89908.272827736189</c:v>
                </c:pt>
                <c:pt idx="381" formatCode="General">
                  <c:v>48085.171490065135</c:v>
                </c:pt>
                <c:pt idx="382" formatCode="General">
                  <c:v>335322.70274495083</c:v>
                </c:pt>
                <c:pt idx="383" formatCode="General">
                  <c:v>150758.57463306675</c:v>
                </c:pt>
                <c:pt idx="384" formatCode="General">
                  <c:v>473747.18822074961</c:v>
                </c:pt>
                <c:pt idx="385" formatCode="General">
                  <c:v>87302.034653717419</c:v>
                </c:pt>
                <c:pt idx="386" formatCode="General">
                  <c:v>211857.32735640134</c:v>
                </c:pt>
                <c:pt idx="387" formatCode="General">
                  <c:v>111699.21649202274</c:v>
                </c:pt>
                <c:pt idx="388" formatCode="General">
                  <c:v>69579.314193363971</c:v>
                </c:pt>
                <c:pt idx="389" formatCode="General">
                  <c:v>-5040.2599278503913</c:v>
                </c:pt>
                <c:pt idx="390" formatCode="General">
                  <c:v>-29623.675807584714</c:v>
                </c:pt>
                <c:pt idx="391" formatCode="General">
                  <c:v>55583.706567005451</c:v>
                </c:pt>
                <c:pt idx="392" formatCode="General">
                  <c:v>-7633.8696638162</c:v>
                </c:pt>
                <c:pt idx="393" formatCode="General">
                  <c:v>275590.7220244449</c:v>
                </c:pt>
                <c:pt idx="394" formatCode="General">
                  <c:v>218083.53958074306</c:v>
                </c:pt>
                <c:pt idx="395" formatCode="General">
                  <c:v>341337.80556797842</c:v>
                </c:pt>
                <c:pt idx="396" formatCode="General">
                  <c:v>143723.3845593658</c:v>
                </c:pt>
                <c:pt idx="397" formatCode="General">
                  <c:v>101143.69497009026</c:v>
                </c:pt>
                <c:pt idx="398" formatCode="General">
                  <c:v>-103045.15365967146</c:v>
                </c:pt>
                <c:pt idx="399" formatCode="General">
                  <c:v>-96731.273621000902</c:v>
                </c:pt>
                <c:pt idx="400" formatCode="General">
                  <c:v>-99348.959166666842</c:v>
                </c:pt>
                <c:pt idx="401" formatCode="General">
                  <c:v>6207.3914514514181</c:v>
                </c:pt>
                <c:pt idx="402" formatCode="General">
                  <c:v>42748.306768369337</c:v>
                </c:pt>
                <c:pt idx="403" formatCode="General">
                  <c:v>-105948.0487451329</c:v>
                </c:pt>
                <c:pt idx="404" formatCode="General">
                  <c:v>-129176.94962018292</c:v>
                </c:pt>
                <c:pt idx="405" formatCode="General">
                  <c:v>-113830.87409159396</c:v>
                </c:pt>
                <c:pt idx="406" formatCode="General">
                  <c:v>-128556.82434546444</c:v>
                </c:pt>
                <c:pt idx="407" formatCode="General">
                  <c:v>-74377.346428872828</c:v>
                </c:pt>
                <c:pt idx="408" formatCode="General">
                  <c:v>382282.44645622699</c:v>
                </c:pt>
                <c:pt idx="409" formatCode="General">
                  <c:v>-25807.0527117565</c:v>
                </c:pt>
                <c:pt idx="410" formatCode="General">
                  <c:v>-117733.35334393941</c:v>
                </c:pt>
                <c:pt idx="411" formatCode="General">
                  <c:v>-147640.23364253435</c:v>
                </c:pt>
                <c:pt idx="412" formatCode="General">
                  <c:v>-122931.92078870378</c:v>
                </c:pt>
                <c:pt idx="413" formatCode="General">
                  <c:v>-140975.1418007031</c:v>
                </c:pt>
                <c:pt idx="414" formatCode="General">
                  <c:v>-154580.32112182223</c:v>
                </c:pt>
                <c:pt idx="415" formatCode="General">
                  <c:v>-152412.95962832836</c:v>
                </c:pt>
                <c:pt idx="416" formatCode="General">
                  <c:v>-165790.53833373945</c:v>
                </c:pt>
                <c:pt idx="417" formatCode="General">
                  <c:v>-154960.52373235568</c:v>
                </c:pt>
                <c:pt idx="418" formatCode="General">
                  <c:v>-152424.2744405329</c:v>
                </c:pt>
                <c:pt idx="419" formatCode="General">
                  <c:v>-158069.51277170895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8F-49AD-A52B-7FFD9D79BA7C}"/>
            </c:ext>
          </c:extLst>
        </c:ser>
        <c:ser>
          <c:idx val="1"/>
          <c:order val="1"/>
          <c:tx>
            <c:strRef>
              <c:f>O_atoms!$C$1</c:f>
              <c:strCache>
                <c:ptCount val="1"/>
                <c:pt idx="0">
                  <c:v>Forecast(O, cm-3)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O_atoms!$A$2:$A$421</c:f>
              <c:numCache>
                <c:formatCode>dd/mm/yyyy</c:formatCode>
                <c:ptCount val="420"/>
                <c:pt idx="0">
                  <c:v>35065</c:v>
                </c:pt>
                <c:pt idx="1">
                  <c:v>35096</c:v>
                </c:pt>
                <c:pt idx="2">
                  <c:v>35125</c:v>
                </c:pt>
                <c:pt idx="3">
                  <c:v>35156</c:v>
                </c:pt>
                <c:pt idx="4">
                  <c:v>35186</c:v>
                </c:pt>
                <c:pt idx="5">
                  <c:v>35217</c:v>
                </c:pt>
                <c:pt idx="6">
                  <c:v>35247</c:v>
                </c:pt>
                <c:pt idx="7">
                  <c:v>35278</c:v>
                </c:pt>
                <c:pt idx="8">
                  <c:v>35309</c:v>
                </c:pt>
                <c:pt idx="9">
                  <c:v>35339</c:v>
                </c:pt>
                <c:pt idx="10">
                  <c:v>35370</c:v>
                </c:pt>
                <c:pt idx="11">
                  <c:v>35400</c:v>
                </c:pt>
                <c:pt idx="12">
                  <c:v>35431</c:v>
                </c:pt>
                <c:pt idx="13">
                  <c:v>35462</c:v>
                </c:pt>
                <c:pt idx="14">
                  <c:v>35490</c:v>
                </c:pt>
                <c:pt idx="15">
                  <c:v>35521</c:v>
                </c:pt>
                <c:pt idx="16">
                  <c:v>35551</c:v>
                </c:pt>
                <c:pt idx="17">
                  <c:v>35582</c:v>
                </c:pt>
                <c:pt idx="18">
                  <c:v>35612</c:v>
                </c:pt>
                <c:pt idx="19">
                  <c:v>35643</c:v>
                </c:pt>
                <c:pt idx="20">
                  <c:v>35674</c:v>
                </c:pt>
                <c:pt idx="21">
                  <c:v>35704</c:v>
                </c:pt>
                <c:pt idx="22">
                  <c:v>35735</c:v>
                </c:pt>
                <c:pt idx="23">
                  <c:v>35765</c:v>
                </c:pt>
                <c:pt idx="24">
                  <c:v>35796</c:v>
                </c:pt>
                <c:pt idx="25">
                  <c:v>35827</c:v>
                </c:pt>
                <c:pt idx="26">
                  <c:v>35855</c:v>
                </c:pt>
                <c:pt idx="27">
                  <c:v>35886</c:v>
                </c:pt>
                <c:pt idx="28">
                  <c:v>35916</c:v>
                </c:pt>
                <c:pt idx="29">
                  <c:v>35947</c:v>
                </c:pt>
                <c:pt idx="30">
                  <c:v>35977</c:v>
                </c:pt>
                <c:pt idx="31">
                  <c:v>36008</c:v>
                </c:pt>
                <c:pt idx="32">
                  <c:v>36039</c:v>
                </c:pt>
                <c:pt idx="33">
                  <c:v>36069</c:v>
                </c:pt>
                <c:pt idx="34">
                  <c:v>36100</c:v>
                </c:pt>
                <c:pt idx="35">
                  <c:v>36130</c:v>
                </c:pt>
                <c:pt idx="36">
                  <c:v>36161</c:v>
                </c:pt>
                <c:pt idx="37">
                  <c:v>36192</c:v>
                </c:pt>
                <c:pt idx="38">
                  <c:v>36220</c:v>
                </c:pt>
                <c:pt idx="39">
                  <c:v>36251</c:v>
                </c:pt>
                <c:pt idx="40">
                  <c:v>36281</c:v>
                </c:pt>
                <c:pt idx="41">
                  <c:v>36312</c:v>
                </c:pt>
                <c:pt idx="42">
                  <c:v>36342</c:v>
                </c:pt>
                <c:pt idx="43">
                  <c:v>36373</c:v>
                </c:pt>
                <c:pt idx="44">
                  <c:v>36404</c:v>
                </c:pt>
                <c:pt idx="45">
                  <c:v>36434</c:v>
                </c:pt>
                <c:pt idx="46">
                  <c:v>36465</c:v>
                </c:pt>
                <c:pt idx="47">
                  <c:v>36495</c:v>
                </c:pt>
                <c:pt idx="48">
                  <c:v>36526</c:v>
                </c:pt>
                <c:pt idx="49">
                  <c:v>36557</c:v>
                </c:pt>
                <c:pt idx="50">
                  <c:v>36586</c:v>
                </c:pt>
                <c:pt idx="51">
                  <c:v>36617</c:v>
                </c:pt>
                <c:pt idx="52">
                  <c:v>36647</c:v>
                </c:pt>
                <c:pt idx="53">
                  <c:v>36678</c:v>
                </c:pt>
                <c:pt idx="54">
                  <c:v>36708</c:v>
                </c:pt>
                <c:pt idx="55">
                  <c:v>36739</c:v>
                </c:pt>
                <c:pt idx="56">
                  <c:v>36770</c:v>
                </c:pt>
                <c:pt idx="57">
                  <c:v>36800</c:v>
                </c:pt>
                <c:pt idx="58">
                  <c:v>36831</c:v>
                </c:pt>
                <c:pt idx="59">
                  <c:v>36861</c:v>
                </c:pt>
                <c:pt idx="60">
                  <c:v>36892</c:v>
                </c:pt>
                <c:pt idx="61">
                  <c:v>36923</c:v>
                </c:pt>
                <c:pt idx="62">
                  <c:v>36951</c:v>
                </c:pt>
                <c:pt idx="63">
                  <c:v>36982</c:v>
                </c:pt>
                <c:pt idx="64">
                  <c:v>37012</c:v>
                </c:pt>
                <c:pt idx="65">
                  <c:v>37043</c:v>
                </c:pt>
                <c:pt idx="66">
                  <c:v>37073</c:v>
                </c:pt>
                <c:pt idx="67">
                  <c:v>37104</c:v>
                </c:pt>
                <c:pt idx="68">
                  <c:v>37135</c:v>
                </c:pt>
                <c:pt idx="69">
                  <c:v>37165</c:v>
                </c:pt>
                <c:pt idx="70">
                  <c:v>37196</c:v>
                </c:pt>
                <c:pt idx="71">
                  <c:v>37226</c:v>
                </c:pt>
                <c:pt idx="72">
                  <c:v>37257</c:v>
                </c:pt>
                <c:pt idx="73">
                  <c:v>37288</c:v>
                </c:pt>
                <c:pt idx="74">
                  <c:v>37316</c:v>
                </c:pt>
                <c:pt idx="75">
                  <c:v>37347</c:v>
                </c:pt>
                <c:pt idx="76">
                  <c:v>37377</c:v>
                </c:pt>
                <c:pt idx="77">
                  <c:v>37408</c:v>
                </c:pt>
                <c:pt idx="78">
                  <c:v>37438</c:v>
                </c:pt>
                <c:pt idx="79">
                  <c:v>37469</c:v>
                </c:pt>
                <c:pt idx="80">
                  <c:v>37500</c:v>
                </c:pt>
                <c:pt idx="81">
                  <c:v>37530</c:v>
                </c:pt>
                <c:pt idx="82">
                  <c:v>37561</c:v>
                </c:pt>
                <c:pt idx="83">
                  <c:v>37591</c:v>
                </c:pt>
                <c:pt idx="84">
                  <c:v>37622</c:v>
                </c:pt>
                <c:pt idx="85">
                  <c:v>37653</c:v>
                </c:pt>
                <c:pt idx="86">
                  <c:v>37681</c:v>
                </c:pt>
                <c:pt idx="87">
                  <c:v>37712</c:v>
                </c:pt>
                <c:pt idx="88">
                  <c:v>37742</c:v>
                </c:pt>
                <c:pt idx="89">
                  <c:v>37773</c:v>
                </c:pt>
                <c:pt idx="90">
                  <c:v>37803</c:v>
                </c:pt>
                <c:pt idx="91">
                  <c:v>37834</c:v>
                </c:pt>
                <c:pt idx="92">
                  <c:v>37865</c:v>
                </c:pt>
                <c:pt idx="93">
                  <c:v>37895</c:v>
                </c:pt>
                <c:pt idx="94">
                  <c:v>37926</c:v>
                </c:pt>
                <c:pt idx="95">
                  <c:v>37956</c:v>
                </c:pt>
                <c:pt idx="96">
                  <c:v>37987</c:v>
                </c:pt>
                <c:pt idx="97">
                  <c:v>38018</c:v>
                </c:pt>
                <c:pt idx="98">
                  <c:v>38047</c:v>
                </c:pt>
                <c:pt idx="99">
                  <c:v>38078</c:v>
                </c:pt>
                <c:pt idx="100">
                  <c:v>38108</c:v>
                </c:pt>
                <c:pt idx="101">
                  <c:v>38139</c:v>
                </c:pt>
                <c:pt idx="102">
                  <c:v>38169</c:v>
                </c:pt>
                <c:pt idx="103">
                  <c:v>38200</c:v>
                </c:pt>
                <c:pt idx="104">
                  <c:v>38231</c:v>
                </c:pt>
                <c:pt idx="105">
                  <c:v>38261</c:v>
                </c:pt>
                <c:pt idx="106">
                  <c:v>38292</c:v>
                </c:pt>
                <c:pt idx="107">
                  <c:v>38322</c:v>
                </c:pt>
                <c:pt idx="108">
                  <c:v>38353</c:v>
                </c:pt>
                <c:pt idx="109">
                  <c:v>38384</c:v>
                </c:pt>
                <c:pt idx="110">
                  <c:v>38412</c:v>
                </c:pt>
                <c:pt idx="111">
                  <c:v>38443</c:v>
                </c:pt>
                <c:pt idx="112">
                  <c:v>38473</c:v>
                </c:pt>
                <c:pt idx="113">
                  <c:v>38504</c:v>
                </c:pt>
                <c:pt idx="114">
                  <c:v>38534</c:v>
                </c:pt>
                <c:pt idx="115">
                  <c:v>38565</c:v>
                </c:pt>
                <c:pt idx="116">
                  <c:v>38596</c:v>
                </c:pt>
                <c:pt idx="117">
                  <c:v>38626</c:v>
                </c:pt>
                <c:pt idx="118">
                  <c:v>38657</c:v>
                </c:pt>
                <c:pt idx="119">
                  <c:v>38687</c:v>
                </c:pt>
                <c:pt idx="120">
                  <c:v>38718</c:v>
                </c:pt>
                <c:pt idx="121">
                  <c:v>38749</c:v>
                </c:pt>
                <c:pt idx="122">
                  <c:v>38777</c:v>
                </c:pt>
                <c:pt idx="123">
                  <c:v>38808</c:v>
                </c:pt>
                <c:pt idx="124">
                  <c:v>38838</c:v>
                </c:pt>
                <c:pt idx="125">
                  <c:v>38869</c:v>
                </c:pt>
                <c:pt idx="126">
                  <c:v>38899</c:v>
                </c:pt>
                <c:pt idx="127">
                  <c:v>38930</c:v>
                </c:pt>
                <c:pt idx="128">
                  <c:v>38961</c:v>
                </c:pt>
                <c:pt idx="129">
                  <c:v>38991</c:v>
                </c:pt>
                <c:pt idx="130">
                  <c:v>39022</c:v>
                </c:pt>
                <c:pt idx="131">
                  <c:v>39052</c:v>
                </c:pt>
                <c:pt idx="132">
                  <c:v>39083</c:v>
                </c:pt>
                <c:pt idx="133">
                  <c:v>39114</c:v>
                </c:pt>
                <c:pt idx="134">
                  <c:v>39142</c:v>
                </c:pt>
                <c:pt idx="135">
                  <c:v>39173</c:v>
                </c:pt>
                <c:pt idx="136">
                  <c:v>39203</c:v>
                </c:pt>
                <c:pt idx="137">
                  <c:v>39234</c:v>
                </c:pt>
                <c:pt idx="138">
                  <c:v>39264</c:v>
                </c:pt>
                <c:pt idx="139">
                  <c:v>39295</c:v>
                </c:pt>
                <c:pt idx="140">
                  <c:v>39326</c:v>
                </c:pt>
                <c:pt idx="141">
                  <c:v>39356</c:v>
                </c:pt>
                <c:pt idx="142">
                  <c:v>39387</c:v>
                </c:pt>
                <c:pt idx="143">
                  <c:v>39417</c:v>
                </c:pt>
                <c:pt idx="144">
                  <c:v>39448</c:v>
                </c:pt>
                <c:pt idx="145">
                  <c:v>39479</c:v>
                </c:pt>
                <c:pt idx="146">
                  <c:v>39508</c:v>
                </c:pt>
                <c:pt idx="147">
                  <c:v>39539</c:v>
                </c:pt>
                <c:pt idx="148">
                  <c:v>39569</c:v>
                </c:pt>
                <c:pt idx="149">
                  <c:v>39600</c:v>
                </c:pt>
                <c:pt idx="150">
                  <c:v>39630</c:v>
                </c:pt>
                <c:pt idx="151">
                  <c:v>39661</c:v>
                </c:pt>
                <c:pt idx="152">
                  <c:v>39692</c:v>
                </c:pt>
                <c:pt idx="153">
                  <c:v>39722</c:v>
                </c:pt>
                <c:pt idx="154">
                  <c:v>39753</c:v>
                </c:pt>
                <c:pt idx="155">
                  <c:v>39783</c:v>
                </c:pt>
                <c:pt idx="156">
                  <c:v>39814</c:v>
                </c:pt>
                <c:pt idx="157">
                  <c:v>39845</c:v>
                </c:pt>
                <c:pt idx="158">
                  <c:v>39873</c:v>
                </c:pt>
                <c:pt idx="159">
                  <c:v>39904</c:v>
                </c:pt>
                <c:pt idx="160">
                  <c:v>39934</c:v>
                </c:pt>
                <c:pt idx="161">
                  <c:v>39965</c:v>
                </c:pt>
                <c:pt idx="162">
                  <c:v>39995</c:v>
                </c:pt>
                <c:pt idx="163">
                  <c:v>40026</c:v>
                </c:pt>
                <c:pt idx="164">
                  <c:v>40057</c:v>
                </c:pt>
                <c:pt idx="165">
                  <c:v>40087</c:v>
                </c:pt>
                <c:pt idx="166">
                  <c:v>40118</c:v>
                </c:pt>
                <c:pt idx="167">
                  <c:v>40148</c:v>
                </c:pt>
                <c:pt idx="168">
                  <c:v>40179</c:v>
                </c:pt>
                <c:pt idx="169">
                  <c:v>40210</c:v>
                </c:pt>
                <c:pt idx="170">
                  <c:v>40238</c:v>
                </c:pt>
                <c:pt idx="171">
                  <c:v>40269</c:v>
                </c:pt>
                <c:pt idx="172">
                  <c:v>40299</c:v>
                </c:pt>
                <c:pt idx="173">
                  <c:v>40330</c:v>
                </c:pt>
                <c:pt idx="174">
                  <c:v>40360</c:v>
                </c:pt>
                <c:pt idx="175">
                  <c:v>40391</c:v>
                </c:pt>
                <c:pt idx="176">
                  <c:v>40422</c:v>
                </c:pt>
                <c:pt idx="177">
                  <c:v>40452</c:v>
                </c:pt>
                <c:pt idx="178">
                  <c:v>40483</c:v>
                </c:pt>
                <c:pt idx="179">
                  <c:v>40513</c:v>
                </c:pt>
                <c:pt idx="180">
                  <c:v>40544</c:v>
                </c:pt>
                <c:pt idx="181">
                  <c:v>40575</c:v>
                </c:pt>
                <c:pt idx="182">
                  <c:v>40603</c:v>
                </c:pt>
                <c:pt idx="183">
                  <c:v>40634</c:v>
                </c:pt>
                <c:pt idx="184">
                  <c:v>40664</c:v>
                </c:pt>
                <c:pt idx="185">
                  <c:v>40695</c:v>
                </c:pt>
                <c:pt idx="186">
                  <c:v>40725</c:v>
                </c:pt>
                <c:pt idx="187">
                  <c:v>40756</c:v>
                </c:pt>
                <c:pt idx="188">
                  <c:v>40787</c:v>
                </c:pt>
                <c:pt idx="189">
                  <c:v>40817</c:v>
                </c:pt>
                <c:pt idx="190">
                  <c:v>40848</c:v>
                </c:pt>
                <c:pt idx="191">
                  <c:v>40878</c:v>
                </c:pt>
                <c:pt idx="192">
                  <c:v>40909</c:v>
                </c:pt>
                <c:pt idx="193">
                  <c:v>40940</c:v>
                </c:pt>
                <c:pt idx="194">
                  <c:v>40969</c:v>
                </c:pt>
                <c:pt idx="195">
                  <c:v>41000</c:v>
                </c:pt>
                <c:pt idx="196">
                  <c:v>41030</c:v>
                </c:pt>
                <c:pt idx="197">
                  <c:v>41061</c:v>
                </c:pt>
                <c:pt idx="198">
                  <c:v>41091</c:v>
                </c:pt>
                <c:pt idx="199">
                  <c:v>41122</c:v>
                </c:pt>
                <c:pt idx="200">
                  <c:v>41153</c:v>
                </c:pt>
                <c:pt idx="201">
                  <c:v>41183</c:v>
                </c:pt>
                <c:pt idx="202">
                  <c:v>41214</c:v>
                </c:pt>
                <c:pt idx="203">
                  <c:v>41244</c:v>
                </c:pt>
                <c:pt idx="204">
                  <c:v>41275</c:v>
                </c:pt>
                <c:pt idx="205">
                  <c:v>41306</c:v>
                </c:pt>
                <c:pt idx="206">
                  <c:v>41334</c:v>
                </c:pt>
                <c:pt idx="207">
                  <c:v>41365</c:v>
                </c:pt>
                <c:pt idx="208">
                  <c:v>41395</c:v>
                </c:pt>
                <c:pt idx="209">
                  <c:v>41426</c:v>
                </c:pt>
                <c:pt idx="210">
                  <c:v>41456</c:v>
                </c:pt>
                <c:pt idx="211">
                  <c:v>41487</c:v>
                </c:pt>
                <c:pt idx="212">
                  <c:v>41518</c:v>
                </c:pt>
                <c:pt idx="213">
                  <c:v>41548</c:v>
                </c:pt>
                <c:pt idx="214">
                  <c:v>41579</c:v>
                </c:pt>
                <c:pt idx="215">
                  <c:v>41609</c:v>
                </c:pt>
                <c:pt idx="216">
                  <c:v>41640</c:v>
                </c:pt>
                <c:pt idx="217">
                  <c:v>41671</c:v>
                </c:pt>
                <c:pt idx="218">
                  <c:v>41699</c:v>
                </c:pt>
                <c:pt idx="219">
                  <c:v>41730</c:v>
                </c:pt>
                <c:pt idx="220">
                  <c:v>41760</c:v>
                </c:pt>
                <c:pt idx="221">
                  <c:v>41791</c:v>
                </c:pt>
                <c:pt idx="222">
                  <c:v>41821</c:v>
                </c:pt>
                <c:pt idx="223">
                  <c:v>41852</c:v>
                </c:pt>
                <c:pt idx="224">
                  <c:v>41883</c:v>
                </c:pt>
                <c:pt idx="225">
                  <c:v>41913</c:v>
                </c:pt>
                <c:pt idx="226">
                  <c:v>41944</c:v>
                </c:pt>
                <c:pt idx="227">
                  <c:v>41974</c:v>
                </c:pt>
                <c:pt idx="228">
                  <c:v>42005</c:v>
                </c:pt>
                <c:pt idx="229">
                  <c:v>42036</c:v>
                </c:pt>
                <c:pt idx="230">
                  <c:v>42064</c:v>
                </c:pt>
                <c:pt idx="231">
                  <c:v>42095</c:v>
                </c:pt>
                <c:pt idx="232">
                  <c:v>42125</c:v>
                </c:pt>
                <c:pt idx="233">
                  <c:v>42156</c:v>
                </c:pt>
                <c:pt idx="234">
                  <c:v>42186</c:v>
                </c:pt>
                <c:pt idx="235">
                  <c:v>42217</c:v>
                </c:pt>
                <c:pt idx="236">
                  <c:v>42248</c:v>
                </c:pt>
                <c:pt idx="237">
                  <c:v>42278</c:v>
                </c:pt>
                <c:pt idx="238">
                  <c:v>42309</c:v>
                </c:pt>
                <c:pt idx="239">
                  <c:v>42339</c:v>
                </c:pt>
                <c:pt idx="240">
                  <c:v>42370</c:v>
                </c:pt>
                <c:pt idx="241">
                  <c:v>42401</c:v>
                </c:pt>
                <c:pt idx="242">
                  <c:v>42430</c:v>
                </c:pt>
                <c:pt idx="243">
                  <c:v>42461</c:v>
                </c:pt>
                <c:pt idx="244">
                  <c:v>42491</c:v>
                </c:pt>
                <c:pt idx="245">
                  <c:v>42522</c:v>
                </c:pt>
                <c:pt idx="246">
                  <c:v>42552</c:v>
                </c:pt>
                <c:pt idx="247">
                  <c:v>42583</c:v>
                </c:pt>
                <c:pt idx="248">
                  <c:v>42614</c:v>
                </c:pt>
                <c:pt idx="249">
                  <c:v>42644</c:v>
                </c:pt>
                <c:pt idx="250">
                  <c:v>42675</c:v>
                </c:pt>
                <c:pt idx="251">
                  <c:v>42705</c:v>
                </c:pt>
                <c:pt idx="252">
                  <c:v>42736</c:v>
                </c:pt>
                <c:pt idx="253">
                  <c:v>42767</c:v>
                </c:pt>
                <c:pt idx="254">
                  <c:v>42795</c:v>
                </c:pt>
                <c:pt idx="255">
                  <c:v>42826</c:v>
                </c:pt>
                <c:pt idx="256">
                  <c:v>42856</c:v>
                </c:pt>
                <c:pt idx="257">
                  <c:v>42887</c:v>
                </c:pt>
                <c:pt idx="258">
                  <c:v>42917</c:v>
                </c:pt>
                <c:pt idx="259">
                  <c:v>42948</c:v>
                </c:pt>
                <c:pt idx="260">
                  <c:v>42979</c:v>
                </c:pt>
                <c:pt idx="261">
                  <c:v>43009</c:v>
                </c:pt>
                <c:pt idx="262">
                  <c:v>43040</c:v>
                </c:pt>
                <c:pt idx="263">
                  <c:v>43070</c:v>
                </c:pt>
                <c:pt idx="264">
                  <c:v>43101</c:v>
                </c:pt>
                <c:pt idx="265">
                  <c:v>43132</c:v>
                </c:pt>
                <c:pt idx="266">
                  <c:v>43160</c:v>
                </c:pt>
                <c:pt idx="267">
                  <c:v>43191</c:v>
                </c:pt>
                <c:pt idx="268">
                  <c:v>43221</c:v>
                </c:pt>
                <c:pt idx="269">
                  <c:v>43252</c:v>
                </c:pt>
                <c:pt idx="270">
                  <c:v>43282</c:v>
                </c:pt>
                <c:pt idx="271">
                  <c:v>43313</c:v>
                </c:pt>
                <c:pt idx="272">
                  <c:v>43344</c:v>
                </c:pt>
                <c:pt idx="273">
                  <c:v>43374</c:v>
                </c:pt>
                <c:pt idx="274">
                  <c:v>43405</c:v>
                </c:pt>
                <c:pt idx="275">
                  <c:v>43435</c:v>
                </c:pt>
                <c:pt idx="276">
                  <c:v>43466</c:v>
                </c:pt>
                <c:pt idx="277">
                  <c:v>43497</c:v>
                </c:pt>
                <c:pt idx="278">
                  <c:v>43525</c:v>
                </c:pt>
                <c:pt idx="279">
                  <c:v>43556</c:v>
                </c:pt>
                <c:pt idx="280">
                  <c:v>43586</c:v>
                </c:pt>
                <c:pt idx="281">
                  <c:v>43617</c:v>
                </c:pt>
                <c:pt idx="282">
                  <c:v>43647</c:v>
                </c:pt>
                <c:pt idx="283">
                  <c:v>43678</c:v>
                </c:pt>
                <c:pt idx="284">
                  <c:v>43709</c:v>
                </c:pt>
                <c:pt idx="285">
                  <c:v>43739</c:v>
                </c:pt>
                <c:pt idx="286">
                  <c:v>43770</c:v>
                </c:pt>
                <c:pt idx="287">
                  <c:v>43800</c:v>
                </c:pt>
                <c:pt idx="288">
                  <c:v>43831</c:v>
                </c:pt>
                <c:pt idx="289">
                  <c:v>43862</c:v>
                </c:pt>
                <c:pt idx="290">
                  <c:v>43891</c:v>
                </c:pt>
                <c:pt idx="291">
                  <c:v>43922</c:v>
                </c:pt>
                <c:pt idx="292">
                  <c:v>43952</c:v>
                </c:pt>
                <c:pt idx="293">
                  <c:v>43983</c:v>
                </c:pt>
                <c:pt idx="294">
                  <c:v>44013</c:v>
                </c:pt>
                <c:pt idx="295">
                  <c:v>44044</c:v>
                </c:pt>
                <c:pt idx="296">
                  <c:v>44075</c:v>
                </c:pt>
                <c:pt idx="297">
                  <c:v>44105</c:v>
                </c:pt>
                <c:pt idx="298">
                  <c:v>44136</c:v>
                </c:pt>
                <c:pt idx="299">
                  <c:v>44166</c:v>
                </c:pt>
                <c:pt idx="300">
                  <c:v>44197</c:v>
                </c:pt>
                <c:pt idx="301">
                  <c:v>44228</c:v>
                </c:pt>
                <c:pt idx="302">
                  <c:v>44256</c:v>
                </c:pt>
                <c:pt idx="303">
                  <c:v>44287</c:v>
                </c:pt>
                <c:pt idx="304">
                  <c:v>44317</c:v>
                </c:pt>
                <c:pt idx="305">
                  <c:v>44348</c:v>
                </c:pt>
                <c:pt idx="306">
                  <c:v>44378</c:v>
                </c:pt>
                <c:pt idx="307">
                  <c:v>44409</c:v>
                </c:pt>
                <c:pt idx="308">
                  <c:v>44440</c:v>
                </c:pt>
                <c:pt idx="309">
                  <c:v>44470</c:v>
                </c:pt>
                <c:pt idx="310">
                  <c:v>44501</c:v>
                </c:pt>
                <c:pt idx="311">
                  <c:v>44531</c:v>
                </c:pt>
                <c:pt idx="312">
                  <c:v>44562</c:v>
                </c:pt>
                <c:pt idx="313">
                  <c:v>44593</c:v>
                </c:pt>
                <c:pt idx="314">
                  <c:v>44621</c:v>
                </c:pt>
                <c:pt idx="315">
                  <c:v>44652</c:v>
                </c:pt>
                <c:pt idx="316">
                  <c:v>44682</c:v>
                </c:pt>
                <c:pt idx="317">
                  <c:v>44713</c:v>
                </c:pt>
                <c:pt idx="318">
                  <c:v>44743</c:v>
                </c:pt>
                <c:pt idx="319">
                  <c:v>44774</c:v>
                </c:pt>
                <c:pt idx="320">
                  <c:v>44805</c:v>
                </c:pt>
                <c:pt idx="321">
                  <c:v>44835</c:v>
                </c:pt>
                <c:pt idx="322">
                  <c:v>44866</c:v>
                </c:pt>
                <c:pt idx="323">
                  <c:v>44896</c:v>
                </c:pt>
                <c:pt idx="324">
                  <c:v>44927</c:v>
                </c:pt>
                <c:pt idx="325">
                  <c:v>44958</c:v>
                </c:pt>
                <c:pt idx="326">
                  <c:v>44986</c:v>
                </c:pt>
                <c:pt idx="327">
                  <c:v>45017</c:v>
                </c:pt>
                <c:pt idx="328">
                  <c:v>45047</c:v>
                </c:pt>
                <c:pt idx="329">
                  <c:v>45078</c:v>
                </c:pt>
                <c:pt idx="330">
                  <c:v>45108</c:v>
                </c:pt>
                <c:pt idx="331">
                  <c:v>45139</c:v>
                </c:pt>
                <c:pt idx="332">
                  <c:v>45170</c:v>
                </c:pt>
                <c:pt idx="333">
                  <c:v>45200</c:v>
                </c:pt>
                <c:pt idx="334">
                  <c:v>45231</c:v>
                </c:pt>
                <c:pt idx="335">
                  <c:v>45261</c:v>
                </c:pt>
                <c:pt idx="336">
                  <c:v>45292</c:v>
                </c:pt>
                <c:pt idx="337">
                  <c:v>45323</c:v>
                </c:pt>
                <c:pt idx="338">
                  <c:v>45352</c:v>
                </c:pt>
                <c:pt idx="339">
                  <c:v>45383</c:v>
                </c:pt>
                <c:pt idx="340">
                  <c:v>45413</c:v>
                </c:pt>
                <c:pt idx="341">
                  <c:v>45444</c:v>
                </c:pt>
                <c:pt idx="342">
                  <c:v>45474</c:v>
                </c:pt>
                <c:pt idx="343">
                  <c:v>45505</c:v>
                </c:pt>
                <c:pt idx="344">
                  <c:v>45536</c:v>
                </c:pt>
                <c:pt idx="345">
                  <c:v>45566</c:v>
                </c:pt>
                <c:pt idx="346">
                  <c:v>45597</c:v>
                </c:pt>
                <c:pt idx="347">
                  <c:v>45627</c:v>
                </c:pt>
                <c:pt idx="348">
                  <c:v>45658</c:v>
                </c:pt>
                <c:pt idx="349">
                  <c:v>45689</c:v>
                </c:pt>
                <c:pt idx="350">
                  <c:v>45717</c:v>
                </c:pt>
                <c:pt idx="351">
                  <c:v>45748</c:v>
                </c:pt>
                <c:pt idx="352">
                  <c:v>45778</c:v>
                </c:pt>
                <c:pt idx="353">
                  <c:v>45809</c:v>
                </c:pt>
                <c:pt idx="354">
                  <c:v>45839</c:v>
                </c:pt>
                <c:pt idx="355">
                  <c:v>45870</c:v>
                </c:pt>
                <c:pt idx="356">
                  <c:v>45901</c:v>
                </c:pt>
                <c:pt idx="357">
                  <c:v>45931</c:v>
                </c:pt>
                <c:pt idx="358">
                  <c:v>45962</c:v>
                </c:pt>
                <c:pt idx="359">
                  <c:v>45992</c:v>
                </c:pt>
                <c:pt idx="360">
                  <c:v>46023</c:v>
                </c:pt>
                <c:pt idx="361">
                  <c:v>46054</c:v>
                </c:pt>
                <c:pt idx="362">
                  <c:v>46082</c:v>
                </c:pt>
                <c:pt idx="363">
                  <c:v>46113</c:v>
                </c:pt>
                <c:pt idx="364">
                  <c:v>46143</c:v>
                </c:pt>
                <c:pt idx="365">
                  <c:v>46174</c:v>
                </c:pt>
                <c:pt idx="366">
                  <c:v>46204</c:v>
                </c:pt>
                <c:pt idx="367">
                  <c:v>46235</c:v>
                </c:pt>
                <c:pt idx="368">
                  <c:v>46266</c:v>
                </c:pt>
                <c:pt idx="369">
                  <c:v>46296</c:v>
                </c:pt>
                <c:pt idx="370">
                  <c:v>46327</c:v>
                </c:pt>
                <c:pt idx="371">
                  <c:v>46357</c:v>
                </c:pt>
                <c:pt idx="372">
                  <c:v>46388</c:v>
                </c:pt>
                <c:pt idx="373">
                  <c:v>46419</c:v>
                </c:pt>
                <c:pt idx="374">
                  <c:v>46447</c:v>
                </c:pt>
                <c:pt idx="375">
                  <c:v>46478</c:v>
                </c:pt>
                <c:pt idx="376">
                  <c:v>46508</c:v>
                </c:pt>
                <c:pt idx="377">
                  <c:v>46539</c:v>
                </c:pt>
                <c:pt idx="378">
                  <c:v>46569</c:v>
                </c:pt>
                <c:pt idx="379">
                  <c:v>46600</c:v>
                </c:pt>
                <c:pt idx="380">
                  <c:v>46631</c:v>
                </c:pt>
                <c:pt idx="381">
                  <c:v>46661</c:v>
                </c:pt>
                <c:pt idx="382">
                  <c:v>46692</c:v>
                </c:pt>
                <c:pt idx="383">
                  <c:v>46722</c:v>
                </c:pt>
                <c:pt idx="384">
                  <c:v>46753</c:v>
                </c:pt>
                <c:pt idx="385">
                  <c:v>46784</c:v>
                </c:pt>
                <c:pt idx="386">
                  <c:v>46813</c:v>
                </c:pt>
                <c:pt idx="387">
                  <c:v>46844</c:v>
                </c:pt>
                <c:pt idx="388">
                  <c:v>46874</c:v>
                </c:pt>
                <c:pt idx="389">
                  <c:v>46905</c:v>
                </c:pt>
                <c:pt idx="390">
                  <c:v>46935</c:v>
                </c:pt>
                <c:pt idx="391">
                  <c:v>46966</c:v>
                </c:pt>
                <c:pt idx="392">
                  <c:v>46997</c:v>
                </c:pt>
                <c:pt idx="393">
                  <c:v>47027</c:v>
                </c:pt>
                <c:pt idx="394">
                  <c:v>47058</c:v>
                </c:pt>
                <c:pt idx="395">
                  <c:v>47088</c:v>
                </c:pt>
                <c:pt idx="396">
                  <c:v>47119</c:v>
                </c:pt>
                <c:pt idx="397">
                  <c:v>47150</c:v>
                </c:pt>
                <c:pt idx="398">
                  <c:v>47178</c:v>
                </c:pt>
                <c:pt idx="399">
                  <c:v>47209</c:v>
                </c:pt>
                <c:pt idx="400">
                  <c:v>47239</c:v>
                </c:pt>
                <c:pt idx="401">
                  <c:v>47270</c:v>
                </c:pt>
                <c:pt idx="402">
                  <c:v>47300</c:v>
                </c:pt>
                <c:pt idx="403">
                  <c:v>47331</c:v>
                </c:pt>
                <c:pt idx="404">
                  <c:v>47362</c:v>
                </c:pt>
                <c:pt idx="405">
                  <c:v>47392</c:v>
                </c:pt>
                <c:pt idx="406">
                  <c:v>47423</c:v>
                </c:pt>
                <c:pt idx="407">
                  <c:v>47453</c:v>
                </c:pt>
                <c:pt idx="408">
                  <c:v>47484</c:v>
                </c:pt>
                <c:pt idx="409">
                  <c:v>47515</c:v>
                </c:pt>
                <c:pt idx="410">
                  <c:v>47543</c:v>
                </c:pt>
                <c:pt idx="411">
                  <c:v>47574</c:v>
                </c:pt>
                <c:pt idx="412">
                  <c:v>47604</c:v>
                </c:pt>
                <c:pt idx="413">
                  <c:v>47635</c:v>
                </c:pt>
                <c:pt idx="414">
                  <c:v>47665</c:v>
                </c:pt>
                <c:pt idx="415">
                  <c:v>47696</c:v>
                </c:pt>
                <c:pt idx="416">
                  <c:v>47727</c:v>
                </c:pt>
                <c:pt idx="417">
                  <c:v>47757</c:v>
                </c:pt>
                <c:pt idx="418">
                  <c:v>47788</c:v>
                </c:pt>
                <c:pt idx="419">
                  <c:v>47818</c:v>
                </c:pt>
              </c:numCache>
            </c:numRef>
          </c:cat>
          <c:val>
            <c:numRef>
              <c:f>O_atoms!$C$2:$C$421</c:f>
              <c:numCache>
                <c:formatCode>General</c:formatCode>
                <c:ptCount val="420"/>
                <c:pt idx="296" formatCode="0.00E+00">
                  <c:v>8116</c:v>
                </c:pt>
                <c:pt idx="297" formatCode="0.00E+00">
                  <c:v>-95513.903833748976</c:v>
                </c:pt>
                <c:pt idx="298" formatCode="0.00E+00">
                  <c:v>-97838.379300438886</c:v>
                </c:pt>
                <c:pt idx="299" formatCode="0.00E+00">
                  <c:v>-97013.417680071259</c:v>
                </c:pt>
                <c:pt idx="300" formatCode="0.00E+00">
                  <c:v>-96887.224551807361</c:v>
                </c:pt>
                <c:pt idx="301" formatCode="0.00E+00">
                  <c:v>-96515.903874723459</c:v>
                </c:pt>
                <c:pt idx="302" formatCode="0.00E+00">
                  <c:v>-92811.328971751747</c:v>
                </c:pt>
                <c:pt idx="303" formatCode="0.00E+00">
                  <c:v>-91074.3045883835</c:v>
                </c:pt>
                <c:pt idx="304" formatCode="0.00E+00">
                  <c:v>-97882.846204445435</c:v>
                </c:pt>
                <c:pt idx="305" formatCode="0.00E+00">
                  <c:v>-103855.12467195856</c:v>
                </c:pt>
                <c:pt idx="306" formatCode="0.00E+00">
                  <c:v>-103183.1167074471</c:v>
                </c:pt>
                <c:pt idx="307" formatCode="0.00E+00">
                  <c:v>-109487.34500284151</c:v>
                </c:pt>
                <c:pt idx="308" formatCode="0.00E+00">
                  <c:v>-111827.88549964163</c:v>
                </c:pt>
                <c:pt idx="309" formatCode="0.00E+00">
                  <c:v>-112255.09916632442</c:v>
                </c:pt>
                <c:pt idx="310" formatCode="0.00E+00">
                  <c:v>-110328.17105827841</c:v>
                </c:pt>
                <c:pt idx="311" formatCode="0.00E+00">
                  <c:v>-111203.09698547155</c:v>
                </c:pt>
                <c:pt idx="312" formatCode="0.00E+00">
                  <c:v>-113297.41800523878</c:v>
                </c:pt>
                <c:pt idx="313" formatCode="0.00E+00">
                  <c:v>-97452.543034554488</c:v>
                </c:pt>
                <c:pt idx="314" formatCode="0.00E+00">
                  <c:v>-99272.615243218315</c:v>
                </c:pt>
                <c:pt idx="315" formatCode="0.00E+00">
                  <c:v>-98692.055406600397</c:v>
                </c:pt>
                <c:pt idx="316" formatCode="0.00E+00">
                  <c:v>-96644.202732243197</c:v>
                </c:pt>
                <c:pt idx="317" formatCode="0.00E+00">
                  <c:v>-96381.863009142704</c:v>
                </c:pt>
                <c:pt idx="318" formatCode="0.00E+00">
                  <c:v>-98065.348003532505</c:v>
                </c:pt>
                <c:pt idx="319" formatCode="0.00E+00">
                  <c:v>-98989.181489880255</c:v>
                </c:pt>
                <c:pt idx="320" formatCode="0.00E+00">
                  <c:v>-99183.020294549497</c:v>
                </c:pt>
                <c:pt idx="321" formatCode="0.00E+00">
                  <c:v>-98331.27729516034</c:v>
                </c:pt>
                <c:pt idx="322" formatCode="0.00E+00">
                  <c:v>-95998.964014898898</c:v>
                </c:pt>
                <c:pt idx="323" formatCode="0.00E+00">
                  <c:v>-92994.029132265685</c:v>
                </c:pt>
                <c:pt idx="324" formatCode="0.00E+00">
                  <c:v>-95508.232829352113</c:v>
                </c:pt>
                <c:pt idx="325" formatCode="0.00E+00">
                  <c:v>-95235.312542962609</c:v>
                </c:pt>
                <c:pt idx="326" formatCode="0.00E+00">
                  <c:v>-96199.073558578239</c:v>
                </c:pt>
                <c:pt idx="327" formatCode="0.00E+00">
                  <c:v>-96022.882959189068</c:v>
                </c:pt>
                <c:pt idx="328" formatCode="0.00E+00">
                  <c:v>-61497.883445348896</c:v>
                </c:pt>
                <c:pt idx="329" formatCode="0.00E+00">
                  <c:v>-78105.645820467413</c:v>
                </c:pt>
                <c:pt idx="330" formatCode="0.00E+00">
                  <c:v>-69580.276916797884</c:v>
                </c:pt>
                <c:pt idx="331" formatCode="0.00E+00">
                  <c:v>-75658.943209618781</c:v>
                </c:pt>
                <c:pt idx="332" formatCode="0.00E+00">
                  <c:v>-84710.19344109534</c:v>
                </c:pt>
                <c:pt idx="333" formatCode="0.00E+00">
                  <c:v>-85968.619452864164</c:v>
                </c:pt>
                <c:pt idx="334" formatCode="0.00E+00">
                  <c:v>-86520.07862545758</c:v>
                </c:pt>
                <c:pt idx="335" formatCode="0.00E+00">
                  <c:v>-91688.375981467136</c:v>
                </c:pt>
                <c:pt idx="336" formatCode="0.00E+00">
                  <c:v>-95629.060016697156</c:v>
                </c:pt>
                <c:pt idx="337" formatCode="0.00E+00">
                  <c:v>-95954.963330557861</c:v>
                </c:pt>
                <c:pt idx="338" formatCode="0.00E+00">
                  <c:v>-79118.317462973631</c:v>
                </c:pt>
                <c:pt idx="339" formatCode="0.00E+00">
                  <c:v>-85476.234425920033</c:v>
                </c:pt>
                <c:pt idx="340" formatCode="0.00E+00">
                  <c:v>-2030.5027345961694</c:v>
                </c:pt>
                <c:pt idx="341" formatCode="0.00E+00">
                  <c:v>-3362.9657437343508</c:v>
                </c:pt>
                <c:pt idx="342" formatCode="0.00E+00">
                  <c:v>-42819.802389134478</c:v>
                </c:pt>
                <c:pt idx="343" formatCode="0.00E+00">
                  <c:v>-72052.198498499318</c:v>
                </c:pt>
                <c:pt idx="344" formatCode="0.00E+00">
                  <c:v>-58594.728977062623</c:v>
                </c:pt>
                <c:pt idx="345" formatCode="0.00E+00">
                  <c:v>-51020.016905742777</c:v>
                </c:pt>
                <c:pt idx="346" formatCode="0.00E+00">
                  <c:v>190924.96194670585</c:v>
                </c:pt>
                <c:pt idx="347" formatCode="0.00E+00">
                  <c:v>310705.15899235423</c:v>
                </c:pt>
                <c:pt idx="348" formatCode="0.00E+00">
                  <c:v>156314.00030775816</c:v>
                </c:pt>
                <c:pt idx="349" formatCode="0.00E+00">
                  <c:v>31622.705243713572</c:v>
                </c:pt>
                <c:pt idx="350" formatCode="0.00E+00">
                  <c:v>-24991.325385244199</c:v>
                </c:pt>
                <c:pt idx="351" formatCode="0.00E+00">
                  <c:v>-18096.79656036101</c:v>
                </c:pt>
                <c:pt idx="352" formatCode="0.00E+00">
                  <c:v>-20048.327199083567</c:v>
                </c:pt>
                <c:pt idx="353" formatCode="0.00E+00">
                  <c:v>-14979.644478276794</c:v>
                </c:pt>
                <c:pt idx="354" formatCode="0.00E+00">
                  <c:v>3797.1628914617067</c:v>
                </c:pt>
                <c:pt idx="355" formatCode="0.00E+00">
                  <c:v>38247.242456827713</c:v>
                </c:pt>
                <c:pt idx="356" formatCode="0.00E+00">
                  <c:v>217.20829661482276</c:v>
                </c:pt>
                <c:pt idx="357" formatCode="0.00E+00">
                  <c:v>-4018.5549693161665</c:v>
                </c:pt>
                <c:pt idx="358" formatCode="0.00E+00">
                  <c:v>183217.7630340567</c:v>
                </c:pt>
                <c:pt idx="359" formatCode="0.00E+00">
                  <c:v>57119.088464176173</c:v>
                </c:pt>
                <c:pt idx="360" formatCode="0.00E+00">
                  <c:v>-13177.209725845689</c:v>
                </c:pt>
                <c:pt idx="361" formatCode="0.00E+00">
                  <c:v>-49471.61939104012</c:v>
                </c:pt>
                <c:pt idx="362" formatCode="0.00E+00">
                  <c:v>-49195.442464651715</c:v>
                </c:pt>
                <c:pt idx="363" formatCode="0.00E+00">
                  <c:v>21848.477916238182</c:v>
                </c:pt>
                <c:pt idx="364" formatCode="0.00E+00">
                  <c:v>-5945.0537367530815</c:v>
                </c:pt>
                <c:pt idx="365" formatCode="0.00E+00">
                  <c:v>267892.64698934148</c:v>
                </c:pt>
                <c:pt idx="366" formatCode="0.00E+00">
                  <c:v>76114.469816055993</c:v>
                </c:pt>
                <c:pt idx="367" formatCode="0.00E+00">
                  <c:v>-51393.938250987987</c:v>
                </c:pt>
                <c:pt idx="368" formatCode="0.00E+00">
                  <c:v>-55243.21554475656</c:v>
                </c:pt>
                <c:pt idx="369" formatCode="0.00E+00">
                  <c:v>-34935.037330099112</c:v>
                </c:pt>
                <c:pt idx="370" formatCode="0.00E+00">
                  <c:v>-17879.129555920488</c:v>
                </c:pt>
                <c:pt idx="371" formatCode="0.00E+00">
                  <c:v>141694.46477441074</c:v>
                </c:pt>
                <c:pt idx="372" formatCode="0.00E+00">
                  <c:v>172460.43125782852</c:v>
                </c:pt>
                <c:pt idx="373" formatCode="0.00E+00">
                  <c:v>205747.64366519274</c:v>
                </c:pt>
                <c:pt idx="374" formatCode="0.00E+00">
                  <c:v>194740.58255178714</c:v>
                </c:pt>
                <c:pt idx="375" formatCode="0.00E+00">
                  <c:v>279528.25381484558</c:v>
                </c:pt>
                <c:pt idx="376" formatCode="0.00E+00">
                  <c:v>279730.73423923645</c:v>
                </c:pt>
                <c:pt idx="377" formatCode="0.00E+00">
                  <c:v>82186.651843277767</c:v>
                </c:pt>
                <c:pt idx="378" formatCode="0.00E+00">
                  <c:v>-16246.087069061941</c:v>
                </c:pt>
                <c:pt idx="379" formatCode="0.00E+00">
                  <c:v>17123.736674117376</c:v>
                </c:pt>
                <c:pt idx="380" formatCode="0.00E+00">
                  <c:v>89908.272827736189</c:v>
                </c:pt>
                <c:pt idx="381" formatCode="0.00E+00">
                  <c:v>48085.171490065135</c:v>
                </c:pt>
                <c:pt idx="382" formatCode="0.00E+00">
                  <c:v>335322.70274495083</c:v>
                </c:pt>
                <c:pt idx="383" formatCode="0.00E+00">
                  <c:v>150758.57463306675</c:v>
                </c:pt>
                <c:pt idx="384" formatCode="0.00E+00">
                  <c:v>473747.18822074961</c:v>
                </c:pt>
                <c:pt idx="385" formatCode="0.00E+00">
                  <c:v>87302.034653717419</c:v>
                </c:pt>
                <c:pt idx="386" formatCode="0.00E+00">
                  <c:v>211857.32735640134</c:v>
                </c:pt>
                <c:pt idx="387" formatCode="0.00E+00">
                  <c:v>111699.21649202274</c:v>
                </c:pt>
                <c:pt idx="388" formatCode="0.00E+00">
                  <c:v>69579.314193363971</c:v>
                </c:pt>
                <c:pt idx="389" formatCode="0.00E+00">
                  <c:v>-5040.2599278503913</c:v>
                </c:pt>
                <c:pt idx="390" formatCode="0.00E+00">
                  <c:v>-29623.675807584714</c:v>
                </c:pt>
                <c:pt idx="391" formatCode="0.00E+00">
                  <c:v>55583.706567005451</c:v>
                </c:pt>
                <c:pt idx="392" formatCode="0.00E+00">
                  <c:v>-7633.8696638162</c:v>
                </c:pt>
                <c:pt idx="393" formatCode="0.00E+00">
                  <c:v>275590.7220244449</c:v>
                </c:pt>
                <c:pt idx="394" formatCode="0.00E+00">
                  <c:v>218083.53958074306</c:v>
                </c:pt>
                <c:pt idx="395" formatCode="0.00E+00">
                  <c:v>341337.80556797842</c:v>
                </c:pt>
                <c:pt idx="396" formatCode="0.00E+00">
                  <c:v>143723.3845593658</c:v>
                </c:pt>
                <c:pt idx="397" formatCode="0.00E+00">
                  <c:v>101143.69497009026</c:v>
                </c:pt>
                <c:pt idx="398" formatCode="0.00E+00">
                  <c:v>-103045.15365967146</c:v>
                </c:pt>
                <c:pt idx="399" formatCode="0.00E+00">
                  <c:v>-96731.273621000902</c:v>
                </c:pt>
                <c:pt idx="400" formatCode="0.00E+00">
                  <c:v>-99348.959166666842</c:v>
                </c:pt>
                <c:pt idx="401" formatCode="0.00E+00">
                  <c:v>6207.3914514514181</c:v>
                </c:pt>
                <c:pt idx="402" formatCode="0.00E+00">
                  <c:v>42748.306768369337</c:v>
                </c:pt>
                <c:pt idx="403" formatCode="0.00E+00">
                  <c:v>-105948.0487451329</c:v>
                </c:pt>
                <c:pt idx="404" formatCode="0.00E+00">
                  <c:v>-129176.94962018292</c:v>
                </c:pt>
                <c:pt idx="405" formatCode="0.00E+00">
                  <c:v>-113830.87409159396</c:v>
                </c:pt>
                <c:pt idx="406" formatCode="0.00E+00">
                  <c:v>-128556.82434546444</c:v>
                </c:pt>
                <c:pt idx="407" formatCode="0.00E+00">
                  <c:v>-74377.346428872828</c:v>
                </c:pt>
                <c:pt idx="408" formatCode="0.00E+00">
                  <c:v>382282.44645622699</c:v>
                </c:pt>
                <c:pt idx="409" formatCode="0.00E+00">
                  <c:v>-25807.0527117565</c:v>
                </c:pt>
                <c:pt idx="410" formatCode="0.00E+00">
                  <c:v>-117733.35334393941</c:v>
                </c:pt>
                <c:pt idx="411" formatCode="0.00E+00">
                  <c:v>-147640.23364253435</c:v>
                </c:pt>
                <c:pt idx="412" formatCode="0.00E+00">
                  <c:v>-122931.92078870378</c:v>
                </c:pt>
                <c:pt idx="413" formatCode="0.00E+00">
                  <c:v>-140975.1418007031</c:v>
                </c:pt>
                <c:pt idx="414" formatCode="0.00E+00">
                  <c:v>-154580.32112182223</c:v>
                </c:pt>
                <c:pt idx="415" formatCode="0.00E+00">
                  <c:v>-152412.95962832836</c:v>
                </c:pt>
                <c:pt idx="416" formatCode="0.00E+00">
                  <c:v>-165790.53833373945</c:v>
                </c:pt>
                <c:pt idx="417" formatCode="0.00E+00">
                  <c:v>-154960.52373235568</c:v>
                </c:pt>
                <c:pt idx="418" formatCode="0.00E+00">
                  <c:v>-152424.2744405329</c:v>
                </c:pt>
                <c:pt idx="419" formatCode="0.00E+00">
                  <c:v>-158069.51277170895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8F-49AD-A52B-7FFD9D79BA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0536880"/>
        <c:axId val="680537864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O_atoms!$D$1</c15:sqref>
                        </c15:formulaRef>
                      </c:ext>
                    </c:extLst>
                    <c:strCache>
                      <c:ptCount val="1"/>
                      <c:pt idx="0">
                        <c:v>Lower Confidence Bound(O, cm-3)</c:v>
                      </c:pt>
                    </c:strCache>
                  </c:strRef>
                </c:tx>
                <c:spPr>
                  <a:ln w="12700" cap="rnd">
                    <a:solidFill>
                      <a:srgbClr val="ED7D31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O_atoms!$A$2:$A$421</c15:sqref>
                        </c15:formulaRef>
                      </c:ext>
                    </c:extLst>
                    <c:numCache>
                      <c:formatCode>dd/mm/yyyy</c:formatCode>
                      <c:ptCount val="420"/>
                      <c:pt idx="0">
                        <c:v>35065</c:v>
                      </c:pt>
                      <c:pt idx="1">
                        <c:v>35096</c:v>
                      </c:pt>
                      <c:pt idx="2">
                        <c:v>35125</c:v>
                      </c:pt>
                      <c:pt idx="3">
                        <c:v>35156</c:v>
                      </c:pt>
                      <c:pt idx="4">
                        <c:v>35186</c:v>
                      </c:pt>
                      <c:pt idx="5">
                        <c:v>35217</c:v>
                      </c:pt>
                      <c:pt idx="6">
                        <c:v>35247</c:v>
                      </c:pt>
                      <c:pt idx="7">
                        <c:v>35278</c:v>
                      </c:pt>
                      <c:pt idx="8">
                        <c:v>35309</c:v>
                      </c:pt>
                      <c:pt idx="9">
                        <c:v>35339</c:v>
                      </c:pt>
                      <c:pt idx="10">
                        <c:v>35370</c:v>
                      </c:pt>
                      <c:pt idx="11">
                        <c:v>35400</c:v>
                      </c:pt>
                      <c:pt idx="12">
                        <c:v>35431</c:v>
                      </c:pt>
                      <c:pt idx="13">
                        <c:v>35462</c:v>
                      </c:pt>
                      <c:pt idx="14">
                        <c:v>35490</c:v>
                      </c:pt>
                      <c:pt idx="15">
                        <c:v>35521</c:v>
                      </c:pt>
                      <c:pt idx="16">
                        <c:v>35551</c:v>
                      </c:pt>
                      <c:pt idx="17">
                        <c:v>35582</c:v>
                      </c:pt>
                      <c:pt idx="18">
                        <c:v>35612</c:v>
                      </c:pt>
                      <c:pt idx="19">
                        <c:v>35643</c:v>
                      </c:pt>
                      <c:pt idx="20">
                        <c:v>35674</c:v>
                      </c:pt>
                      <c:pt idx="21">
                        <c:v>35704</c:v>
                      </c:pt>
                      <c:pt idx="22">
                        <c:v>35735</c:v>
                      </c:pt>
                      <c:pt idx="23">
                        <c:v>35765</c:v>
                      </c:pt>
                      <c:pt idx="24">
                        <c:v>35796</c:v>
                      </c:pt>
                      <c:pt idx="25">
                        <c:v>35827</c:v>
                      </c:pt>
                      <c:pt idx="26">
                        <c:v>35855</c:v>
                      </c:pt>
                      <c:pt idx="27">
                        <c:v>35886</c:v>
                      </c:pt>
                      <c:pt idx="28">
                        <c:v>35916</c:v>
                      </c:pt>
                      <c:pt idx="29">
                        <c:v>35947</c:v>
                      </c:pt>
                      <c:pt idx="30">
                        <c:v>35977</c:v>
                      </c:pt>
                      <c:pt idx="31">
                        <c:v>36008</c:v>
                      </c:pt>
                      <c:pt idx="32">
                        <c:v>36039</c:v>
                      </c:pt>
                      <c:pt idx="33">
                        <c:v>36069</c:v>
                      </c:pt>
                      <c:pt idx="34">
                        <c:v>36100</c:v>
                      </c:pt>
                      <c:pt idx="35">
                        <c:v>36130</c:v>
                      </c:pt>
                      <c:pt idx="36">
                        <c:v>36161</c:v>
                      </c:pt>
                      <c:pt idx="37">
                        <c:v>36192</c:v>
                      </c:pt>
                      <c:pt idx="38">
                        <c:v>36220</c:v>
                      </c:pt>
                      <c:pt idx="39">
                        <c:v>36251</c:v>
                      </c:pt>
                      <c:pt idx="40">
                        <c:v>36281</c:v>
                      </c:pt>
                      <c:pt idx="41">
                        <c:v>36312</c:v>
                      </c:pt>
                      <c:pt idx="42">
                        <c:v>36342</c:v>
                      </c:pt>
                      <c:pt idx="43">
                        <c:v>36373</c:v>
                      </c:pt>
                      <c:pt idx="44">
                        <c:v>36404</c:v>
                      </c:pt>
                      <c:pt idx="45">
                        <c:v>36434</c:v>
                      </c:pt>
                      <c:pt idx="46">
                        <c:v>36465</c:v>
                      </c:pt>
                      <c:pt idx="47">
                        <c:v>36495</c:v>
                      </c:pt>
                      <c:pt idx="48">
                        <c:v>36526</c:v>
                      </c:pt>
                      <c:pt idx="49">
                        <c:v>36557</c:v>
                      </c:pt>
                      <c:pt idx="50">
                        <c:v>36586</c:v>
                      </c:pt>
                      <c:pt idx="51">
                        <c:v>36617</c:v>
                      </c:pt>
                      <c:pt idx="52">
                        <c:v>36647</c:v>
                      </c:pt>
                      <c:pt idx="53">
                        <c:v>36678</c:v>
                      </c:pt>
                      <c:pt idx="54">
                        <c:v>36708</c:v>
                      </c:pt>
                      <c:pt idx="55">
                        <c:v>36739</c:v>
                      </c:pt>
                      <c:pt idx="56">
                        <c:v>36770</c:v>
                      </c:pt>
                      <c:pt idx="57">
                        <c:v>36800</c:v>
                      </c:pt>
                      <c:pt idx="58">
                        <c:v>36831</c:v>
                      </c:pt>
                      <c:pt idx="59">
                        <c:v>36861</c:v>
                      </c:pt>
                      <c:pt idx="60">
                        <c:v>36892</c:v>
                      </c:pt>
                      <c:pt idx="61">
                        <c:v>36923</c:v>
                      </c:pt>
                      <c:pt idx="62">
                        <c:v>36951</c:v>
                      </c:pt>
                      <c:pt idx="63">
                        <c:v>36982</c:v>
                      </c:pt>
                      <c:pt idx="64">
                        <c:v>37012</c:v>
                      </c:pt>
                      <c:pt idx="65">
                        <c:v>37043</c:v>
                      </c:pt>
                      <c:pt idx="66">
                        <c:v>37073</c:v>
                      </c:pt>
                      <c:pt idx="67">
                        <c:v>37104</c:v>
                      </c:pt>
                      <c:pt idx="68">
                        <c:v>37135</c:v>
                      </c:pt>
                      <c:pt idx="69">
                        <c:v>37165</c:v>
                      </c:pt>
                      <c:pt idx="70">
                        <c:v>37196</c:v>
                      </c:pt>
                      <c:pt idx="71">
                        <c:v>37226</c:v>
                      </c:pt>
                      <c:pt idx="72">
                        <c:v>37257</c:v>
                      </c:pt>
                      <c:pt idx="73">
                        <c:v>37288</c:v>
                      </c:pt>
                      <c:pt idx="74">
                        <c:v>37316</c:v>
                      </c:pt>
                      <c:pt idx="75">
                        <c:v>37347</c:v>
                      </c:pt>
                      <c:pt idx="76">
                        <c:v>37377</c:v>
                      </c:pt>
                      <c:pt idx="77">
                        <c:v>37408</c:v>
                      </c:pt>
                      <c:pt idx="78">
                        <c:v>37438</c:v>
                      </c:pt>
                      <c:pt idx="79">
                        <c:v>37469</c:v>
                      </c:pt>
                      <c:pt idx="80">
                        <c:v>37500</c:v>
                      </c:pt>
                      <c:pt idx="81">
                        <c:v>37530</c:v>
                      </c:pt>
                      <c:pt idx="82">
                        <c:v>37561</c:v>
                      </c:pt>
                      <c:pt idx="83">
                        <c:v>37591</c:v>
                      </c:pt>
                      <c:pt idx="84">
                        <c:v>37622</c:v>
                      </c:pt>
                      <c:pt idx="85">
                        <c:v>37653</c:v>
                      </c:pt>
                      <c:pt idx="86">
                        <c:v>37681</c:v>
                      </c:pt>
                      <c:pt idx="87">
                        <c:v>37712</c:v>
                      </c:pt>
                      <c:pt idx="88">
                        <c:v>37742</c:v>
                      </c:pt>
                      <c:pt idx="89">
                        <c:v>37773</c:v>
                      </c:pt>
                      <c:pt idx="90">
                        <c:v>37803</c:v>
                      </c:pt>
                      <c:pt idx="91">
                        <c:v>37834</c:v>
                      </c:pt>
                      <c:pt idx="92">
                        <c:v>37865</c:v>
                      </c:pt>
                      <c:pt idx="93">
                        <c:v>37895</c:v>
                      </c:pt>
                      <c:pt idx="94">
                        <c:v>37926</c:v>
                      </c:pt>
                      <c:pt idx="95">
                        <c:v>37956</c:v>
                      </c:pt>
                      <c:pt idx="96">
                        <c:v>37987</c:v>
                      </c:pt>
                      <c:pt idx="97">
                        <c:v>38018</c:v>
                      </c:pt>
                      <c:pt idx="98">
                        <c:v>38047</c:v>
                      </c:pt>
                      <c:pt idx="99">
                        <c:v>38078</c:v>
                      </c:pt>
                      <c:pt idx="100">
                        <c:v>38108</c:v>
                      </c:pt>
                      <c:pt idx="101">
                        <c:v>38139</c:v>
                      </c:pt>
                      <c:pt idx="102">
                        <c:v>38169</c:v>
                      </c:pt>
                      <c:pt idx="103">
                        <c:v>38200</c:v>
                      </c:pt>
                      <c:pt idx="104">
                        <c:v>38231</c:v>
                      </c:pt>
                      <c:pt idx="105">
                        <c:v>38261</c:v>
                      </c:pt>
                      <c:pt idx="106">
                        <c:v>38292</c:v>
                      </c:pt>
                      <c:pt idx="107">
                        <c:v>38322</c:v>
                      </c:pt>
                      <c:pt idx="108">
                        <c:v>38353</c:v>
                      </c:pt>
                      <c:pt idx="109">
                        <c:v>38384</c:v>
                      </c:pt>
                      <c:pt idx="110">
                        <c:v>38412</c:v>
                      </c:pt>
                      <c:pt idx="111">
                        <c:v>38443</c:v>
                      </c:pt>
                      <c:pt idx="112">
                        <c:v>38473</c:v>
                      </c:pt>
                      <c:pt idx="113">
                        <c:v>38504</c:v>
                      </c:pt>
                      <c:pt idx="114">
                        <c:v>38534</c:v>
                      </c:pt>
                      <c:pt idx="115">
                        <c:v>38565</c:v>
                      </c:pt>
                      <c:pt idx="116">
                        <c:v>38596</c:v>
                      </c:pt>
                      <c:pt idx="117">
                        <c:v>38626</c:v>
                      </c:pt>
                      <c:pt idx="118">
                        <c:v>38657</c:v>
                      </c:pt>
                      <c:pt idx="119">
                        <c:v>38687</c:v>
                      </c:pt>
                      <c:pt idx="120">
                        <c:v>38718</c:v>
                      </c:pt>
                      <c:pt idx="121">
                        <c:v>38749</c:v>
                      </c:pt>
                      <c:pt idx="122">
                        <c:v>38777</c:v>
                      </c:pt>
                      <c:pt idx="123">
                        <c:v>38808</c:v>
                      </c:pt>
                      <c:pt idx="124">
                        <c:v>38838</c:v>
                      </c:pt>
                      <c:pt idx="125">
                        <c:v>38869</c:v>
                      </c:pt>
                      <c:pt idx="126">
                        <c:v>38899</c:v>
                      </c:pt>
                      <c:pt idx="127">
                        <c:v>38930</c:v>
                      </c:pt>
                      <c:pt idx="128">
                        <c:v>38961</c:v>
                      </c:pt>
                      <c:pt idx="129">
                        <c:v>38991</c:v>
                      </c:pt>
                      <c:pt idx="130">
                        <c:v>39022</c:v>
                      </c:pt>
                      <c:pt idx="131">
                        <c:v>39052</c:v>
                      </c:pt>
                      <c:pt idx="132">
                        <c:v>39083</c:v>
                      </c:pt>
                      <c:pt idx="133">
                        <c:v>39114</c:v>
                      </c:pt>
                      <c:pt idx="134">
                        <c:v>39142</c:v>
                      </c:pt>
                      <c:pt idx="135">
                        <c:v>39173</c:v>
                      </c:pt>
                      <c:pt idx="136">
                        <c:v>39203</c:v>
                      </c:pt>
                      <c:pt idx="137">
                        <c:v>39234</c:v>
                      </c:pt>
                      <c:pt idx="138">
                        <c:v>39264</c:v>
                      </c:pt>
                      <c:pt idx="139">
                        <c:v>39295</c:v>
                      </c:pt>
                      <c:pt idx="140">
                        <c:v>39326</c:v>
                      </c:pt>
                      <c:pt idx="141">
                        <c:v>39356</c:v>
                      </c:pt>
                      <c:pt idx="142">
                        <c:v>39387</c:v>
                      </c:pt>
                      <c:pt idx="143">
                        <c:v>39417</c:v>
                      </c:pt>
                      <c:pt idx="144">
                        <c:v>39448</c:v>
                      </c:pt>
                      <c:pt idx="145">
                        <c:v>39479</c:v>
                      </c:pt>
                      <c:pt idx="146">
                        <c:v>39508</c:v>
                      </c:pt>
                      <c:pt idx="147">
                        <c:v>39539</c:v>
                      </c:pt>
                      <c:pt idx="148">
                        <c:v>39569</c:v>
                      </c:pt>
                      <c:pt idx="149">
                        <c:v>39600</c:v>
                      </c:pt>
                      <c:pt idx="150">
                        <c:v>39630</c:v>
                      </c:pt>
                      <c:pt idx="151">
                        <c:v>39661</c:v>
                      </c:pt>
                      <c:pt idx="152">
                        <c:v>39692</c:v>
                      </c:pt>
                      <c:pt idx="153">
                        <c:v>39722</c:v>
                      </c:pt>
                      <c:pt idx="154">
                        <c:v>39753</c:v>
                      </c:pt>
                      <c:pt idx="155">
                        <c:v>39783</c:v>
                      </c:pt>
                      <c:pt idx="156">
                        <c:v>39814</c:v>
                      </c:pt>
                      <c:pt idx="157">
                        <c:v>39845</c:v>
                      </c:pt>
                      <c:pt idx="158">
                        <c:v>39873</c:v>
                      </c:pt>
                      <c:pt idx="159">
                        <c:v>39904</c:v>
                      </c:pt>
                      <c:pt idx="160">
                        <c:v>39934</c:v>
                      </c:pt>
                      <c:pt idx="161">
                        <c:v>39965</c:v>
                      </c:pt>
                      <c:pt idx="162">
                        <c:v>39995</c:v>
                      </c:pt>
                      <c:pt idx="163">
                        <c:v>40026</c:v>
                      </c:pt>
                      <c:pt idx="164">
                        <c:v>40057</c:v>
                      </c:pt>
                      <c:pt idx="165">
                        <c:v>40087</c:v>
                      </c:pt>
                      <c:pt idx="166">
                        <c:v>40118</c:v>
                      </c:pt>
                      <c:pt idx="167">
                        <c:v>40148</c:v>
                      </c:pt>
                      <c:pt idx="168">
                        <c:v>40179</c:v>
                      </c:pt>
                      <c:pt idx="169">
                        <c:v>40210</c:v>
                      </c:pt>
                      <c:pt idx="170">
                        <c:v>40238</c:v>
                      </c:pt>
                      <c:pt idx="171">
                        <c:v>40269</c:v>
                      </c:pt>
                      <c:pt idx="172">
                        <c:v>40299</c:v>
                      </c:pt>
                      <c:pt idx="173">
                        <c:v>40330</c:v>
                      </c:pt>
                      <c:pt idx="174">
                        <c:v>40360</c:v>
                      </c:pt>
                      <c:pt idx="175">
                        <c:v>40391</c:v>
                      </c:pt>
                      <c:pt idx="176">
                        <c:v>40422</c:v>
                      </c:pt>
                      <c:pt idx="177">
                        <c:v>40452</c:v>
                      </c:pt>
                      <c:pt idx="178">
                        <c:v>40483</c:v>
                      </c:pt>
                      <c:pt idx="179">
                        <c:v>40513</c:v>
                      </c:pt>
                      <c:pt idx="180">
                        <c:v>40544</c:v>
                      </c:pt>
                      <c:pt idx="181">
                        <c:v>40575</c:v>
                      </c:pt>
                      <c:pt idx="182">
                        <c:v>40603</c:v>
                      </c:pt>
                      <c:pt idx="183">
                        <c:v>40634</c:v>
                      </c:pt>
                      <c:pt idx="184">
                        <c:v>40664</c:v>
                      </c:pt>
                      <c:pt idx="185">
                        <c:v>40695</c:v>
                      </c:pt>
                      <c:pt idx="186">
                        <c:v>40725</c:v>
                      </c:pt>
                      <c:pt idx="187">
                        <c:v>40756</c:v>
                      </c:pt>
                      <c:pt idx="188">
                        <c:v>40787</c:v>
                      </c:pt>
                      <c:pt idx="189">
                        <c:v>40817</c:v>
                      </c:pt>
                      <c:pt idx="190">
                        <c:v>40848</c:v>
                      </c:pt>
                      <c:pt idx="191">
                        <c:v>40878</c:v>
                      </c:pt>
                      <c:pt idx="192">
                        <c:v>40909</c:v>
                      </c:pt>
                      <c:pt idx="193">
                        <c:v>40940</c:v>
                      </c:pt>
                      <c:pt idx="194">
                        <c:v>40969</c:v>
                      </c:pt>
                      <c:pt idx="195">
                        <c:v>41000</c:v>
                      </c:pt>
                      <c:pt idx="196">
                        <c:v>41030</c:v>
                      </c:pt>
                      <c:pt idx="197">
                        <c:v>41061</c:v>
                      </c:pt>
                      <c:pt idx="198">
                        <c:v>41091</c:v>
                      </c:pt>
                      <c:pt idx="199">
                        <c:v>41122</c:v>
                      </c:pt>
                      <c:pt idx="200">
                        <c:v>41153</c:v>
                      </c:pt>
                      <c:pt idx="201">
                        <c:v>41183</c:v>
                      </c:pt>
                      <c:pt idx="202">
                        <c:v>41214</c:v>
                      </c:pt>
                      <c:pt idx="203">
                        <c:v>41244</c:v>
                      </c:pt>
                      <c:pt idx="204">
                        <c:v>41275</c:v>
                      </c:pt>
                      <c:pt idx="205">
                        <c:v>41306</c:v>
                      </c:pt>
                      <c:pt idx="206">
                        <c:v>41334</c:v>
                      </c:pt>
                      <c:pt idx="207">
                        <c:v>41365</c:v>
                      </c:pt>
                      <c:pt idx="208">
                        <c:v>41395</c:v>
                      </c:pt>
                      <c:pt idx="209">
                        <c:v>41426</c:v>
                      </c:pt>
                      <c:pt idx="210">
                        <c:v>41456</c:v>
                      </c:pt>
                      <c:pt idx="211">
                        <c:v>41487</c:v>
                      </c:pt>
                      <c:pt idx="212">
                        <c:v>41518</c:v>
                      </c:pt>
                      <c:pt idx="213">
                        <c:v>41548</c:v>
                      </c:pt>
                      <c:pt idx="214">
                        <c:v>41579</c:v>
                      </c:pt>
                      <c:pt idx="215">
                        <c:v>41609</c:v>
                      </c:pt>
                      <c:pt idx="216">
                        <c:v>41640</c:v>
                      </c:pt>
                      <c:pt idx="217">
                        <c:v>41671</c:v>
                      </c:pt>
                      <c:pt idx="218">
                        <c:v>41699</c:v>
                      </c:pt>
                      <c:pt idx="219">
                        <c:v>41730</c:v>
                      </c:pt>
                      <c:pt idx="220">
                        <c:v>41760</c:v>
                      </c:pt>
                      <c:pt idx="221">
                        <c:v>41791</c:v>
                      </c:pt>
                      <c:pt idx="222">
                        <c:v>41821</c:v>
                      </c:pt>
                      <c:pt idx="223">
                        <c:v>41852</c:v>
                      </c:pt>
                      <c:pt idx="224">
                        <c:v>41883</c:v>
                      </c:pt>
                      <c:pt idx="225">
                        <c:v>41913</c:v>
                      </c:pt>
                      <c:pt idx="226">
                        <c:v>41944</c:v>
                      </c:pt>
                      <c:pt idx="227">
                        <c:v>41974</c:v>
                      </c:pt>
                      <c:pt idx="228">
                        <c:v>42005</c:v>
                      </c:pt>
                      <c:pt idx="229">
                        <c:v>42036</c:v>
                      </c:pt>
                      <c:pt idx="230">
                        <c:v>42064</c:v>
                      </c:pt>
                      <c:pt idx="231">
                        <c:v>42095</c:v>
                      </c:pt>
                      <c:pt idx="232">
                        <c:v>42125</c:v>
                      </c:pt>
                      <c:pt idx="233">
                        <c:v>42156</c:v>
                      </c:pt>
                      <c:pt idx="234">
                        <c:v>42186</c:v>
                      </c:pt>
                      <c:pt idx="235">
                        <c:v>42217</c:v>
                      </c:pt>
                      <c:pt idx="236">
                        <c:v>42248</c:v>
                      </c:pt>
                      <c:pt idx="237">
                        <c:v>42278</c:v>
                      </c:pt>
                      <c:pt idx="238">
                        <c:v>42309</c:v>
                      </c:pt>
                      <c:pt idx="239">
                        <c:v>42339</c:v>
                      </c:pt>
                      <c:pt idx="240">
                        <c:v>42370</c:v>
                      </c:pt>
                      <c:pt idx="241">
                        <c:v>42401</c:v>
                      </c:pt>
                      <c:pt idx="242">
                        <c:v>42430</c:v>
                      </c:pt>
                      <c:pt idx="243">
                        <c:v>42461</c:v>
                      </c:pt>
                      <c:pt idx="244">
                        <c:v>42491</c:v>
                      </c:pt>
                      <c:pt idx="245">
                        <c:v>42522</c:v>
                      </c:pt>
                      <c:pt idx="246">
                        <c:v>42552</c:v>
                      </c:pt>
                      <c:pt idx="247">
                        <c:v>42583</c:v>
                      </c:pt>
                      <c:pt idx="248">
                        <c:v>42614</c:v>
                      </c:pt>
                      <c:pt idx="249">
                        <c:v>42644</c:v>
                      </c:pt>
                      <c:pt idx="250">
                        <c:v>42675</c:v>
                      </c:pt>
                      <c:pt idx="251">
                        <c:v>42705</c:v>
                      </c:pt>
                      <c:pt idx="252">
                        <c:v>42736</c:v>
                      </c:pt>
                      <c:pt idx="253">
                        <c:v>42767</c:v>
                      </c:pt>
                      <c:pt idx="254">
                        <c:v>42795</c:v>
                      </c:pt>
                      <c:pt idx="255">
                        <c:v>42826</c:v>
                      </c:pt>
                      <c:pt idx="256">
                        <c:v>42856</c:v>
                      </c:pt>
                      <c:pt idx="257">
                        <c:v>42887</c:v>
                      </c:pt>
                      <c:pt idx="258">
                        <c:v>42917</c:v>
                      </c:pt>
                      <c:pt idx="259">
                        <c:v>42948</c:v>
                      </c:pt>
                      <c:pt idx="260">
                        <c:v>42979</c:v>
                      </c:pt>
                      <c:pt idx="261">
                        <c:v>43009</c:v>
                      </c:pt>
                      <c:pt idx="262">
                        <c:v>43040</c:v>
                      </c:pt>
                      <c:pt idx="263">
                        <c:v>43070</c:v>
                      </c:pt>
                      <c:pt idx="264">
                        <c:v>43101</c:v>
                      </c:pt>
                      <c:pt idx="265">
                        <c:v>43132</c:v>
                      </c:pt>
                      <c:pt idx="266">
                        <c:v>43160</c:v>
                      </c:pt>
                      <c:pt idx="267">
                        <c:v>43191</c:v>
                      </c:pt>
                      <c:pt idx="268">
                        <c:v>43221</c:v>
                      </c:pt>
                      <c:pt idx="269">
                        <c:v>43252</c:v>
                      </c:pt>
                      <c:pt idx="270">
                        <c:v>43282</c:v>
                      </c:pt>
                      <c:pt idx="271">
                        <c:v>43313</c:v>
                      </c:pt>
                      <c:pt idx="272">
                        <c:v>43344</c:v>
                      </c:pt>
                      <c:pt idx="273">
                        <c:v>43374</c:v>
                      </c:pt>
                      <c:pt idx="274">
                        <c:v>43405</c:v>
                      </c:pt>
                      <c:pt idx="275">
                        <c:v>43435</c:v>
                      </c:pt>
                      <c:pt idx="276">
                        <c:v>43466</c:v>
                      </c:pt>
                      <c:pt idx="277">
                        <c:v>43497</c:v>
                      </c:pt>
                      <c:pt idx="278">
                        <c:v>43525</c:v>
                      </c:pt>
                      <c:pt idx="279">
                        <c:v>43556</c:v>
                      </c:pt>
                      <c:pt idx="280">
                        <c:v>43586</c:v>
                      </c:pt>
                      <c:pt idx="281">
                        <c:v>43617</c:v>
                      </c:pt>
                      <c:pt idx="282">
                        <c:v>43647</c:v>
                      </c:pt>
                      <c:pt idx="283">
                        <c:v>43678</c:v>
                      </c:pt>
                      <c:pt idx="284">
                        <c:v>43709</c:v>
                      </c:pt>
                      <c:pt idx="285">
                        <c:v>43739</c:v>
                      </c:pt>
                      <c:pt idx="286">
                        <c:v>43770</c:v>
                      </c:pt>
                      <c:pt idx="287">
                        <c:v>43800</c:v>
                      </c:pt>
                      <c:pt idx="288">
                        <c:v>43831</c:v>
                      </c:pt>
                      <c:pt idx="289">
                        <c:v>43862</c:v>
                      </c:pt>
                      <c:pt idx="290">
                        <c:v>43891</c:v>
                      </c:pt>
                      <c:pt idx="291">
                        <c:v>43922</c:v>
                      </c:pt>
                      <c:pt idx="292">
                        <c:v>43952</c:v>
                      </c:pt>
                      <c:pt idx="293">
                        <c:v>43983</c:v>
                      </c:pt>
                      <c:pt idx="294">
                        <c:v>44013</c:v>
                      </c:pt>
                      <c:pt idx="295">
                        <c:v>44044</c:v>
                      </c:pt>
                      <c:pt idx="296">
                        <c:v>44075</c:v>
                      </c:pt>
                      <c:pt idx="297">
                        <c:v>44105</c:v>
                      </c:pt>
                      <c:pt idx="298">
                        <c:v>44136</c:v>
                      </c:pt>
                      <c:pt idx="299">
                        <c:v>44166</c:v>
                      </c:pt>
                      <c:pt idx="300">
                        <c:v>44197</c:v>
                      </c:pt>
                      <c:pt idx="301">
                        <c:v>44228</c:v>
                      </c:pt>
                      <c:pt idx="302">
                        <c:v>44256</c:v>
                      </c:pt>
                      <c:pt idx="303">
                        <c:v>44287</c:v>
                      </c:pt>
                      <c:pt idx="304">
                        <c:v>44317</c:v>
                      </c:pt>
                      <c:pt idx="305">
                        <c:v>44348</c:v>
                      </c:pt>
                      <c:pt idx="306">
                        <c:v>44378</c:v>
                      </c:pt>
                      <c:pt idx="307">
                        <c:v>44409</c:v>
                      </c:pt>
                      <c:pt idx="308">
                        <c:v>44440</c:v>
                      </c:pt>
                      <c:pt idx="309">
                        <c:v>44470</c:v>
                      </c:pt>
                      <c:pt idx="310">
                        <c:v>44501</c:v>
                      </c:pt>
                      <c:pt idx="311">
                        <c:v>44531</c:v>
                      </c:pt>
                      <c:pt idx="312">
                        <c:v>44562</c:v>
                      </c:pt>
                      <c:pt idx="313">
                        <c:v>44593</c:v>
                      </c:pt>
                      <c:pt idx="314">
                        <c:v>44621</c:v>
                      </c:pt>
                      <c:pt idx="315">
                        <c:v>44652</c:v>
                      </c:pt>
                      <c:pt idx="316">
                        <c:v>44682</c:v>
                      </c:pt>
                      <c:pt idx="317">
                        <c:v>44713</c:v>
                      </c:pt>
                      <c:pt idx="318">
                        <c:v>44743</c:v>
                      </c:pt>
                      <c:pt idx="319">
                        <c:v>44774</c:v>
                      </c:pt>
                      <c:pt idx="320">
                        <c:v>44805</c:v>
                      </c:pt>
                      <c:pt idx="321">
                        <c:v>44835</c:v>
                      </c:pt>
                      <c:pt idx="322">
                        <c:v>44866</c:v>
                      </c:pt>
                      <c:pt idx="323">
                        <c:v>44896</c:v>
                      </c:pt>
                      <c:pt idx="324">
                        <c:v>44927</c:v>
                      </c:pt>
                      <c:pt idx="325">
                        <c:v>44958</c:v>
                      </c:pt>
                      <c:pt idx="326">
                        <c:v>44986</c:v>
                      </c:pt>
                      <c:pt idx="327">
                        <c:v>45017</c:v>
                      </c:pt>
                      <c:pt idx="328">
                        <c:v>45047</c:v>
                      </c:pt>
                      <c:pt idx="329">
                        <c:v>45078</c:v>
                      </c:pt>
                      <c:pt idx="330">
                        <c:v>45108</c:v>
                      </c:pt>
                      <c:pt idx="331">
                        <c:v>45139</c:v>
                      </c:pt>
                      <c:pt idx="332">
                        <c:v>45170</c:v>
                      </c:pt>
                      <c:pt idx="333">
                        <c:v>45200</c:v>
                      </c:pt>
                      <c:pt idx="334">
                        <c:v>45231</c:v>
                      </c:pt>
                      <c:pt idx="335">
                        <c:v>45261</c:v>
                      </c:pt>
                      <c:pt idx="336">
                        <c:v>45292</c:v>
                      </c:pt>
                      <c:pt idx="337">
                        <c:v>45323</c:v>
                      </c:pt>
                      <c:pt idx="338">
                        <c:v>45352</c:v>
                      </c:pt>
                      <c:pt idx="339">
                        <c:v>45383</c:v>
                      </c:pt>
                      <c:pt idx="340">
                        <c:v>45413</c:v>
                      </c:pt>
                      <c:pt idx="341">
                        <c:v>45444</c:v>
                      </c:pt>
                      <c:pt idx="342">
                        <c:v>45474</c:v>
                      </c:pt>
                      <c:pt idx="343">
                        <c:v>45505</c:v>
                      </c:pt>
                      <c:pt idx="344">
                        <c:v>45536</c:v>
                      </c:pt>
                      <c:pt idx="345">
                        <c:v>45566</c:v>
                      </c:pt>
                      <c:pt idx="346">
                        <c:v>45597</c:v>
                      </c:pt>
                      <c:pt idx="347">
                        <c:v>45627</c:v>
                      </c:pt>
                      <c:pt idx="348">
                        <c:v>45658</c:v>
                      </c:pt>
                      <c:pt idx="349">
                        <c:v>45689</c:v>
                      </c:pt>
                      <c:pt idx="350">
                        <c:v>45717</c:v>
                      </c:pt>
                      <c:pt idx="351">
                        <c:v>45748</c:v>
                      </c:pt>
                      <c:pt idx="352">
                        <c:v>45778</c:v>
                      </c:pt>
                      <c:pt idx="353">
                        <c:v>45809</c:v>
                      </c:pt>
                      <c:pt idx="354">
                        <c:v>45839</c:v>
                      </c:pt>
                      <c:pt idx="355">
                        <c:v>45870</c:v>
                      </c:pt>
                      <c:pt idx="356">
                        <c:v>45901</c:v>
                      </c:pt>
                      <c:pt idx="357">
                        <c:v>45931</c:v>
                      </c:pt>
                      <c:pt idx="358">
                        <c:v>45962</c:v>
                      </c:pt>
                      <c:pt idx="359">
                        <c:v>45992</c:v>
                      </c:pt>
                      <c:pt idx="360">
                        <c:v>46023</c:v>
                      </c:pt>
                      <c:pt idx="361">
                        <c:v>46054</c:v>
                      </c:pt>
                      <c:pt idx="362">
                        <c:v>46082</c:v>
                      </c:pt>
                      <c:pt idx="363">
                        <c:v>46113</c:v>
                      </c:pt>
                      <c:pt idx="364">
                        <c:v>46143</c:v>
                      </c:pt>
                      <c:pt idx="365">
                        <c:v>46174</c:v>
                      </c:pt>
                      <c:pt idx="366">
                        <c:v>46204</c:v>
                      </c:pt>
                      <c:pt idx="367">
                        <c:v>46235</c:v>
                      </c:pt>
                      <c:pt idx="368">
                        <c:v>46266</c:v>
                      </c:pt>
                      <c:pt idx="369">
                        <c:v>46296</c:v>
                      </c:pt>
                      <c:pt idx="370">
                        <c:v>46327</c:v>
                      </c:pt>
                      <c:pt idx="371">
                        <c:v>46357</c:v>
                      </c:pt>
                      <c:pt idx="372">
                        <c:v>46388</c:v>
                      </c:pt>
                      <c:pt idx="373">
                        <c:v>46419</c:v>
                      </c:pt>
                      <c:pt idx="374">
                        <c:v>46447</c:v>
                      </c:pt>
                      <c:pt idx="375">
                        <c:v>46478</c:v>
                      </c:pt>
                      <c:pt idx="376">
                        <c:v>46508</c:v>
                      </c:pt>
                      <c:pt idx="377">
                        <c:v>46539</c:v>
                      </c:pt>
                      <c:pt idx="378">
                        <c:v>46569</c:v>
                      </c:pt>
                      <c:pt idx="379">
                        <c:v>46600</c:v>
                      </c:pt>
                      <c:pt idx="380">
                        <c:v>46631</c:v>
                      </c:pt>
                      <c:pt idx="381">
                        <c:v>46661</c:v>
                      </c:pt>
                      <c:pt idx="382">
                        <c:v>46692</c:v>
                      </c:pt>
                      <c:pt idx="383">
                        <c:v>46722</c:v>
                      </c:pt>
                      <c:pt idx="384">
                        <c:v>46753</c:v>
                      </c:pt>
                      <c:pt idx="385">
                        <c:v>46784</c:v>
                      </c:pt>
                      <c:pt idx="386">
                        <c:v>46813</c:v>
                      </c:pt>
                      <c:pt idx="387">
                        <c:v>46844</c:v>
                      </c:pt>
                      <c:pt idx="388">
                        <c:v>46874</c:v>
                      </c:pt>
                      <c:pt idx="389">
                        <c:v>46905</c:v>
                      </c:pt>
                      <c:pt idx="390">
                        <c:v>46935</c:v>
                      </c:pt>
                      <c:pt idx="391">
                        <c:v>46966</c:v>
                      </c:pt>
                      <c:pt idx="392">
                        <c:v>46997</c:v>
                      </c:pt>
                      <c:pt idx="393">
                        <c:v>47027</c:v>
                      </c:pt>
                      <c:pt idx="394">
                        <c:v>47058</c:v>
                      </c:pt>
                      <c:pt idx="395">
                        <c:v>47088</c:v>
                      </c:pt>
                      <c:pt idx="396">
                        <c:v>47119</c:v>
                      </c:pt>
                      <c:pt idx="397">
                        <c:v>47150</c:v>
                      </c:pt>
                      <c:pt idx="398">
                        <c:v>47178</c:v>
                      </c:pt>
                      <c:pt idx="399">
                        <c:v>47209</c:v>
                      </c:pt>
                      <c:pt idx="400">
                        <c:v>47239</c:v>
                      </c:pt>
                      <c:pt idx="401">
                        <c:v>47270</c:v>
                      </c:pt>
                      <c:pt idx="402">
                        <c:v>47300</c:v>
                      </c:pt>
                      <c:pt idx="403">
                        <c:v>47331</c:v>
                      </c:pt>
                      <c:pt idx="404">
                        <c:v>47362</c:v>
                      </c:pt>
                      <c:pt idx="405">
                        <c:v>47392</c:v>
                      </c:pt>
                      <c:pt idx="406">
                        <c:v>47423</c:v>
                      </c:pt>
                      <c:pt idx="407">
                        <c:v>47453</c:v>
                      </c:pt>
                      <c:pt idx="408">
                        <c:v>47484</c:v>
                      </c:pt>
                      <c:pt idx="409">
                        <c:v>47515</c:v>
                      </c:pt>
                      <c:pt idx="410">
                        <c:v>47543</c:v>
                      </c:pt>
                      <c:pt idx="411">
                        <c:v>47574</c:v>
                      </c:pt>
                      <c:pt idx="412">
                        <c:v>47604</c:v>
                      </c:pt>
                      <c:pt idx="413">
                        <c:v>47635</c:v>
                      </c:pt>
                      <c:pt idx="414">
                        <c:v>47665</c:v>
                      </c:pt>
                      <c:pt idx="415">
                        <c:v>47696</c:v>
                      </c:pt>
                      <c:pt idx="416">
                        <c:v>47727</c:v>
                      </c:pt>
                      <c:pt idx="417">
                        <c:v>47757</c:v>
                      </c:pt>
                      <c:pt idx="418">
                        <c:v>47788</c:v>
                      </c:pt>
                      <c:pt idx="419">
                        <c:v>47818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O_atoms!$D$2:$D$421</c15:sqref>
                        </c15:formulaRef>
                      </c:ext>
                    </c:extLst>
                    <c:numCache>
                      <c:formatCode>General</c:formatCode>
                      <c:ptCount val="420"/>
                      <c:pt idx="296" formatCode="0.00E+00">
                        <c:v>8116</c:v>
                      </c:pt>
                      <c:pt idx="297" formatCode="0.00E+00">
                        <c:v>-678966.88972395088</c:v>
                      </c:pt>
                      <c:pt idx="298" formatCode="0.00E+00">
                        <c:v>-922553.04458309454</c:v>
                      </c:pt>
                      <c:pt idx="299" formatCode="0.00E+00">
                        <c:v>-1107246.8886542195</c:v>
                      </c:pt>
                      <c:pt idx="300" formatCode="0.00E+00">
                        <c:v>-1263793.4880586676</c:v>
                      </c:pt>
                      <c:pt idx="301" formatCode="0.00E+00">
                        <c:v>-1401678.9763573378</c:v>
                      </c:pt>
                      <c:pt idx="302" formatCode="0.00E+00">
                        <c:v>-1523165.6908672212</c:v>
                      </c:pt>
                      <c:pt idx="303" formatCode="0.00E+00">
                        <c:v>-1636732.6669407275</c:v>
                      </c:pt>
                      <c:pt idx="304" formatCode="0.00E+00">
                        <c:v>-1751028.2857094009</c:v>
                      </c:pt>
                      <c:pt idx="305" formatCode="0.00E+00">
                        <c:v>-1858108.383060575</c:v>
                      </c:pt>
                      <c:pt idx="306" formatCode="0.00E+00">
                        <c:v>-1953211.3341078302</c:v>
                      </c:pt>
                      <c:pt idx="307" formatCode="0.00E+00">
                        <c:v>-2050747.3113191745</c:v>
                      </c:pt>
                      <c:pt idx="308" formatCode="0.00E+00">
                        <c:v>-2140389.6248451327</c:v>
                      </c:pt>
                      <c:pt idx="309" formatCode="0.00E+00">
                        <c:v>-2224676.105157828</c:v>
                      </c:pt>
                      <c:pt idx="310" formatCode="0.00E+00">
                        <c:v>-2303561.0055540861</c:v>
                      </c:pt>
                      <c:pt idx="311" formatCode="0.00E+00">
                        <c:v>-2382525.7712086341</c:v>
                      </c:pt>
                      <c:pt idx="312" formatCode="0.00E+00">
                        <c:v>-2460259.8079421036</c:v>
                      </c:pt>
                      <c:pt idx="313" formatCode="0.00E+00">
                        <c:v>-2517834.3838107144</c:v>
                      </c:pt>
                      <c:pt idx="314" formatCode="0.00E+00">
                        <c:v>-2591050.0445931046</c:v>
                      </c:pt>
                      <c:pt idx="315" formatCode="0.00E+00">
                        <c:v>-2660010.5922911754</c:v>
                      </c:pt>
                      <c:pt idx="316" formatCode="0.00E+00">
                        <c:v>-2725796.6528398446</c:v>
                      </c:pt>
                      <c:pt idx="317" formatCode="0.00E+00">
                        <c:v>-2791790.0535819717</c:v>
                      </c:pt>
                      <c:pt idx="318" formatCode="0.00E+00">
                        <c:v>-2858264.8791831499</c:v>
                      </c:pt>
                      <c:pt idx="319" formatCode="0.00E+00">
                        <c:v>-2922616.5827404126</c:v>
                      </c:pt>
                      <c:pt idx="320" formatCode="0.00E+00">
                        <c:v>-2984964.8454067386</c:v>
                      </c:pt>
                      <c:pt idx="321" formatCode="0.00E+00">
                        <c:v>-3045074.7774871876</c:v>
                      </c:pt>
                      <c:pt idx="322" formatCode="0.00E+00">
                        <c:v>-3102584.0573152653</c:v>
                      </c:pt>
                      <c:pt idx="323" formatCode="0.00E+00">
                        <c:v>-3158366.3433836116</c:v>
                      </c:pt>
                      <c:pt idx="324" formatCode="0.00E+00">
                        <c:v>-3218673.0446711425</c:v>
                      </c:pt>
                      <c:pt idx="325" formatCode="0.00E+00">
                        <c:v>-3275252.2393744998</c:v>
                      </c:pt>
                      <c:pt idx="326" formatCode="0.00E+00">
                        <c:v>-3332177.4024165468</c:v>
                      </c:pt>
                      <c:pt idx="327" formatCode="0.00E+00">
                        <c:v>-3387117.4413806708</c:v>
                      </c:pt>
                      <c:pt idx="328" formatCode="0.00E+00">
                        <c:v>-3406905.3741210504</c:v>
                      </c:pt>
                      <c:pt idx="329" formatCode="0.00E+00">
                        <c:v>-3477061.3801991902</c:v>
                      </c:pt>
                      <c:pt idx="330" formatCode="0.00E+00">
                        <c:v>-3521355.2536638333</c:v>
                      </c:pt>
                      <c:pt idx="331" formatCode="0.00E+00">
                        <c:v>-3579557.2261220734</c:v>
                      </c:pt>
                      <c:pt idx="332" formatCode="0.00E+00">
                        <c:v>-3640066.550517038</c:v>
                      </c:pt>
                      <c:pt idx="333" formatCode="0.00E+00">
                        <c:v>-3692146.3906314</c:v>
                      </c:pt>
                      <c:pt idx="334" formatCode="0.00E+00">
                        <c:v>-3742909.2445181203</c:v>
                      </c:pt>
                      <c:pt idx="335" formatCode="0.00E+00">
                        <c:v>-3797703.8039013557</c:v>
                      </c:pt>
                      <c:pt idx="336" formatCode="0.00E+00">
                        <c:v>-3850708.9069368597</c:v>
                      </c:pt>
                      <c:pt idx="337" formatCode="0.00E+00">
                        <c:v>-3899559.2181905662</c:v>
                      </c:pt>
                      <c:pt idx="338" formatCode="0.00E+00">
                        <c:v>-3930727.4675903115</c:v>
                      </c:pt>
                      <c:pt idx="339" formatCode="0.00E+00">
                        <c:v>-3984590.0428248434</c:v>
                      </c:pt>
                      <c:pt idx="340" formatCode="0.00E+00">
                        <c:v>-3948166.8846823224</c:v>
                      </c:pt>
                      <c:pt idx="341" formatCode="0.00E+00">
                        <c:v>-3996056.9545728816</c:v>
                      </c:pt>
                      <c:pt idx="342" formatCode="0.00E+00">
                        <c:v>-4081622.5955674164</c:v>
                      </c:pt>
                      <c:pt idx="343" formatCode="0.00E+00">
                        <c:v>-4156530.2761753895</c:v>
                      </c:pt>
                      <c:pt idx="344" formatCode="0.00E+00">
                        <c:v>-4188329.0380800636</c:v>
                      </c:pt>
                      <c:pt idx="345" formatCode="0.00E+00">
                        <c:v>-4225605.2146586217</c:v>
                      </c:pt>
                      <c:pt idx="346" formatCode="0.00E+00">
                        <c:v>-4028118.7894740957</c:v>
                      </c:pt>
                      <c:pt idx="347" formatCode="0.00E+00">
                        <c:v>-3952417.1655408754</c:v>
                      </c:pt>
                      <c:pt idx="348" formatCode="0.00E+00">
                        <c:v>-4150518.66265052</c:v>
                      </c:pt>
                      <c:pt idx="349" formatCode="0.00E+00">
                        <c:v>-4318563.2397027519</c:v>
                      </c:pt>
                      <c:pt idx="350" formatCode="0.00E+00">
                        <c:v>-4418184.1439882237</c:v>
                      </c:pt>
                      <c:pt idx="351" formatCode="0.00E+00">
                        <c:v>-4453960.2328041028</c:v>
                      </c:pt>
                      <c:pt idx="352" formatCode="0.00E+00">
                        <c:v>-4498255.8131450601</c:v>
                      </c:pt>
                      <c:pt idx="353" formatCode="0.00E+00">
                        <c:v>-4535213.8650463745</c:v>
                      </c:pt>
                      <c:pt idx="354" formatCode="0.00E+00">
                        <c:v>-4558155.321591015</c:v>
                      </c:pt>
                      <c:pt idx="355" formatCode="0.00E+00">
                        <c:v>-4565123.4957805583</c:v>
                      </c:pt>
                      <c:pt idx="356" formatCode="0.00E+00">
                        <c:v>-4644279.8730441388</c:v>
                      </c:pt>
                      <c:pt idx="357" formatCode="0.00E+00">
                        <c:v>-4689357.8283067662</c:v>
                      </c:pt>
                      <c:pt idx="358" formatCode="0.00E+00">
                        <c:v>-4542686.9902995909</c:v>
                      </c:pt>
                      <c:pt idx="359" formatCode="0.00E+00">
                        <c:v>-4709081.569641538</c:v>
                      </c:pt>
                      <c:pt idx="360" formatCode="0.00E+00">
                        <c:v>-4819411.0486427993</c:v>
                      </c:pt>
                      <c:pt idx="361" formatCode="0.00E+00">
                        <c:v>-4895482.4965440733</c:v>
                      </c:pt>
                      <c:pt idx="362" formatCode="0.00E+00">
                        <c:v>-4934733.541340502</c:v>
                      </c:pt>
                      <c:pt idx="363" formatCode="0.00E+00">
                        <c:v>-4902973.1104695806</c:v>
                      </c:pt>
                      <c:pt idx="364" formatCode="0.00E+00">
                        <c:v>-4969812.2546105785</c:v>
                      </c:pt>
                      <c:pt idx="365" formatCode="0.00E+00">
                        <c:v>-4734787.9272470381</c:v>
                      </c:pt>
                      <c:pt idx="366" formatCode="0.00E+00">
                        <c:v>-4965152.6703044754</c:v>
                      </c:pt>
                      <c:pt idx="367" formatCode="0.00E+00">
                        <c:v>-5131026.0725099975</c:v>
                      </c:pt>
                      <c:pt idx="368" formatCode="0.00E+00">
                        <c:v>-5173023.8216952318</c:v>
                      </c:pt>
                      <c:pt idx="369" formatCode="0.00E+00">
                        <c:v>-5190652.4654649412</c:v>
                      </c:pt>
                      <c:pt idx="370" formatCode="0.00E+00">
                        <c:v>-5211326.433465126</c:v>
                      </c:pt>
                      <c:pt idx="371" formatCode="0.00E+00">
                        <c:v>-5089280.3117514746</c:v>
                      </c:pt>
                      <c:pt idx="372" formatCode="0.00E+00">
                        <c:v>-5095843.804652703</c:v>
                      </c:pt>
                      <c:pt idx="373" formatCode="0.00E+00">
                        <c:v>-5099692.2822697889</c:v>
                      </c:pt>
                      <c:pt idx="374" formatCode="0.00E+00">
                        <c:v>-5147645.3685248699</c:v>
                      </c:pt>
                      <c:pt idx="375" formatCode="0.00E+00">
                        <c:v>-5099618.0288787559</c:v>
                      </c:pt>
                      <c:pt idx="376" formatCode="0.00E+00">
                        <c:v>-5135994.0307026813</c:v>
                      </c:pt>
                      <c:pt idx="377" formatCode="0.00E+00">
                        <c:v>-5369938.4685168946</c:v>
                      </c:pt>
                      <c:pt idx="378" formatCode="0.00E+00">
                        <c:v>-5504597.0422124062</c:v>
                      </c:pt>
                      <c:pt idx="379" formatCode="0.00E+00">
                        <c:v>-5507282.0274530342</c:v>
                      </c:pt>
                      <c:pt idx="380" formatCode="0.00E+00">
                        <c:v>-5470384.6626741765</c:v>
                      </c:pt>
                      <c:pt idx="381" formatCode="0.00E+00">
                        <c:v>-5547930.5837836089</c:v>
                      </c:pt>
                      <c:pt idx="382" formatCode="0.00E+00">
                        <c:v>-5296254.7087439643</c:v>
                      </c:pt>
                      <c:pt idx="383" formatCode="0.00E+00">
                        <c:v>-5516222.4236049084</c:v>
                      </c:pt>
                      <c:pt idx="384" formatCode="0.00E+00">
                        <c:v>-5228482.3312304104</c:v>
                      </c:pt>
                      <c:pt idx="385" formatCode="0.00E+00">
                        <c:v>-5650023.8578467919</c:v>
                      </c:pt>
                      <c:pt idx="386" formatCode="0.00E+00">
                        <c:v>-5560415.624262806</c:v>
                      </c:pt>
                      <c:pt idx="387" formatCode="0.00E+00">
                        <c:v>-5695374.2346577756</c:v>
                      </c:pt>
                      <c:pt idx="388" formatCode="0.00E+00">
                        <c:v>-5772150.7544381786</c:v>
                      </c:pt>
                      <c:pt idx="389" formatCode="0.00E+00">
                        <c:v>-5881285.6676643807</c:v>
                      </c:pt>
                      <c:pt idx="390" formatCode="0.00E+00">
                        <c:v>-5940245.6768710874</c:v>
                      </c:pt>
                      <c:pt idx="391" formatCode="0.00E+00">
                        <c:v>-5889278.6062306976</c:v>
                      </c:pt>
                      <c:pt idx="392" formatCode="0.00E+00">
                        <c:v>-5986602.6109083304</c:v>
                      </c:pt>
                      <c:pt idx="393" formatCode="0.00E+00">
                        <c:v>-5737352.8992196778</c:v>
                      </c:pt>
                      <c:pt idx="394" formatCode="0.00E+00">
                        <c:v>-5828705.6868931986</c:v>
                      </c:pt>
                      <c:pt idx="395" formatCode="0.00E+00">
                        <c:v>-5739169.9660771377</c:v>
                      </c:pt>
                      <c:pt idx="396" formatCode="0.00E+00">
                        <c:v>-5970378.030039601</c:v>
                      </c:pt>
                      <c:pt idx="397" formatCode="0.00E+00">
                        <c:v>-6046428.5633388301</c:v>
                      </c:pt>
                      <c:pt idx="398" formatCode="0.00E+00">
                        <c:v>-6283967.5064526964</c:v>
                      </c:pt>
                      <c:pt idx="399" formatCode="0.00E+00">
                        <c:v>-6310884.9705629209</c:v>
                      </c:pt>
                      <c:pt idx="400" formatCode="0.00E+00">
                        <c:v>-6346617.199433418</c:v>
                      </c:pt>
                      <c:pt idx="401" formatCode="0.00E+00">
                        <c:v>-6274060.493119821</c:v>
                      </c:pt>
                      <c:pt idx="402" formatCode="0.00E+00">
                        <c:v>-6270406.1787837455</c:v>
                      </c:pt>
                      <c:pt idx="403" formatCode="0.00E+00">
                        <c:v>-6451877.9030760797</c:v>
                      </c:pt>
                      <c:pt idx="404" formatCode="0.00E+00">
                        <c:v>-6507772.7085422138</c:v>
                      </c:pt>
                      <c:pt idx="405" formatCode="0.00E+00">
                        <c:v>-6524984.7997300616</c:v>
                      </c:pt>
                      <c:pt idx="406" formatCode="0.00E+00">
                        <c:v>-6572162.8647856954</c:v>
                      </c:pt>
                      <c:pt idx="407" formatCode="0.00E+00">
                        <c:v>-6550331.0966557655</c:v>
                      </c:pt>
                      <c:pt idx="408" formatCode="0.00E+00">
                        <c:v>-6125916.2176215742</c:v>
                      </c:pt>
                      <c:pt idx="409" formatCode="0.00E+00">
                        <c:v>-6566149.4071540385</c:v>
                      </c:pt>
                      <c:pt idx="410" formatCode="0.00E+00">
                        <c:v>-6690119.7116262252</c:v>
                      </c:pt>
                      <c:pt idx="411" formatCode="0.00E+00">
                        <c:v>-6751972.4118123529</c:v>
                      </c:pt>
                      <c:pt idx="412" formatCode="0.00E+00">
                        <c:v>-6759113.2041299753</c:v>
                      </c:pt>
                      <c:pt idx="413" formatCode="0.00E+00">
                        <c:v>-6808910.2525114408</c:v>
                      </c:pt>
                      <c:pt idx="414" formatCode="0.00E+00">
                        <c:v>-6854175.3869660292</c:v>
                      </c:pt>
                      <c:pt idx="415" formatCode="0.00E+00">
                        <c:v>-6883575.4835248459</c:v>
                      </c:pt>
                      <c:pt idx="416" formatCode="0.00E+00">
                        <c:v>-6928429.3688464556</c:v>
                      </c:pt>
                      <c:pt idx="417" formatCode="0.00E+00">
                        <c:v>-6948985.8264278965</c:v>
                      </c:pt>
                      <c:pt idx="418" formatCode="0.00E+00">
                        <c:v>-6977747.5040810332</c:v>
                      </c:pt>
                      <c:pt idx="419" formatCode="0.00E+00">
                        <c:v>-7014603.3863117611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BE8F-49AD-A52B-7FFD9D79BA7C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O_atoms!$E$1</c15:sqref>
                        </c15:formulaRef>
                      </c:ext>
                    </c:extLst>
                    <c:strCache>
                      <c:ptCount val="1"/>
                      <c:pt idx="0">
                        <c:v>Upper Confidence Bound(O, cm-3)</c:v>
                      </c:pt>
                    </c:strCache>
                  </c:strRef>
                </c:tx>
                <c:spPr>
                  <a:ln w="12700" cap="rnd">
                    <a:solidFill>
                      <a:srgbClr val="ED7D31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O_atoms!$A$2:$A$421</c15:sqref>
                        </c15:formulaRef>
                      </c:ext>
                    </c:extLst>
                    <c:numCache>
                      <c:formatCode>dd/mm/yyyy</c:formatCode>
                      <c:ptCount val="420"/>
                      <c:pt idx="0">
                        <c:v>35065</c:v>
                      </c:pt>
                      <c:pt idx="1">
                        <c:v>35096</c:v>
                      </c:pt>
                      <c:pt idx="2">
                        <c:v>35125</c:v>
                      </c:pt>
                      <c:pt idx="3">
                        <c:v>35156</c:v>
                      </c:pt>
                      <c:pt idx="4">
                        <c:v>35186</c:v>
                      </c:pt>
                      <c:pt idx="5">
                        <c:v>35217</c:v>
                      </c:pt>
                      <c:pt idx="6">
                        <c:v>35247</c:v>
                      </c:pt>
                      <c:pt idx="7">
                        <c:v>35278</c:v>
                      </c:pt>
                      <c:pt idx="8">
                        <c:v>35309</c:v>
                      </c:pt>
                      <c:pt idx="9">
                        <c:v>35339</c:v>
                      </c:pt>
                      <c:pt idx="10">
                        <c:v>35370</c:v>
                      </c:pt>
                      <c:pt idx="11">
                        <c:v>35400</c:v>
                      </c:pt>
                      <c:pt idx="12">
                        <c:v>35431</c:v>
                      </c:pt>
                      <c:pt idx="13">
                        <c:v>35462</c:v>
                      </c:pt>
                      <c:pt idx="14">
                        <c:v>35490</c:v>
                      </c:pt>
                      <c:pt idx="15">
                        <c:v>35521</c:v>
                      </c:pt>
                      <c:pt idx="16">
                        <c:v>35551</c:v>
                      </c:pt>
                      <c:pt idx="17">
                        <c:v>35582</c:v>
                      </c:pt>
                      <c:pt idx="18">
                        <c:v>35612</c:v>
                      </c:pt>
                      <c:pt idx="19">
                        <c:v>35643</c:v>
                      </c:pt>
                      <c:pt idx="20">
                        <c:v>35674</c:v>
                      </c:pt>
                      <c:pt idx="21">
                        <c:v>35704</c:v>
                      </c:pt>
                      <c:pt idx="22">
                        <c:v>35735</c:v>
                      </c:pt>
                      <c:pt idx="23">
                        <c:v>35765</c:v>
                      </c:pt>
                      <c:pt idx="24">
                        <c:v>35796</c:v>
                      </c:pt>
                      <c:pt idx="25">
                        <c:v>35827</c:v>
                      </c:pt>
                      <c:pt idx="26">
                        <c:v>35855</c:v>
                      </c:pt>
                      <c:pt idx="27">
                        <c:v>35886</c:v>
                      </c:pt>
                      <c:pt idx="28">
                        <c:v>35916</c:v>
                      </c:pt>
                      <c:pt idx="29">
                        <c:v>35947</c:v>
                      </c:pt>
                      <c:pt idx="30">
                        <c:v>35977</c:v>
                      </c:pt>
                      <c:pt idx="31">
                        <c:v>36008</c:v>
                      </c:pt>
                      <c:pt idx="32">
                        <c:v>36039</c:v>
                      </c:pt>
                      <c:pt idx="33">
                        <c:v>36069</c:v>
                      </c:pt>
                      <c:pt idx="34">
                        <c:v>36100</c:v>
                      </c:pt>
                      <c:pt idx="35">
                        <c:v>36130</c:v>
                      </c:pt>
                      <c:pt idx="36">
                        <c:v>36161</c:v>
                      </c:pt>
                      <c:pt idx="37">
                        <c:v>36192</c:v>
                      </c:pt>
                      <c:pt idx="38">
                        <c:v>36220</c:v>
                      </c:pt>
                      <c:pt idx="39">
                        <c:v>36251</c:v>
                      </c:pt>
                      <c:pt idx="40">
                        <c:v>36281</c:v>
                      </c:pt>
                      <c:pt idx="41">
                        <c:v>36312</c:v>
                      </c:pt>
                      <c:pt idx="42">
                        <c:v>36342</c:v>
                      </c:pt>
                      <c:pt idx="43">
                        <c:v>36373</c:v>
                      </c:pt>
                      <c:pt idx="44">
                        <c:v>36404</c:v>
                      </c:pt>
                      <c:pt idx="45">
                        <c:v>36434</c:v>
                      </c:pt>
                      <c:pt idx="46">
                        <c:v>36465</c:v>
                      </c:pt>
                      <c:pt idx="47">
                        <c:v>36495</c:v>
                      </c:pt>
                      <c:pt idx="48">
                        <c:v>36526</c:v>
                      </c:pt>
                      <c:pt idx="49">
                        <c:v>36557</c:v>
                      </c:pt>
                      <c:pt idx="50">
                        <c:v>36586</c:v>
                      </c:pt>
                      <c:pt idx="51">
                        <c:v>36617</c:v>
                      </c:pt>
                      <c:pt idx="52">
                        <c:v>36647</c:v>
                      </c:pt>
                      <c:pt idx="53">
                        <c:v>36678</c:v>
                      </c:pt>
                      <c:pt idx="54">
                        <c:v>36708</c:v>
                      </c:pt>
                      <c:pt idx="55">
                        <c:v>36739</c:v>
                      </c:pt>
                      <c:pt idx="56">
                        <c:v>36770</c:v>
                      </c:pt>
                      <c:pt idx="57">
                        <c:v>36800</c:v>
                      </c:pt>
                      <c:pt idx="58">
                        <c:v>36831</c:v>
                      </c:pt>
                      <c:pt idx="59">
                        <c:v>36861</c:v>
                      </c:pt>
                      <c:pt idx="60">
                        <c:v>36892</c:v>
                      </c:pt>
                      <c:pt idx="61">
                        <c:v>36923</c:v>
                      </c:pt>
                      <c:pt idx="62">
                        <c:v>36951</c:v>
                      </c:pt>
                      <c:pt idx="63">
                        <c:v>36982</c:v>
                      </c:pt>
                      <c:pt idx="64">
                        <c:v>37012</c:v>
                      </c:pt>
                      <c:pt idx="65">
                        <c:v>37043</c:v>
                      </c:pt>
                      <c:pt idx="66">
                        <c:v>37073</c:v>
                      </c:pt>
                      <c:pt idx="67">
                        <c:v>37104</c:v>
                      </c:pt>
                      <c:pt idx="68">
                        <c:v>37135</c:v>
                      </c:pt>
                      <c:pt idx="69">
                        <c:v>37165</c:v>
                      </c:pt>
                      <c:pt idx="70">
                        <c:v>37196</c:v>
                      </c:pt>
                      <c:pt idx="71">
                        <c:v>37226</c:v>
                      </c:pt>
                      <c:pt idx="72">
                        <c:v>37257</c:v>
                      </c:pt>
                      <c:pt idx="73">
                        <c:v>37288</c:v>
                      </c:pt>
                      <c:pt idx="74">
                        <c:v>37316</c:v>
                      </c:pt>
                      <c:pt idx="75">
                        <c:v>37347</c:v>
                      </c:pt>
                      <c:pt idx="76">
                        <c:v>37377</c:v>
                      </c:pt>
                      <c:pt idx="77">
                        <c:v>37408</c:v>
                      </c:pt>
                      <c:pt idx="78">
                        <c:v>37438</c:v>
                      </c:pt>
                      <c:pt idx="79">
                        <c:v>37469</c:v>
                      </c:pt>
                      <c:pt idx="80">
                        <c:v>37500</c:v>
                      </c:pt>
                      <c:pt idx="81">
                        <c:v>37530</c:v>
                      </c:pt>
                      <c:pt idx="82">
                        <c:v>37561</c:v>
                      </c:pt>
                      <c:pt idx="83">
                        <c:v>37591</c:v>
                      </c:pt>
                      <c:pt idx="84">
                        <c:v>37622</c:v>
                      </c:pt>
                      <c:pt idx="85">
                        <c:v>37653</c:v>
                      </c:pt>
                      <c:pt idx="86">
                        <c:v>37681</c:v>
                      </c:pt>
                      <c:pt idx="87">
                        <c:v>37712</c:v>
                      </c:pt>
                      <c:pt idx="88">
                        <c:v>37742</c:v>
                      </c:pt>
                      <c:pt idx="89">
                        <c:v>37773</c:v>
                      </c:pt>
                      <c:pt idx="90">
                        <c:v>37803</c:v>
                      </c:pt>
                      <c:pt idx="91">
                        <c:v>37834</c:v>
                      </c:pt>
                      <c:pt idx="92">
                        <c:v>37865</c:v>
                      </c:pt>
                      <c:pt idx="93">
                        <c:v>37895</c:v>
                      </c:pt>
                      <c:pt idx="94">
                        <c:v>37926</c:v>
                      </c:pt>
                      <c:pt idx="95">
                        <c:v>37956</c:v>
                      </c:pt>
                      <c:pt idx="96">
                        <c:v>37987</c:v>
                      </c:pt>
                      <c:pt idx="97">
                        <c:v>38018</c:v>
                      </c:pt>
                      <c:pt idx="98">
                        <c:v>38047</c:v>
                      </c:pt>
                      <c:pt idx="99">
                        <c:v>38078</c:v>
                      </c:pt>
                      <c:pt idx="100">
                        <c:v>38108</c:v>
                      </c:pt>
                      <c:pt idx="101">
                        <c:v>38139</c:v>
                      </c:pt>
                      <c:pt idx="102">
                        <c:v>38169</c:v>
                      </c:pt>
                      <c:pt idx="103">
                        <c:v>38200</c:v>
                      </c:pt>
                      <c:pt idx="104">
                        <c:v>38231</c:v>
                      </c:pt>
                      <c:pt idx="105">
                        <c:v>38261</c:v>
                      </c:pt>
                      <c:pt idx="106">
                        <c:v>38292</c:v>
                      </c:pt>
                      <c:pt idx="107">
                        <c:v>38322</c:v>
                      </c:pt>
                      <c:pt idx="108">
                        <c:v>38353</c:v>
                      </c:pt>
                      <c:pt idx="109">
                        <c:v>38384</c:v>
                      </c:pt>
                      <c:pt idx="110">
                        <c:v>38412</c:v>
                      </c:pt>
                      <c:pt idx="111">
                        <c:v>38443</c:v>
                      </c:pt>
                      <c:pt idx="112">
                        <c:v>38473</c:v>
                      </c:pt>
                      <c:pt idx="113">
                        <c:v>38504</c:v>
                      </c:pt>
                      <c:pt idx="114">
                        <c:v>38534</c:v>
                      </c:pt>
                      <c:pt idx="115">
                        <c:v>38565</c:v>
                      </c:pt>
                      <c:pt idx="116">
                        <c:v>38596</c:v>
                      </c:pt>
                      <c:pt idx="117">
                        <c:v>38626</c:v>
                      </c:pt>
                      <c:pt idx="118">
                        <c:v>38657</c:v>
                      </c:pt>
                      <c:pt idx="119">
                        <c:v>38687</c:v>
                      </c:pt>
                      <c:pt idx="120">
                        <c:v>38718</c:v>
                      </c:pt>
                      <c:pt idx="121">
                        <c:v>38749</c:v>
                      </c:pt>
                      <c:pt idx="122">
                        <c:v>38777</c:v>
                      </c:pt>
                      <c:pt idx="123">
                        <c:v>38808</c:v>
                      </c:pt>
                      <c:pt idx="124">
                        <c:v>38838</c:v>
                      </c:pt>
                      <c:pt idx="125">
                        <c:v>38869</c:v>
                      </c:pt>
                      <c:pt idx="126">
                        <c:v>38899</c:v>
                      </c:pt>
                      <c:pt idx="127">
                        <c:v>38930</c:v>
                      </c:pt>
                      <c:pt idx="128">
                        <c:v>38961</c:v>
                      </c:pt>
                      <c:pt idx="129">
                        <c:v>38991</c:v>
                      </c:pt>
                      <c:pt idx="130">
                        <c:v>39022</c:v>
                      </c:pt>
                      <c:pt idx="131">
                        <c:v>39052</c:v>
                      </c:pt>
                      <c:pt idx="132">
                        <c:v>39083</c:v>
                      </c:pt>
                      <c:pt idx="133">
                        <c:v>39114</c:v>
                      </c:pt>
                      <c:pt idx="134">
                        <c:v>39142</c:v>
                      </c:pt>
                      <c:pt idx="135">
                        <c:v>39173</c:v>
                      </c:pt>
                      <c:pt idx="136">
                        <c:v>39203</c:v>
                      </c:pt>
                      <c:pt idx="137">
                        <c:v>39234</c:v>
                      </c:pt>
                      <c:pt idx="138">
                        <c:v>39264</c:v>
                      </c:pt>
                      <c:pt idx="139">
                        <c:v>39295</c:v>
                      </c:pt>
                      <c:pt idx="140">
                        <c:v>39326</c:v>
                      </c:pt>
                      <c:pt idx="141">
                        <c:v>39356</c:v>
                      </c:pt>
                      <c:pt idx="142">
                        <c:v>39387</c:v>
                      </c:pt>
                      <c:pt idx="143">
                        <c:v>39417</c:v>
                      </c:pt>
                      <c:pt idx="144">
                        <c:v>39448</c:v>
                      </c:pt>
                      <c:pt idx="145">
                        <c:v>39479</c:v>
                      </c:pt>
                      <c:pt idx="146">
                        <c:v>39508</c:v>
                      </c:pt>
                      <c:pt idx="147">
                        <c:v>39539</c:v>
                      </c:pt>
                      <c:pt idx="148">
                        <c:v>39569</c:v>
                      </c:pt>
                      <c:pt idx="149">
                        <c:v>39600</c:v>
                      </c:pt>
                      <c:pt idx="150">
                        <c:v>39630</c:v>
                      </c:pt>
                      <c:pt idx="151">
                        <c:v>39661</c:v>
                      </c:pt>
                      <c:pt idx="152">
                        <c:v>39692</c:v>
                      </c:pt>
                      <c:pt idx="153">
                        <c:v>39722</c:v>
                      </c:pt>
                      <c:pt idx="154">
                        <c:v>39753</c:v>
                      </c:pt>
                      <c:pt idx="155">
                        <c:v>39783</c:v>
                      </c:pt>
                      <c:pt idx="156">
                        <c:v>39814</c:v>
                      </c:pt>
                      <c:pt idx="157">
                        <c:v>39845</c:v>
                      </c:pt>
                      <c:pt idx="158">
                        <c:v>39873</c:v>
                      </c:pt>
                      <c:pt idx="159">
                        <c:v>39904</c:v>
                      </c:pt>
                      <c:pt idx="160">
                        <c:v>39934</c:v>
                      </c:pt>
                      <c:pt idx="161">
                        <c:v>39965</c:v>
                      </c:pt>
                      <c:pt idx="162">
                        <c:v>39995</c:v>
                      </c:pt>
                      <c:pt idx="163">
                        <c:v>40026</c:v>
                      </c:pt>
                      <c:pt idx="164">
                        <c:v>40057</c:v>
                      </c:pt>
                      <c:pt idx="165">
                        <c:v>40087</c:v>
                      </c:pt>
                      <c:pt idx="166">
                        <c:v>40118</c:v>
                      </c:pt>
                      <c:pt idx="167">
                        <c:v>40148</c:v>
                      </c:pt>
                      <c:pt idx="168">
                        <c:v>40179</c:v>
                      </c:pt>
                      <c:pt idx="169">
                        <c:v>40210</c:v>
                      </c:pt>
                      <c:pt idx="170">
                        <c:v>40238</c:v>
                      </c:pt>
                      <c:pt idx="171">
                        <c:v>40269</c:v>
                      </c:pt>
                      <c:pt idx="172">
                        <c:v>40299</c:v>
                      </c:pt>
                      <c:pt idx="173">
                        <c:v>40330</c:v>
                      </c:pt>
                      <c:pt idx="174">
                        <c:v>40360</c:v>
                      </c:pt>
                      <c:pt idx="175">
                        <c:v>40391</c:v>
                      </c:pt>
                      <c:pt idx="176">
                        <c:v>40422</c:v>
                      </c:pt>
                      <c:pt idx="177">
                        <c:v>40452</c:v>
                      </c:pt>
                      <c:pt idx="178">
                        <c:v>40483</c:v>
                      </c:pt>
                      <c:pt idx="179">
                        <c:v>40513</c:v>
                      </c:pt>
                      <c:pt idx="180">
                        <c:v>40544</c:v>
                      </c:pt>
                      <c:pt idx="181">
                        <c:v>40575</c:v>
                      </c:pt>
                      <c:pt idx="182">
                        <c:v>40603</c:v>
                      </c:pt>
                      <c:pt idx="183">
                        <c:v>40634</c:v>
                      </c:pt>
                      <c:pt idx="184">
                        <c:v>40664</c:v>
                      </c:pt>
                      <c:pt idx="185">
                        <c:v>40695</c:v>
                      </c:pt>
                      <c:pt idx="186">
                        <c:v>40725</c:v>
                      </c:pt>
                      <c:pt idx="187">
                        <c:v>40756</c:v>
                      </c:pt>
                      <c:pt idx="188">
                        <c:v>40787</c:v>
                      </c:pt>
                      <c:pt idx="189">
                        <c:v>40817</c:v>
                      </c:pt>
                      <c:pt idx="190">
                        <c:v>40848</c:v>
                      </c:pt>
                      <c:pt idx="191">
                        <c:v>40878</c:v>
                      </c:pt>
                      <c:pt idx="192">
                        <c:v>40909</c:v>
                      </c:pt>
                      <c:pt idx="193">
                        <c:v>40940</c:v>
                      </c:pt>
                      <c:pt idx="194">
                        <c:v>40969</c:v>
                      </c:pt>
                      <c:pt idx="195">
                        <c:v>41000</c:v>
                      </c:pt>
                      <c:pt idx="196">
                        <c:v>41030</c:v>
                      </c:pt>
                      <c:pt idx="197">
                        <c:v>41061</c:v>
                      </c:pt>
                      <c:pt idx="198">
                        <c:v>41091</c:v>
                      </c:pt>
                      <c:pt idx="199">
                        <c:v>41122</c:v>
                      </c:pt>
                      <c:pt idx="200">
                        <c:v>41153</c:v>
                      </c:pt>
                      <c:pt idx="201">
                        <c:v>41183</c:v>
                      </c:pt>
                      <c:pt idx="202">
                        <c:v>41214</c:v>
                      </c:pt>
                      <c:pt idx="203">
                        <c:v>41244</c:v>
                      </c:pt>
                      <c:pt idx="204">
                        <c:v>41275</c:v>
                      </c:pt>
                      <c:pt idx="205">
                        <c:v>41306</c:v>
                      </c:pt>
                      <c:pt idx="206">
                        <c:v>41334</c:v>
                      </c:pt>
                      <c:pt idx="207">
                        <c:v>41365</c:v>
                      </c:pt>
                      <c:pt idx="208">
                        <c:v>41395</c:v>
                      </c:pt>
                      <c:pt idx="209">
                        <c:v>41426</c:v>
                      </c:pt>
                      <c:pt idx="210">
                        <c:v>41456</c:v>
                      </c:pt>
                      <c:pt idx="211">
                        <c:v>41487</c:v>
                      </c:pt>
                      <c:pt idx="212">
                        <c:v>41518</c:v>
                      </c:pt>
                      <c:pt idx="213">
                        <c:v>41548</c:v>
                      </c:pt>
                      <c:pt idx="214">
                        <c:v>41579</c:v>
                      </c:pt>
                      <c:pt idx="215">
                        <c:v>41609</c:v>
                      </c:pt>
                      <c:pt idx="216">
                        <c:v>41640</c:v>
                      </c:pt>
                      <c:pt idx="217">
                        <c:v>41671</c:v>
                      </c:pt>
                      <c:pt idx="218">
                        <c:v>41699</c:v>
                      </c:pt>
                      <c:pt idx="219">
                        <c:v>41730</c:v>
                      </c:pt>
                      <c:pt idx="220">
                        <c:v>41760</c:v>
                      </c:pt>
                      <c:pt idx="221">
                        <c:v>41791</c:v>
                      </c:pt>
                      <c:pt idx="222">
                        <c:v>41821</c:v>
                      </c:pt>
                      <c:pt idx="223">
                        <c:v>41852</c:v>
                      </c:pt>
                      <c:pt idx="224">
                        <c:v>41883</c:v>
                      </c:pt>
                      <c:pt idx="225">
                        <c:v>41913</c:v>
                      </c:pt>
                      <c:pt idx="226">
                        <c:v>41944</c:v>
                      </c:pt>
                      <c:pt idx="227">
                        <c:v>41974</c:v>
                      </c:pt>
                      <c:pt idx="228">
                        <c:v>42005</c:v>
                      </c:pt>
                      <c:pt idx="229">
                        <c:v>42036</c:v>
                      </c:pt>
                      <c:pt idx="230">
                        <c:v>42064</c:v>
                      </c:pt>
                      <c:pt idx="231">
                        <c:v>42095</c:v>
                      </c:pt>
                      <c:pt idx="232">
                        <c:v>42125</c:v>
                      </c:pt>
                      <c:pt idx="233">
                        <c:v>42156</c:v>
                      </c:pt>
                      <c:pt idx="234">
                        <c:v>42186</c:v>
                      </c:pt>
                      <c:pt idx="235">
                        <c:v>42217</c:v>
                      </c:pt>
                      <c:pt idx="236">
                        <c:v>42248</c:v>
                      </c:pt>
                      <c:pt idx="237">
                        <c:v>42278</c:v>
                      </c:pt>
                      <c:pt idx="238">
                        <c:v>42309</c:v>
                      </c:pt>
                      <c:pt idx="239">
                        <c:v>42339</c:v>
                      </c:pt>
                      <c:pt idx="240">
                        <c:v>42370</c:v>
                      </c:pt>
                      <c:pt idx="241">
                        <c:v>42401</c:v>
                      </c:pt>
                      <c:pt idx="242">
                        <c:v>42430</c:v>
                      </c:pt>
                      <c:pt idx="243">
                        <c:v>42461</c:v>
                      </c:pt>
                      <c:pt idx="244">
                        <c:v>42491</c:v>
                      </c:pt>
                      <c:pt idx="245">
                        <c:v>42522</c:v>
                      </c:pt>
                      <c:pt idx="246">
                        <c:v>42552</c:v>
                      </c:pt>
                      <c:pt idx="247">
                        <c:v>42583</c:v>
                      </c:pt>
                      <c:pt idx="248">
                        <c:v>42614</c:v>
                      </c:pt>
                      <c:pt idx="249">
                        <c:v>42644</c:v>
                      </c:pt>
                      <c:pt idx="250">
                        <c:v>42675</c:v>
                      </c:pt>
                      <c:pt idx="251">
                        <c:v>42705</c:v>
                      </c:pt>
                      <c:pt idx="252">
                        <c:v>42736</c:v>
                      </c:pt>
                      <c:pt idx="253">
                        <c:v>42767</c:v>
                      </c:pt>
                      <c:pt idx="254">
                        <c:v>42795</c:v>
                      </c:pt>
                      <c:pt idx="255">
                        <c:v>42826</c:v>
                      </c:pt>
                      <c:pt idx="256">
                        <c:v>42856</c:v>
                      </c:pt>
                      <c:pt idx="257">
                        <c:v>42887</c:v>
                      </c:pt>
                      <c:pt idx="258">
                        <c:v>42917</c:v>
                      </c:pt>
                      <c:pt idx="259">
                        <c:v>42948</c:v>
                      </c:pt>
                      <c:pt idx="260">
                        <c:v>42979</c:v>
                      </c:pt>
                      <c:pt idx="261">
                        <c:v>43009</c:v>
                      </c:pt>
                      <c:pt idx="262">
                        <c:v>43040</c:v>
                      </c:pt>
                      <c:pt idx="263">
                        <c:v>43070</c:v>
                      </c:pt>
                      <c:pt idx="264">
                        <c:v>43101</c:v>
                      </c:pt>
                      <c:pt idx="265">
                        <c:v>43132</c:v>
                      </c:pt>
                      <c:pt idx="266">
                        <c:v>43160</c:v>
                      </c:pt>
                      <c:pt idx="267">
                        <c:v>43191</c:v>
                      </c:pt>
                      <c:pt idx="268">
                        <c:v>43221</c:v>
                      </c:pt>
                      <c:pt idx="269">
                        <c:v>43252</c:v>
                      </c:pt>
                      <c:pt idx="270">
                        <c:v>43282</c:v>
                      </c:pt>
                      <c:pt idx="271">
                        <c:v>43313</c:v>
                      </c:pt>
                      <c:pt idx="272">
                        <c:v>43344</c:v>
                      </c:pt>
                      <c:pt idx="273">
                        <c:v>43374</c:v>
                      </c:pt>
                      <c:pt idx="274">
                        <c:v>43405</c:v>
                      </c:pt>
                      <c:pt idx="275">
                        <c:v>43435</c:v>
                      </c:pt>
                      <c:pt idx="276">
                        <c:v>43466</c:v>
                      </c:pt>
                      <c:pt idx="277">
                        <c:v>43497</c:v>
                      </c:pt>
                      <c:pt idx="278">
                        <c:v>43525</c:v>
                      </c:pt>
                      <c:pt idx="279">
                        <c:v>43556</c:v>
                      </c:pt>
                      <c:pt idx="280">
                        <c:v>43586</c:v>
                      </c:pt>
                      <c:pt idx="281">
                        <c:v>43617</c:v>
                      </c:pt>
                      <c:pt idx="282">
                        <c:v>43647</c:v>
                      </c:pt>
                      <c:pt idx="283">
                        <c:v>43678</c:v>
                      </c:pt>
                      <c:pt idx="284">
                        <c:v>43709</c:v>
                      </c:pt>
                      <c:pt idx="285">
                        <c:v>43739</c:v>
                      </c:pt>
                      <c:pt idx="286">
                        <c:v>43770</c:v>
                      </c:pt>
                      <c:pt idx="287">
                        <c:v>43800</c:v>
                      </c:pt>
                      <c:pt idx="288">
                        <c:v>43831</c:v>
                      </c:pt>
                      <c:pt idx="289">
                        <c:v>43862</c:v>
                      </c:pt>
                      <c:pt idx="290">
                        <c:v>43891</c:v>
                      </c:pt>
                      <c:pt idx="291">
                        <c:v>43922</c:v>
                      </c:pt>
                      <c:pt idx="292">
                        <c:v>43952</c:v>
                      </c:pt>
                      <c:pt idx="293">
                        <c:v>43983</c:v>
                      </c:pt>
                      <c:pt idx="294">
                        <c:v>44013</c:v>
                      </c:pt>
                      <c:pt idx="295">
                        <c:v>44044</c:v>
                      </c:pt>
                      <c:pt idx="296">
                        <c:v>44075</c:v>
                      </c:pt>
                      <c:pt idx="297">
                        <c:v>44105</c:v>
                      </c:pt>
                      <c:pt idx="298">
                        <c:v>44136</c:v>
                      </c:pt>
                      <c:pt idx="299">
                        <c:v>44166</c:v>
                      </c:pt>
                      <c:pt idx="300">
                        <c:v>44197</c:v>
                      </c:pt>
                      <c:pt idx="301">
                        <c:v>44228</c:v>
                      </c:pt>
                      <c:pt idx="302">
                        <c:v>44256</c:v>
                      </c:pt>
                      <c:pt idx="303">
                        <c:v>44287</c:v>
                      </c:pt>
                      <c:pt idx="304">
                        <c:v>44317</c:v>
                      </c:pt>
                      <c:pt idx="305">
                        <c:v>44348</c:v>
                      </c:pt>
                      <c:pt idx="306">
                        <c:v>44378</c:v>
                      </c:pt>
                      <c:pt idx="307">
                        <c:v>44409</c:v>
                      </c:pt>
                      <c:pt idx="308">
                        <c:v>44440</c:v>
                      </c:pt>
                      <c:pt idx="309">
                        <c:v>44470</c:v>
                      </c:pt>
                      <c:pt idx="310">
                        <c:v>44501</c:v>
                      </c:pt>
                      <c:pt idx="311">
                        <c:v>44531</c:v>
                      </c:pt>
                      <c:pt idx="312">
                        <c:v>44562</c:v>
                      </c:pt>
                      <c:pt idx="313">
                        <c:v>44593</c:v>
                      </c:pt>
                      <c:pt idx="314">
                        <c:v>44621</c:v>
                      </c:pt>
                      <c:pt idx="315">
                        <c:v>44652</c:v>
                      </c:pt>
                      <c:pt idx="316">
                        <c:v>44682</c:v>
                      </c:pt>
                      <c:pt idx="317">
                        <c:v>44713</c:v>
                      </c:pt>
                      <c:pt idx="318">
                        <c:v>44743</c:v>
                      </c:pt>
                      <c:pt idx="319">
                        <c:v>44774</c:v>
                      </c:pt>
                      <c:pt idx="320">
                        <c:v>44805</c:v>
                      </c:pt>
                      <c:pt idx="321">
                        <c:v>44835</c:v>
                      </c:pt>
                      <c:pt idx="322">
                        <c:v>44866</c:v>
                      </c:pt>
                      <c:pt idx="323">
                        <c:v>44896</c:v>
                      </c:pt>
                      <c:pt idx="324">
                        <c:v>44927</c:v>
                      </c:pt>
                      <c:pt idx="325">
                        <c:v>44958</c:v>
                      </c:pt>
                      <c:pt idx="326">
                        <c:v>44986</c:v>
                      </c:pt>
                      <c:pt idx="327">
                        <c:v>45017</c:v>
                      </c:pt>
                      <c:pt idx="328">
                        <c:v>45047</c:v>
                      </c:pt>
                      <c:pt idx="329">
                        <c:v>45078</c:v>
                      </c:pt>
                      <c:pt idx="330">
                        <c:v>45108</c:v>
                      </c:pt>
                      <c:pt idx="331">
                        <c:v>45139</c:v>
                      </c:pt>
                      <c:pt idx="332">
                        <c:v>45170</c:v>
                      </c:pt>
                      <c:pt idx="333">
                        <c:v>45200</c:v>
                      </c:pt>
                      <c:pt idx="334">
                        <c:v>45231</c:v>
                      </c:pt>
                      <c:pt idx="335">
                        <c:v>45261</c:v>
                      </c:pt>
                      <c:pt idx="336">
                        <c:v>45292</c:v>
                      </c:pt>
                      <c:pt idx="337">
                        <c:v>45323</c:v>
                      </c:pt>
                      <c:pt idx="338">
                        <c:v>45352</c:v>
                      </c:pt>
                      <c:pt idx="339">
                        <c:v>45383</c:v>
                      </c:pt>
                      <c:pt idx="340">
                        <c:v>45413</c:v>
                      </c:pt>
                      <c:pt idx="341">
                        <c:v>45444</c:v>
                      </c:pt>
                      <c:pt idx="342">
                        <c:v>45474</c:v>
                      </c:pt>
                      <c:pt idx="343">
                        <c:v>45505</c:v>
                      </c:pt>
                      <c:pt idx="344">
                        <c:v>45536</c:v>
                      </c:pt>
                      <c:pt idx="345">
                        <c:v>45566</c:v>
                      </c:pt>
                      <c:pt idx="346">
                        <c:v>45597</c:v>
                      </c:pt>
                      <c:pt idx="347">
                        <c:v>45627</c:v>
                      </c:pt>
                      <c:pt idx="348">
                        <c:v>45658</c:v>
                      </c:pt>
                      <c:pt idx="349">
                        <c:v>45689</c:v>
                      </c:pt>
                      <c:pt idx="350">
                        <c:v>45717</c:v>
                      </c:pt>
                      <c:pt idx="351">
                        <c:v>45748</c:v>
                      </c:pt>
                      <c:pt idx="352">
                        <c:v>45778</c:v>
                      </c:pt>
                      <c:pt idx="353">
                        <c:v>45809</c:v>
                      </c:pt>
                      <c:pt idx="354">
                        <c:v>45839</c:v>
                      </c:pt>
                      <c:pt idx="355">
                        <c:v>45870</c:v>
                      </c:pt>
                      <c:pt idx="356">
                        <c:v>45901</c:v>
                      </c:pt>
                      <c:pt idx="357">
                        <c:v>45931</c:v>
                      </c:pt>
                      <c:pt idx="358">
                        <c:v>45962</c:v>
                      </c:pt>
                      <c:pt idx="359">
                        <c:v>45992</c:v>
                      </c:pt>
                      <c:pt idx="360">
                        <c:v>46023</c:v>
                      </c:pt>
                      <c:pt idx="361">
                        <c:v>46054</c:v>
                      </c:pt>
                      <c:pt idx="362">
                        <c:v>46082</c:v>
                      </c:pt>
                      <c:pt idx="363">
                        <c:v>46113</c:v>
                      </c:pt>
                      <c:pt idx="364">
                        <c:v>46143</c:v>
                      </c:pt>
                      <c:pt idx="365">
                        <c:v>46174</c:v>
                      </c:pt>
                      <c:pt idx="366">
                        <c:v>46204</c:v>
                      </c:pt>
                      <c:pt idx="367">
                        <c:v>46235</c:v>
                      </c:pt>
                      <c:pt idx="368">
                        <c:v>46266</c:v>
                      </c:pt>
                      <c:pt idx="369">
                        <c:v>46296</c:v>
                      </c:pt>
                      <c:pt idx="370">
                        <c:v>46327</c:v>
                      </c:pt>
                      <c:pt idx="371">
                        <c:v>46357</c:v>
                      </c:pt>
                      <c:pt idx="372">
                        <c:v>46388</c:v>
                      </c:pt>
                      <c:pt idx="373">
                        <c:v>46419</c:v>
                      </c:pt>
                      <c:pt idx="374">
                        <c:v>46447</c:v>
                      </c:pt>
                      <c:pt idx="375">
                        <c:v>46478</c:v>
                      </c:pt>
                      <c:pt idx="376">
                        <c:v>46508</c:v>
                      </c:pt>
                      <c:pt idx="377">
                        <c:v>46539</c:v>
                      </c:pt>
                      <c:pt idx="378">
                        <c:v>46569</c:v>
                      </c:pt>
                      <c:pt idx="379">
                        <c:v>46600</c:v>
                      </c:pt>
                      <c:pt idx="380">
                        <c:v>46631</c:v>
                      </c:pt>
                      <c:pt idx="381">
                        <c:v>46661</c:v>
                      </c:pt>
                      <c:pt idx="382">
                        <c:v>46692</c:v>
                      </c:pt>
                      <c:pt idx="383">
                        <c:v>46722</c:v>
                      </c:pt>
                      <c:pt idx="384">
                        <c:v>46753</c:v>
                      </c:pt>
                      <c:pt idx="385">
                        <c:v>46784</c:v>
                      </c:pt>
                      <c:pt idx="386">
                        <c:v>46813</c:v>
                      </c:pt>
                      <c:pt idx="387">
                        <c:v>46844</c:v>
                      </c:pt>
                      <c:pt idx="388">
                        <c:v>46874</c:v>
                      </c:pt>
                      <c:pt idx="389">
                        <c:v>46905</c:v>
                      </c:pt>
                      <c:pt idx="390">
                        <c:v>46935</c:v>
                      </c:pt>
                      <c:pt idx="391">
                        <c:v>46966</c:v>
                      </c:pt>
                      <c:pt idx="392">
                        <c:v>46997</c:v>
                      </c:pt>
                      <c:pt idx="393">
                        <c:v>47027</c:v>
                      </c:pt>
                      <c:pt idx="394">
                        <c:v>47058</c:v>
                      </c:pt>
                      <c:pt idx="395">
                        <c:v>47088</c:v>
                      </c:pt>
                      <c:pt idx="396">
                        <c:v>47119</c:v>
                      </c:pt>
                      <c:pt idx="397">
                        <c:v>47150</c:v>
                      </c:pt>
                      <c:pt idx="398">
                        <c:v>47178</c:v>
                      </c:pt>
                      <c:pt idx="399">
                        <c:v>47209</c:v>
                      </c:pt>
                      <c:pt idx="400">
                        <c:v>47239</c:v>
                      </c:pt>
                      <c:pt idx="401">
                        <c:v>47270</c:v>
                      </c:pt>
                      <c:pt idx="402">
                        <c:v>47300</c:v>
                      </c:pt>
                      <c:pt idx="403">
                        <c:v>47331</c:v>
                      </c:pt>
                      <c:pt idx="404">
                        <c:v>47362</c:v>
                      </c:pt>
                      <c:pt idx="405">
                        <c:v>47392</c:v>
                      </c:pt>
                      <c:pt idx="406">
                        <c:v>47423</c:v>
                      </c:pt>
                      <c:pt idx="407">
                        <c:v>47453</c:v>
                      </c:pt>
                      <c:pt idx="408">
                        <c:v>47484</c:v>
                      </c:pt>
                      <c:pt idx="409">
                        <c:v>47515</c:v>
                      </c:pt>
                      <c:pt idx="410">
                        <c:v>47543</c:v>
                      </c:pt>
                      <c:pt idx="411">
                        <c:v>47574</c:v>
                      </c:pt>
                      <c:pt idx="412">
                        <c:v>47604</c:v>
                      </c:pt>
                      <c:pt idx="413">
                        <c:v>47635</c:v>
                      </c:pt>
                      <c:pt idx="414">
                        <c:v>47665</c:v>
                      </c:pt>
                      <c:pt idx="415">
                        <c:v>47696</c:v>
                      </c:pt>
                      <c:pt idx="416">
                        <c:v>47727</c:v>
                      </c:pt>
                      <c:pt idx="417">
                        <c:v>47757</c:v>
                      </c:pt>
                      <c:pt idx="418">
                        <c:v>47788</c:v>
                      </c:pt>
                      <c:pt idx="419">
                        <c:v>47818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O_atoms!$E$2:$E$421</c15:sqref>
                        </c15:formulaRef>
                      </c:ext>
                    </c:extLst>
                    <c:numCache>
                      <c:formatCode>General</c:formatCode>
                      <c:ptCount val="420"/>
                      <c:pt idx="296" formatCode="0.00E+00">
                        <c:v>8116</c:v>
                      </c:pt>
                      <c:pt idx="297" formatCode="0.00E+00">
                        <c:v>487939.08205645287</c:v>
                      </c:pt>
                      <c:pt idx="298" formatCode="0.00E+00">
                        <c:v>726876.28598221671</c:v>
                      </c:pt>
                      <c:pt idx="299" formatCode="0.00E+00">
                        <c:v>913220.05329407682</c:v>
                      </c:pt>
                      <c:pt idx="300" formatCode="0.00E+00">
                        <c:v>1070019.0389550528</c:v>
                      </c:pt>
                      <c:pt idx="301" formatCode="0.00E+00">
                        <c:v>1208647.1686078908</c:v>
                      </c:pt>
                      <c:pt idx="302" formatCode="0.00E+00">
                        <c:v>1337543.0329237178</c:v>
                      </c:pt>
                      <c:pt idx="303" formatCode="0.00E+00">
                        <c:v>1454584.0577639604</c:v>
                      </c:pt>
                      <c:pt idx="304" formatCode="0.00E+00">
                        <c:v>1555262.59330051</c:v>
                      </c:pt>
                      <c:pt idx="305" formatCode="0.00E+00">
                        <c:v>1650398.1337166578</c:v>
                      </c:pt>
                      <c:pt idx="306" formatCode="0.00E+00">
                        <c:v>1746845.1006929362</c:v>
                      </c:pt>
                      <c:pt idx="307" formatCode="0.00E+00">
                        <c:v>1831772.6213134916</c:v>
                      </c:pt>
                      <c:pt idx="308" formatCode="0.00E+00">
                        <c:v>1916733.8538458496</c:v>
                      </c:pt>
                      <c:pt idx="309" formatCode="0.00E+00">
                        <c:v>2000165.9068251792</c:v>
                      </c:pt>
                      <c:pt idx="310" formatCode="0.00E+00">
                        <c:v>2082904.663437529</c:v>
                      </c:pt>
                      <c:pt idx="311" formatCode="0.00E+00">
                        <c:v>2160119.5772376913</c:v>
                      </c:pt>
                      <c:pt idx="312" formatCode="0.00E+00">
                        <c:v>2233664.9719316261</c:v>
                      </c:pt>
                      <c:pt idx="313" formatCode="0.00E+00">
                        <c:v>2322929.2977416054</c:v>
                      </c:pt>
                      <c:pt idx="314" formatCode="0.00E+00">
                        <c:v>2392504.8141066679</c:v>
                      </c:pt>
                      <c:pt idx="315" formatCode="0.00E+00">
                        <c:v>2462626.4814779749</c:v>
                      </c:pt>
                      <c:pt idx="316" formatCode="0.00E+00">
                        <c:v>2532508.2473753584</c:v>
                      </c:pt>
                      <c:pt idx="317" formatCode="0.00E+00">
                        <c:v>2599026.3275636863</c:v>
                      </c:pt>
                      <c:pt idx="318" formatCode="0.00E+00">
                        <c:v>2662134.1831760844</c:v>
                      </c:pt>
                      <c:pt idx="319" formatCode="0.00E+00">
                        <c:v>2724638.2197606522</c:v>
                      </c:pt>
                      <c:pt idx="320" formatCode="0.00E+00">
                        <c:v>2786598.8048176398</c:v>
                      </c:pt>
                      <c:pt idx="321" formatCode="0.00E+00">
                        <c:v>2848412.2228968665</c:v>
                      </c:pt>
                      <c:pt idx="322" formatCode="0.00E+00">
                        <c:v>2910586.1292854673</c:v>
                      </c:pt>
                      <c:pt idx="323" formatCode="0.00E+00">
                        <c:v>2972378.2851190805</c:v>
                      </c:pt>
                      <c:pt idx="324" formatCode="0.00E+00">
                        <c:v>3027656.5790124387</c:v>
                      </c:pt>
                      <c:pt idx="325" formatCode="0.00E+00">
                        <c:v>3084781.614288575</c:v>
                      </c:pt>
                      <c:pt idx="326" formatCode="0.00E+00">
                        <c:v>3139779.2552993903</c:v>
                      </c:pt>
                      <c:pt idx="327" formatCode="0.00E+00">
                        <c:v>3195071.675462293</c:v>
                      </c:pt>
                      <c:pt idx="328" formatCode="0.00E+00">
                        <c:v>3283909.6072303522</c:v>
                      </c:pt>
                      <c:pt idx="329" formatCode="0.00E+00">
                        <c:v>3320850.0885582557</c:v>
                      </c:pt>
                      <c:pt idx="330" formatCode="0.00E+00">
                        <c:v>3382194.6998302378</c:v>
                      </c:pt>
                      <c:pt idx="331" formatCode="0.00E+00">
                        <c:v>3428239.3397028358</c:v>
                      </c:pt>
                      <c:pt idx="332" formatCode="0.00E+00">
                        <c:v>3470646.1636348474</c:v>
                      </c:pt>
                      <c:pt idx="333" formatCode="0.00E+00">
                        <c:v>3520209.1517256713</c:v>
                      </c:pt>
                      <c:pt idx="334" formatCode="0.00E+00">
                        <c:v>3569869.0872672056</c:v>
                      </c:pt>
                      <c:pt idx="335" formatCode="0.00E+00">
                        <c:v>3614327.0519384211</c:v>
                      </c:pt>
                      <c:pt idx="336" formatCode="0.00E+00">
                        <c:v>3659450.7869034652</c:v>
                      </c:pt>
                      <c:pt idx="337" formatCode="0.00E+00">
                        <c:v>3707649.2915294501</c:v>
                      </c:pt>
                      <c:pt idx="338" formatCode="0.00E+00">
                        <c:v>3772490.832664364</c:v>
                      </c:pt>
                      <c:pt idx="339" formatCode="0.00E+00">
                        <c:v>3813637.5739730033</c:v>
                      </c:pt>
                      <c:pt idx="340" formatCode="0.00E+00">
                        <c:v>3944105.8792131296</c:v>
                      </c:pt>
                      <c:pt idx="341" formatCode="0.00E+00">
                        <c:v>3989331.0230854126</c:v>
                      </c:pt>
                      <c:pt idx="342" formatCode="0.00E+00">
                        <c:v>3995982.9907891471</c:v>
                      </c:pt>
                      <c:pt idx="343" formatCode="0.00E+00">
                        <c:v>4012425.8791783913</c:v>
                      </c:pt>
                      <c:pt idx="344" formatCode="0.00E+00">
                        <c:v>4071139.5801259382</c:v>
                      </c:pt>
                      <c:pt idx="345" formatCode="0.00E+00">
                        <c:v>4123565.1808471363</c:v>
                      </c:pt>
                      <c:pt idx="346" formatCode="0.00E+00">
                        <c:v>4409968.7133675078</c:v>
                      </c:pt>
                      <c:pt idx="347" formatCode="0.00E+00">
                        <c:v>4573827.4835255835</c:v>
                      </c:pt>
                      <c:pt idx="348" formatCode="0.00E+00">
                        <c:v>4463146.6632660367</c:v>
                      </c:pt>
                      <c:pt idx="349" formatCode="0.00E+00">
                        <c:v>4381808.6501901783</c:v>
                      </c:pt>
                      <c:pt idx="350" formatCode="0.00E+00">
                        <c:v>4368201.4932177346</c:v>
                      </c:pt>
                      <c:pt idx="351" formatCode="0.00E+00">
                        <c:v>4417766.6396833807</c:v>
                      </c:pt>
                      <c:pt idx="352" formatCode="0.00E+00">
                        <c:v>4458159.1587468926</c:v>
                      </c:pt>
                      <c:pt idx="353" formatCode="0.00E+00">
                        <c:v>4505254.5760898218</c:v>
                      </c:pt>
                      <c:pt idx="354" formatCode="0.00E+00">
                        <c:v>4565749.647373938</c:v>
                      </c:pt>
                      <c:pt idx="355" formatCode="0.00E+00">
                        <c:v>4641617.980694213</c:v>
                      </c:pt>
                      <c:pt idx="356" formatCode="0.00E+00">
                        <c:v>4644714.2896373682</c:v>
                      </c:pt>
                      <c:pt idx="357" formatCode="0.00E+00">
                        <c:v>4681320.7183681335</c:v>
                      </c:pt>
                      <c:pt idx="358" formatCode="0.00E+00">
                        <c:v>4909122.5163677046</c:v>
                      </c:pt>
                      <c:pt idx="359" formatCode="0.00E+00">
                        <c:v>4823319.7465698905</c:v>
                      </c:pt>
                      <c:pt idx="360" formatCode="0.00E+00">
                        <c:v>4793056.629191108</c:v>
                      </c:pt>
                      <c:pt idx="361" formatCode="0.00E+00">
                        <c:v>4796539.2577619934</c:v>
                      </c:pt>
                      <c:pt idx="362" formatCode="0.00E+00">
                        <c:v>4836342.6564111989</c:v>
                      </c:pt>
                      <c:pt idx="363" formatCode="0.00E+00">
                        <c:v>4946670.0663020564</c:v>
                      </c:pt>
                      <c:pt idx="364" formatCode="0.00E+00">
                        <c:v>4957922.1471370729</c:v>
                      </c:pt>
                      <c:pt idx="365" formatCode="0.00E+00">
                        <c:v>5270573.2212257218</c:v>
                      </c:pt>
                      <c:pt idx="366" formatCode="0.00E+00">
                        <c:v>5117381.6099365875</c:v>
                      </c:pt>
                      <c:pt idx="367" formatCode="0.00E+00">
                        <c:v>5028238.1960080219</c:v>
                      </c:pt>
                      <c:pt idx="368" formatCode="0.00E+00">
                        <c:v>5062537.3906057188</c:v>
                      </c:pt>
                      <c:pt idx="369" formatCode="0.00E+00">
                        <c:v>5120782.3908047425</c:v>
                      </c:pt>
                      <c:pt idx="370" formatCode="0.00E+00">
                        <c:v>5175568.1743532857</c:v>
                      </c:pt>
                      <c:pt idx="371" formatCode="0.00E+00">
                        <c:v>5372669.241300297</c:v>
                      </c:pt>
                      <c:pt idx="372" formatCode="0.00E+00">
                        <c:v>5440764.6671683593</c:v>
                      </c:pt>
                      <c:pt idx="373" formatCode="0.00E+00">
                        <c:v>5511187.5696001742</c:v>
                      </c:pt>
                      <c:pt idx="374" formatCode="0.00E+00">
                        <c:v>5537126.5336284451</c:v>
                      </c:pt>
                      <c:pt idx="375" formatCode="0.00E+00">
                        <c:v>5658674.5365084466</c:v>
                      </c:pt>
                      <c:pt idx="376" formatCode="0.00E+00">
                        <c:v>5695455.4991811542</c:v>
                      </c:pt>
                      <c:pt idx="377" formatCode="0.00E+00">
                        <c:v>5534311.7722034501</c:v>
                      </c:pt>
                      <c:pt idx="378" formatCode="0.00E+00">
                        <c:v>5472104.868074283</c:v>
                      </c:pt>
                      <c:pt idx="379" formatCode="0.00E+00">
                        <c:v>5541529.500801268</c:v>
                      </c:pt>
                      <c:pt idx="380" formatCode="0.00E+00">
                        <c:v>5650201.2083296487</c:v>
                      </c:pt>
                      <c:pt idx="381" formatCode="0.00E+00">
                        <c:v>5644100.9267637385</c:v>
                      </c:pt>
                      <c:pt idx="382" formatCode="0.00E+00">
                        <c:v>5966900.1142338654</c:v>
                      </c:pt>
                      <c:pt idx="383" formatCode="0.00E+00">
                        <c:v>5817739.5728710415</c:v>
                      </c:pt>
                      <c:pt idx="384" formatCode="0.00E+00">
                        <c:v>6175976.7076719096</c:v>
                      </c:pt>
                      <c:pt idx="385" formatCode="0.00E+00">
                        <c:v>5824627.9271542272</c:v>
                      </c:pt>
                      <c:pt idx="386" formatCode="0.00E+00">
                        <c:v>5984130.2789756078</c:v>
                      </c:pt>
                      <c:pt idx="387" formatCode="0.00E+00">
                        <c:v>5918772.6676418204</c:v>
                      </c:pt>
                      <c:pt idx="388" formatCode="0.00E+00">
                        <c:v>5911309.3828249071</c:v>
                      </c:pt>
                      <c:pt idx="389" formatCode="0.00E+00">
                        <c:v>5871205.1478086803</c:v>
                      </c:pt>
                      <c:pt idx="390" formatCode="0.00E+00">
                        <c:v>5880998.3252559174</c:v>
                      </c:pt>
                      <c:pt idx="391" formatCode="0.00E+00">
                        <c:v>6000446.0193647081</c:v>
                      </c:pt>
                      <c:pt idx="392" formatCode="0.00E+00">
                        <c:v>5971334.8715806985</c:v>
                      </c:pt>
                      <c:pt idx="393" formatCode="0.00E+00">
                        <c:v>6288534.3432685668</c:v>
                      </c:pt>
                      <c:pt idx="394" formatCode="0.00E+00">
                        <c:v>6264872.7660546843</c:v>
                      </c:pt>
                      <c:pt idx="395" formatCode="0.00E+00">
                        <c:v>6421845.5772130936</c:v>
                      </c:pt>
                      <c:pt idx="396" formatCode="0.00E+00">
                        <c:v>6257824.7991583329</c:v>
                      </c:pt>
                      <c:pt idx="397" formatCode="0.00E+00">
                        <c:v>6248715.95327901</c:v>
                      </c:pt>
                      <c:pt idx="398" formatCode="0.00E+00">
                        <c:v>6077877.1991333533</c:v>
                      </c:pt>
                      <c:pt idx="399" formatCode="0.00E+00">
                        <c:v>6117422.4233209183</c:v>
                      </c:pt>
                      <c:pt idx="400" formatCode="0.00E+00">
                        <c:v>6147919.281100085</c:v>
                      </c:pt>
                      <c:pt idx="401" formatCode="0.00E+00">
                        <c:v>6286475.2760227229</c:v>
                      </c:pt>
                      <c:pt idx="402" formatCode="0.00E+00">
                        <c:v>6355902.7923204834</c:v>
                      </c:pt>
                      <c:pt idx="403" formatCode="0.00E+00">
                        <c:v>6239981.8055858137</c:v>
                      </c:pt>
                      <c:pt idx="404" formatCode="0.00E+00">
                        <c:v>6249418.8093018485</c:v>
                      </c:pt>
                      <c:pt idx="405" formatCode="0.00E+00">
                        <c:v>6297323.0515468745</c:v>
                      </c:pt>
                      <c:pt idx="406" formatCode="0.00E+00">
                        <c:v>6315049.2160947658</c:v>
                      </c:pt>
                      <c:pt idx="407" formatCode="0.00E+00">
                        <c:v>6401576.4037980195</c:v>
                      </c:pt>
                      <c:pt idx="408" formatCode="0.00E+00">
                        <c:v>6890481.1105340291</c:v>
                      </c:pt>
                      <c:pt idx="409" formatCode="0.00E+00">
                        <c:v>6514535.3017305247</c:v>
                      </c:pt>
                      <c:pt idx="410" formatCode="0.00E+00">
                        <c:v>6454653.0049383463</c:v>
                      </c:pt>
                      <c:pt idx="411" formatCode="0.00E+00">
                        <c:v>6456691.9445272842</c:v>
                      </c:pt>
                      <c:pt idx="412" formatCode="0.00E+00">
                        <c:v>6513249.3625525683</c:v>
                      </c:pt>
                      <c:pt idx="413" formatCode="0.00E+00">
                        <c:v>6526959.9689100338</c:v>
                      </c:pt>
                      <c:pt idx="414" formatCode="0.00E+00">
                        <c:v>6545014.744722385</c:v>
                      </c:pt>
                      <c:pt idx="415" formatCode="0.00E+00">
                        <c:v>6578749.5642681886</c:v>
                      </c:pt>
                      <c:pt idx="416" formatCode="0.00E+00">
                        <c:v>6596848.2921789773</c:v>
                      </c:pt>
                      <c:pt idx="417" formatCode="0.00E+00">
                        <c:v>6639064.7789631849</c:v>
                      </c:pt>
                      <c:pt idx="418" formatCode="0.00E+00">
                        <c:v>6672898.9551999681</c:v>
                      </c:pt>
                      <c:pt idx="419" formatCode="0.00E+00">
                        <c:v>6698464.3607683433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E8F-49AD-A52B-7FFD9D79BA7C}"/>
                  </c:ext>
                </c:extLst>
              </c15:ser>
            </c15:filteredLineSeries>
          </c:ext>
        </c:extLst>
      </c:lineChart>
      <c:catAx>
        <c:axId val="680536880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537864"/>
        <c:crosses val="autoZero"/>
        <c:auto val="1"/>
        <c:lblAlgn val="ctr"/>
        <c:lblOffset val="100"/>
        <c:noMultiLvlLbl val="0"/>
      </c:catAx>
      <c:valAx>
        <c:axId val="680537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536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N2_molecules!$B$1</c:f>
              <c:strCache>
                <c:ptCount val="1"/>
                <c:pt idx="0">
                  <c:v>N2, cm-3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N2_molecules!$B$2:$B$421</c:f>
              <c:numCache>
                <c:formatCode>0.00E+00</c:formatCode>
                <c:ptCount val="420"/>
                <c:pt idx="0">
                  <c:v>0.24840000000000001</c:v>
                </c:pt>
                <c:pt idx="1">
                  <c:v>0.25969999999999999</c:v>
                </c:pt>
                <c:pt idx="2">
                  <c:v>0.13869999999999999</c:v>
                </c:pt>
                <c:pt idx="3">
                  <c:v>0.28760000000000002</c:v>
                </c:pt>
                <c:pt idx="4">
                  <c:v>0.22839999999999999</c:v>
                </c:pt>
                <c:pt idx="5">
                  <c:v>0.13639999999999999</c:v>
                </c:pt>
                <c:pt idx="6">
                  <c:v>0.14530000000000001</c:v>
                </c:pt>
                <c:pt idx="7">
                  <c:v>0.34610000000000002</c:v>
                </c:pt>
                <c:pt idx="8">
                  <c:v>0.17330000000000001</c:v>
                </c:pt>
                <c:pt idx="9">
                  <c:v>0.16420000000000001</c:v>
                </c:pt>
                <c:pt idx="10">
                  <c:v>0.23250000000000001</c:v>
                </c:pt>
                <c:pt idx="11">
                  <c:v>0.69469999999999998</c:v>
                </c:pt>
                <c:pt idx="12">
                  <c:v>0.26129999999999998</c:v>
                </c:pt>
                <c:pt idx="13">
                  <c:v>0.1668</c:v>
                </c:pt>
                <c:pt idx="14">
                  <c:v>0.4415</c:v>
                </c:pt>
                <c:pt idx="15">
                  <c:v>0.54400000000000004</c:v>
                </c:pt>
                <c:pt idx="16">
                  <c:v>1.5089999999999999</c:v>
                </c:pt>
                <c:pt idx="17">
                  <c:v>0.28549999999999998</c:v>
                </c:pt>
                <c:pt idx="18">
                  <c:v>0.1168</c:v>
                </c:pt>
                <c:pt idx="19">
                  <c:v>0.17069999999999999</c:v>
                </c:pt>
                <c:pt idx="20">
                  <c:v>1.143</c:v>
                </c:pt>
                <c:pt idx="21">
                  <c:v>9.734</c:v>
                </c:pt>
                <c:pt idx="22">
                  <c:v>4.234</c:v>
                </c:pt>
                <c:pt idx="23">
                  <c:v>7.0439999999999996</c:v>
                </c:pt>
                <c:pt idx="24">
                  <c:v>3.6989999999999998</c:v>
                </c:pt>
                <c:pt idx="25">
                  <c:v>2.278</c:v>
                </c:pt>
                <c:pt idx="26">
                  <c:v>6.9530000000000003</c:v>
                </c:pt>
                <c:pt idx="27">
                  <c:v>7.8940000000000001</c:v>
                </c:pt>
                <c:pt idx="28">
                  <c:v>13.49</c:v>
                </c:pt>
                <c:pt idx="29">
                  <c:v>4.8499999999999996</c:v>
                </c:pt>
                <c:pt idx="30">
                  <c:v>14.93</c:v>
                </c:pt>
                <c:pt idx="31">
                  <c:v>33.81</c:v>
                </c:pt>
                <c:pt idx="32">
                  <c:v>243.7</c:v>
                </c:pt>
                <c:pt idx="33">
                  <c:v>93.89</c:v>
                </c:pt>
                <c:pt idx="34">
                  <c:v>37.200000000000003</c:v>
                </c:pt>
                <c:pt idx="35">
                  <c:v>239.2</c:v>
                </c:pt>
                <c:pt idx="36">
                  <c:v>204.3</c:v>
                </c:pt>
                <c:pt idx="37">
                  <c:v>15.39</c:v>
                </c:pt>
                <c:pt idx="38">
                  <c:v>15.39</c:v>
                </c:pt>
                <c:pt idx="39">
                  <c:v>26.09</c:v>
                </c:pt>
                <c:pt idx="40">
                  <c:v>111.7</c:v>
                </c:pt>
                <c:pt idx="41">
                  <c:v>255.9</c:v>
                </c:pt>
                <c:pt idx="42">
                  <c:v>609.5</c:v>
                </c:pt>
                <c:pt idx="43">
                  <c:v>516.79999999999995</c:v>
                </c:pt>
                <c:pt idx="44">
                  <c:v>553.29999999999995</c:v>
                </c:pt>
                <c:pt idx="45">
                  <c:v>117.1</c:v>
                </c:pt>
                <c:pt idx="46">
                  <c:v>453.3</c:v>
                </c:pt>
                <c:pt idx="47">
                  <c:v>368</c:v>
                </c:pt>
                <c:pt idx="48">
                  <c:v>260.39999999999998</c:v>
                </c:pt>
                <c:pt idx="49">
                  <c:v>147.69999999999999</c:v>
                </c:pt>
                <c:pt idx="50">
                  <c:v>1691</c:v>
                </c:pt>
                <c:pt idx="51">
                  <c:v>1964</c:v>
                </c:pt>
                <c:pt idx="52">
                  <c:v>853.3</c:v>
                </c:pt>
                <c:pt idx="53">
                  <c:v>391.6</c:v>
                </c:pt>
                <c:pt idx="54">
                  <c:v>344</c:v>
                </c:pt>
                <c:pt idx="55">
                  <c:v>234.1</c:v>
                </c:pt>
                <c:pt idx="56">
                  <c:v>463.3</c:v>
                </c:pt>
                <c:pt idx="57">
                  <c:v>924.6</c:v>
                </c:pt>
                <c:pt idx="58">
                  <c:v>917.1</c:v>
                </c:pt>
                <c:pt idx="59">
                  <c:v>714.6</c:v>
                </c:pt>
                <c:pt idx="60">
                  <c:v>253.1</c:v>
                </c:pt>
                <c:pt idx="61">
                  <c:v>176.7</c:v>
                </c:pt>
                <c:pt idx="62">
                  <c:v>95.75</c:v>
                </c:pt>
                <c:pt idx="63">
                  <c:v>2520</c:v>
                </c:pt>
                <c:pt idx="64">
                  <c:v>559.70000000000005</c:v>
                </c:pt>
                <c:pt idx="65">
                  <c:v>143.9</c:v>
                </c:pt>
                <c:pt idx="66">
                  <c:v>95.23</c:v>
                </c:pt>
                <c:pt idx="67">
                  <c:v>56.23</c:v>
                </c:pt>
                <c:pt idx="68">
                  <c:v>548.6</c:v>
                </c:pt>
                <c:pt idx="69">
                  <c:v>5723</c:v>
                </c:pt>
                <c:pt idx="70">
                  <c:v>4127</c:v>
                </c:pt>
                <c:pt idx="71">
                  <c:v>2540</c:v>
                </c:pt>
                <c:pt idx="72">
                  <c:v>2760</c:v>
                </c:pt>
                <c:pt idx="73">
                  <c:v>2734</c:v>
                </c:pt>
                <c:pt idx="74">
                  <c:v>1247</c:v>
                </c:pt>
                <c:pt idx="75">
                  <c:v>1584</c:v>
                </c:pt>
                <c:pt idx="76">
                  <c:v>292.39999999999998</c:v>
                </c:pt>
                <c:pt idx="77">
                  <c:v>381.5</c:v>
                </c:pt>
                <c:pt idx="78">
                  <c:v>224.4</c:v>
                </c:pt>
                <c:pt idx="79">
                  <c:v>1196</c:v>
                </c:pt>
                <c:pt idx="80">
                  <c:v>627.79999999999995</c:v>
                </c:pt>
                <c:pt idx="81">
                  <c:v>763.1</c:v>
                </c:pt>
                <c:pt idx="82">
                  <c:v>451.2</c:v>
                </c:pt>
                <c:pt idx="83">
                  <c:v>363</c:v>
                </c:pt>
                <c:pt idx="84">
                  <c:v>44.68</c:v>
                </c:pt>
                <c:pt idx="85">
                  <c:v>53.29</c:v>
                </c:pt>
                <c:pt idx="86">
                  <c:v>50.75</c:v>
                </c:pt>
                <c:pt idx="87">
                  <c:v>168.7</c:v>
                </c:pt>
                <c:pt idx="88">
                  <c:v>267.7</c:v>
                </c:pt>
                <c:pt idx="89">
                  <c:v>54.03</c:v>
                </c:pt>
                <c:pt idx="90">
                  <c:v>37.97</c:v>
                </c:pt>
                <c:pt idx="91">
                  <c:v>27.81</c:v>
                </c:pt>
                <c:pt idx="92">
                  <c:v>18.739999999999998</c:v>
                </c:pt>
                <c:pt idx="93">
                  <c:v>70.930000000000007</c:v>
                </c:pt>
                <c:pt idx="94">
                  <c:v>1175</c:v>
                </c:pt>
                <c:pt idx="95">
                  <c:v>173.9</c:v>
                </c:pt>
                <c:pt idx="96">
                  <c:v>33.18</c:v>
                </c:pt>
                <c:pt idx="97">
                  <c:v>6.319</c:v>
                </c:pt>
                <c:pt idx="98">
                  <c:v>19.559999999999999</c:v>
                </c:pt>
                <c:pt idx="99">
                  <c:v>12.24</c:v>
                </c:pt>
                <c:pt idx="100">
                  <c:v>5.7210000000000001</c:v>
                </c:pt>
                <c:pt idx="101">
                  <c:v>8.3580000000000005</c:v>
                </c:pt>
                <c:pt idx="102">
                  <c:v>2.66</c:v>
                </c:pt>
                <c:pt idx="103">
                  <c:v>3.0920000000000001</c:v>
                </c:pt>
                <c:pt idx="104">
                  <c:v>3.2610000000000001</c:v>
                </c:pt>
                <c:pt idx="105">
                  <c:v>3.2160000000000002</c:v>
                </c:pt>
                <c:pt idx="106">
                  <c:v>32.58</c:v>
                </c:pt>
                <c:pt idx="107">
                  <c:v>19.239999999999998</c:v>
                </c:pt>
                <c:pt idx="108">
                  <c:v>9.0790000000000006</c:v>
                </c:pt>
                <c:pt idx="109">
                  <c:v>1.5409999999999999</c:v>
                </c:pt>
                <c:pt idx="110">
                  <c:v>1.327</c:v>
                </c:pt>
                <c:pt idx="111">
                  <c:v>1.028</c:v>
                </c:pt>
                <c:pt idx="112">
                  <c:v>14.99</c:v>
                </c:pt>
                <c:pt idx="113">
                  <c:v>4.3630000000000004</c:v>
                </c:pt>
                <c:pt idx="114">
                  <c:v>5.7140000000000004</c:v>
                </c:pt>
                <c:pt idx="115">
                  <c:v>5.875</c:v>
                </c:pt>
                <c:pt idx="116">
                  <c:v>1.673</c:v>
                </c:pt>
                <c:pt idx="117">
                  <c:v>1.135</c:v>
                </c:pt>
                <c:pt idx="118">
                  <c:v>1.5509999999999999</c:v>
                </c:pt>
                <c:pt idx="119">
                  <c:v>5.6120000000000001</c:v>
                </c:pt>
                <c:pt idx="120">
                  <c:v>1.1779999999999999</c:v>
                </c:pt>
                <c:pt idx="121">
                  <c:v>0.27050000000000002</c:v>
                </c:pt>
                <c:pt idx="122">
                  <c:v>0.505</c:v>
                </c:pt>
                <c:pt idx="123">
                  <c:v>0.52910000000000001</c:v>
                </c:pt>
                <c:pt idx="124">
                  <c:v>1.571</c:v>
                </c:pt>
                <c:pt idx="125">
                  <c:v>0.94210000000000005</c:v>
                </c:pt>
                <c:pt idx="126">
                  <c:v>0.41360000000000002</c:v>
                </c:pt>
                <c:pt idx="127">
                  <c:v>0.33600000000000002</c:v>
                </c:pt>
                <c:pt idx="128">
                  <c:v>0.88329999999999997</c:v>
                </c:pt>
                <c:pt idx="129">
                  <c:v>1.87</c:v>
                </c:pt>
                <c:pt idx="130">
                  <c:v>1.0589999999999999</c:v>
                </c:pt>
                <c:pt idx="131">
                  <c:v>1.202</c:v>
                </c:pt>
                <c:pt idx="132">
                  <c:v>1.1859999999999999</c:v>
                </c:pt>
                <c:pt idx="133">
                  <c:v>0.8458</c:v>
                </c:pt>
                <c:pt idx="134">
                  <c:v>0.46800000000000003</c:v>
                </c:pt>
                <c:pt idx="135">
                  <c:v>1.2909999999999999</c:v>
                </c:pt>
                <c:pt idx="136">
                  <c:v>0.95209999999999995</c:v>
                </c:pt>
                <c:pt idx="137">
                  <c:v>0.3775</c:v>
                </c:pt>
                <c:pt idx="138">
                  <c:v>0.1459</c:v>
                </c:pt>
                <c:pt idx="139">
                  <c:v>0.1827</c:v>
                </c:pt>
                <c:pt idx="140">
                  <c:v>0.16900000000000001</c:v>
                </c:pt>
                <c:pt idx="141">
                  <c:v>0.14480000000000001</c:v>
                </c:pt>
                <c:pt idx="142">
                  <c:v>0.21659999999999999</c:v>
                </c:pt>
                <c:pt idx="143">
                  <c:v>0.24709999999999999</c:v>
                </c:pt>
                <c:pt idx="144">
                  <c:v>0.26719999999999999</c:v>
                </c:pt>
                <c:pt idx="145">
                  <c:v>0.48</c:v>
                </c:pt>
                <c:pt idx="146">
                  <c:v>0.5212</c:v>
                </c:pt>
                <c:pt idx="147">
                  <c:v>0.30599999999999999</c:v>
                </c:pt>
                <c:pt idx="148">
                  <c:v>0.1575</c:v>
                </c:pt>
                <c:pt idx="149">
                  <c:v>0.25800000000000001</c:v>
                </c:pt>
                <c:pt idx="150">
                  <c:v>5.7500000000000002E-2</c:v>
                </c:pt>
                <c:pt idx="151">
                  <c:v>3.4029999999999998E-2</c:v>
                </c:pt>
                <c:pt idx="152">
                  <c:v>4.5220000000000003E-2</c:v>
                </c:pt>
                <c:pt idx="153">
                  <c:v>0.17380000000000001</c:v>
                </c:pt>
                <c:pt idx="154">
                  <c:v>0.14849999999999999</c:v>
                </c:pt>
                <c:pt idx="155">
                  <c:v>7.9409999999999994E-2</c:v>
                </c:pt>
                <c:pt idx="156">
                  <c:v>0.18490000000000001</c:v>
                </c:pt>
                <c:pt idx="157">
                  <c:v>7.4679999999999996E-2</c:v>
                </c:pt>
                <c:pt idx="158">
                  <c:v>7.9390000000000002E-2</c:v>
                </c:pt>
                <c:pt idx="159">
                  <c:v>0.1487</c:v>
                </c:pt>
                <c:pt idx="160">
                  <c:v>0.16650000000000001</c:v>
                </c:pt>
                <c:pt idx="161">
                  <c:v>0.1031</c:v>
                </c:pt>
                <c:pt idx="162">
                  <c:v>6.447E-2</c:v>
                </c:pt>
                <c:pt idx="163">
                  <c:v>4.675E-2</c:v>
                </c:pt>
                <c:pt idx="164">
                  <c:v>6.0499999999999998E-2</c:v>
                </c:pt>
                <c:pt idx="165">
                  <c:v>0.13800000000000001</c:v>
                </c:pt>
                <c:pt idx="166">
                  <c:v>0.30580000000000002</c:v>
                </c:pt>
                <c:pt idx="167">
                  <c:v>0.17469999999999999</c:v>
                </c:pt>
                <c:pt idx="168">
                  <c:v>0.19489999999999999</c:v>
                </c:pt>
                <c:pt idx="169">
                  <c:v>9.1590000000000005E-2</c:v>
                </c:pt>
                <c:pt idx="170">
                  <c:v>9.1590000000000005E-2</c:v>
                </c:pt>
                <c:pt idx="171">
                  <c:v>8.4390000000000001</c:v>
                </c:pt>
                <c:pt idx="172">
                  <c:v>3.3130000000000002</c:v>
                </c:pt>
                <c:pt idx="173">
                  <c:v>11.43</c:v>
                </c:pt>
                <c:pt idx="174">
                  <c:v>8.9600000000000009</c:v>
                </c:pt>
                <c:pt idx="175">
                  <c:v>2.67</c:v>
                </c:pt>
                <c:pt idx="176">
                  <c:v>1.47</c:v>
                </c:pt>
                <c:pt idx="177">
                  <c:v>0.70930000000000004</c:v>
                </c:pt>
                <c:pt idx="178">
                  <c:v>0.1837</c:v>
                </c:pt>
                <c:pt idx="179">
                  <c:v>3.524E-2</c:v>
                </c:pt>
                <c:pt idx="180">
                  <c:v>2.7349999999999999E-2</c:v>
                </c:pt>
                <c:pt idx="181">
                  <c:v>1.601</c:v>
                </c:pt>
                <c:pt idx="182">
                  <c:v>0.86839999999999995</c:v>
                </c:pt>
                <c:pt idx="183">
                  <c:v>19.100000000000001</c:v>
                </c:pt>
                <c:pt idx="184">
                  <c:v>19.98</c:v>
                </c:pt>
                <c:pt idx="185">
                  <c:v>10.17</c:v>
                </c:pt>
                <c:pt idx="186">
                  <c:v>3.0289999999999999</c:v>
                </c:pt>
                <c:pt idx="187">
                  <c:v>6.2809999999999997</c:v>
                </c:pt>
                <c:pt idx="188">
                  <c:v>6.7190000000000003</c:v>
                </c:pt>
                <c:pt idx="189">
                  <c:v>124.6</c:v>
                </c:pt>
                <c:pt idx="190">
                  <c:v>222.6</c:v>
                </c:pt>
                <c:pt idx="191">
                  <c:v>122.5</c:v>
                </c:pt>
                <c:pt idx="192">
                  <c:v>44.63</c:v>
                </c:pt>
                <c:pt idx="193">
                  <c:v>14.97</c:v>
                </c:pt>
                <c:pt idx="194">
                  <c:v>14.25</c:v>
                </c:pt>
                <c:pt idx="195">
                  <c:v>12.89</c:v>
                </c:pt>
                <c:pt idx="196">
                  <c:v>15.94</c:v>
                </c:pt>
                <c:pt idx="197">
                  <c:v>27.26</c:v>
                </c:pt>
                <c:pt idx="198">
                  <c:v>50.17</c:v>
                </c:pt>
                <c:pt idx="199">
                  <c:v>28.97</c:v>
                </c:pt>
                <c:pt idx="200">
                  <c:v>21.82</c:v>
                </c:pt>
                <c:pt idx="201">
                  <c:v>116.5</c:v>
                </c:pt>
                <c:pt idx="202">
                  <c:v>41.97</c:v>
                </c:pt>
                <c:pt idx="203">
                  <c:v>17.850000000000001</c:v>
                </c:pt>
                <c:pt idx="204">
                  <c:v>7.5759999999999996</c:v>
                </c:pt>
                <c:pt idx="205">
                  <c:v>7.5759999999999996</c:v>
                </c:pt>
                <c:pt idx="206">
                  <c:v>27.31</c:v>
                </c:pt>
                <c:pt idx="207">
                  <c:v>16.190000000000001</c:v>
                </c:pt>
                <c:pt idx="208">
                  <c:v>192.8</c:v>
                </c:pt>
                <c:pt idx="209">
                  <c:v>59.67</c:v>
                </c:pt>
                <c:pt idx="210">
                  <c:v>7.2910000000000004</c:v>
                </c:pt>
                <c:pt idx="211">
                  <c:v>5.8840000000000003</c:v>
                </c:pt>
                <c:pt idx="212">
                  <c:v>9.7650000000000006</c:v>
                </c:pt>
                <c:pt idx="213">
                  <c:v>12.72</c:v>
                </c:pt>
                <c:pt idx="214">
                  <c:v>94.63</c:v>
                </c:pt>
                <c:pt idx="215">
                  <c:v>124.3</c:v>
                </c:pt>
                <c:pt idx="216">
                  <c:v>175.3</c:v>
                </c:pt>
                <c:pt idx="217">
                  <c:v>163.80000000000001</c:v>
                </c:pt>
                <c:pt idx="218">
                  <c:v>217.3</c:v>
                </c:pt>
                <c:pt idx="219">
                  <c:v>217.3</c:v>
                </c:pt>
                <c:pt idx="220">
                  <c:v>56.09</c:v>
                </c:pt>
                <c:pt idx="221">
                  <c:v>17.260000000000002</c:v>
                </c:pt>
                <c:pt idx="222">
                  <c:v>39.6</c:v>
                </c:pt>
                <c:pt idx="223">
                  <c:v>86.94</c:v>
                </c:pt>
                <c:pt idx="224">
                  <c:v>43.17</c:v>
                </c:pt>
                <c:pt idx="225">
                  <c:v>253.7</c:v>
                </c:pt>
                <c:pt idx="226">
                  <c:v>89.95</c:v>
                </c:pt>
                <c:pt idx="227">
                  <c:v>486.3</c:v>
                </c:pt>
                <c:pt idx="228">
                  <c:v>72.5</c:v>
                </c:pt>
                <c:pt idx="229">
                  <c:v>171.7</c:v>
                </c:pt>
                <c:pt idx="230">
                  <c:v>71.290000000000006</c:v>
                </c:pt>
                <c:pt idx="231">
                  <c:v>46.83</c:v>
                </c:pt>
                <c:pt idx="232">
                  <c:v>16.440000000000001</c:v>
                </c:pt>
                <c:pt idx="233">
                  <c:v>11.41</c:v>
                </c:pt>
                <c:pt idx="234">
                  <c:v>5.9630000000000001</c:v>
                </c:pt>
                <c:pt idx="235">
                  <c:v>5.5259999999999998</c:v>
                </c:pt>
                <c:pt idx="236">
                  <c:v>2.0939999999999999</c:v>
                </c:pt>
                <c:pt idx="237">
                  <c:v>30.55</c:v>
                </c:pt>
                <c:pt idx="238">
                  <c:v>26.24</c:v>
                </c:pt>
                <c:pt idx="239">
                  <c:v>14.32</c:v>
                </c:pt>
                <c:pt idx="240">
                  <c:v>17.32</c:v>
                </c:pt>
                <c:pt idx="241">
                  <c:v>4.8520000000000003</c:v>
                </c:pt>
                <c:pt idx="242">
                  <c:v>2.7639999999999998</c:v>
                </c:pt>
                <c:pt idx="243">
                  <c:v>0.93430000000000002</c:v>
                </c:pt>
                <c:pt idx="244">
                  <c:v>5.7859999999999996</c:v>
                </c:pt>
                <c:pt idx="245">
                  <c:v>1.393</c:v>
                </c:pt>
                <c:pt idx="246">
                  <c:v>0.4511</c:v>
                </c:pt>
                <c:pt idx="247">
                  <c:v>0.18090000000000001</c:v>
                </c:pt>
                <c:pt idx="248">
                  <c:v>5.6980000000000004</c:v>
                </c:pt>
                <c:pt idx="249">
                  <c:v>2.3780000000000001</c:v>
                </c:pt>
                <c:pt idx="250">
                  <c:v>1.4470000000000001</c:v>
                </c:pt>
                <c:pt idx="251">
                  <c:v>0.50800000000000001</c:v>
                </c:pt>
                <c:pt idx="252">
                  <c:v>0.62439999999999996</c:v>
                </c:pt>
                <c:pt idx="253">
                  <c:v>1.167</c:v>
                </c:pt>
                <c:pt idx="254">
                  <c:v>2.2690000000000001</c:v>
                </c:pt>
                <c:pt idx="255">
                  <c:v>2.09</c:v>
                </c:pt>
                <c:pt idx="256">
                  <c:v>0.51590000000000003</c:v>
                </c:pt>
                <c:pt idx="257">
                  <c:v>0.41860000000000003</c:v>
                </c:pt>
                <c:pt idx="258">
                  <c:v>0.35560000000000003</c:v>
                </c:pt>
                <c:pt idx="259">
                  <c:v>0.19650000000000001</c:v>
                </c:pt>
                <c:pt idx="260">
                  <c:v>2.0230000000000001</c:v>
                </c:pt>
                <c:pt idx="261">
                  <c:v>2.0230000000000001</c:v>
                </c:pt>
                <c:pt idx="262">
                  <c:v>0.33939999999999998</c:v>
                </c:pt>
                <c:pt idx="263">
                  <c:v>0.39269999999999999</c:v>
                </c:pt>
                <c:pt idx="264">
                  <c:v>0.31059999999999999</c:v>
                </c:pt>
                <c:pt idx="265">
                  <c:v>8.4889999999999993E-2</c:v>
                </c:pt>
                <c:pt idx="266">
                  <c:v>0.11260000000000001</c:v>
                </c:pt>
                <c:pt idx="267">
                  <c:v>0.13880000000000001</c:v>
                </c:pt>
                <c:pt idx="268">
                  <c:v>0.1525</c:v>
                </c:pt>
                <c:pt idx="269">
                  <c:v>1.0920000000000001</c:v>
                </c:pt>
                <c:pt idx="270">
                  <c:v>6.9610000000000005E-2</c:v>
                </c:pt>
                <c:pt idx="271">
                  <c:v>7.6560000000000003E-2</c:v>
                </c:pt>
                <c:pt idx="272">
                  <c:v>6.3589999999999994E-2</c:v>
                </c:pt>
                <c:pt idx="273">
                  <c:v>0.21640000000000001</c:v>
                </c:pt>
                <c:pt idx="274">
                  <c:v>0.20530000000000001</c:v>
                </c:pt>
                <c:pt idx="275">
                  <c:v>0.2397</c:v>
                </c:pt>
                <c:pt idx="276">
                  <c:v>0.12590000000000001</c:v>
                </c:pt>
                <c:pt idx="277">
                  <c:v>0.36349999999999999</c:v>
                </c:pt>
                <c:pt idx="278">
                  <c:v>0.56740000000000002</c:v>
                </c:pt>
                <c:pt idx="279">
                  <c:v>0.23130000000000001</c:v>
                </c:pt>
                <c:pt idx="280">
                  <c:v>0.40679999999999999</c:v>
                </c:pt>
                <c:pt idx="281">
                  <c:v>0.11609999999999999</c:v>
                </c:pt>
                <c:pt idx="282">
                  <c:v>0.1077</c:v>
                </c:pt>
                <c:pt idx="283">
                  <c:v>6.7710000000000006E-2</c:v>
                </c:pt>
                <c:pt idx="284">
                  <c:v>0.55649999999999999</c:v>
                </c:pt>
                <c:pt idx="285">
                  <c:v>0.2492</c:v>
                </c:pt>
                <c:pt idx="286">
                  <c:v>0.18509999999999999</c:v>
                </c:pt>
                <c:pt idx="287">
                  <c:v>0.18940000000000001</c:v>
                </c:pt>
                <c:pt idx="288">
                  <c:v>9.3759999999999996E-2</c:v>
                </c:pt>
                <c:pt idx="289">
                  <c:v>0.1515</c:v>
                </c:pt>
                <c:pt idx="290">
                  <c:v>0.14069999999999999</c:v>
                </c:pt>
                <c:pt idx="291">
                  <c:v>0.17380000000000001</c:v>
                </c:pt>
                <c:pt idx="292">
                  <c:v>0.1963</c:v>
                </c:pt>
                <c:pt idx="293">
                  <c:v>0.18790000000000001</c:v>
                </c:pt>
                <c:pt idx="294">
                  <c:v>8.7220000000000006E-2</c:v>
                </c:pt>
                <c:pt idx="295">
                  <c:v>6.5619999999999998E-2</c:v>
                </c:pt>
                <c:pt idx="296">
                  <c:v>0.33360000000000001</c:v>
                </c:pt>
                <c:pt idx="297" formatCode="General">
                  <c:v>-63.27666220450574</c:v>
                </c:pt>
                <c:pt idx="298" formatCode="General">
                  <c:v>-96.67681524468145</c:v>
                </c:pt>
                <c:pt idx="299" formatCode="General">
                  <c:v>-113.22676027122435</c:v>
                </c:pt>
                <c:pt idx="300" formatCode="General">
                  <c:v>-121.07761042798464</c:v>
                </c:pt>
                <c:pt idx="301" formatCode="General">
                  <c:v>-124.48399430596098</c:v>
                </c:pt>
                <c:pt idx="302" formatCode="General">
                  <c:v>-125.46973272298246</c:v>
                </c:pt>
                <c:pt idx="303" formatCode="General">
                  <c:v>-125.73569947928448</c:v>
                </c:pt>
                <c:pt idx="304" formatCode="General">
                  <c:v>-130.06965641352437</c:v>
                </c:pt>
                <c:pt idx="305" formatCode="General">
                  <c:v>-134.64856352364274</c:v>
                </c:pt>
                <c:pt idx="306" formatCode="General">
                  <c:v>-138.20183326671426</c:v>
                </c:pt>
                <c:pt idx="307" formatCode="General">
                  <c:v>-141.76524126342031</c:v>
                </c:pt>
                <c:pt idx="308" formatCode="General">
                  <c:v>-145.06505945017923</c:v>
                </c:pt>
                <c:pt idx="309" formatCode="General">
                  <c:v>-147.11995403335408</c:v>
                </c:pt>
                <c:pt idx="310" formatCode="General">
                  <c:v>-148.74653640520762</c:v>
                </c:pt>
                <c:pt idx="311" formatCode="General">
                  <c:v>-149.34424847070684</c:v>
                </c:pt>
                <c:pt idx="312" formatCode="General">
                  <c:v>-149.47066862531668</c:v>
                </c:pt>
                <c:pt idx="313" formatCode="General">
                  <c:v>-137.36765316360857</c:v>
                </c:pt>
                <c:pt idx="314" formatCode="General">
                  <c:v>-131.16870635536341</c:v>
                </c:pt>
                <c:pt idx="315" formatCode="General">
                  <c:v>-127.74776826027158</c:v>
                </c:pt>
                <c:pt idx="316" formatCode="General">
                  <c:v>-125.72740250969969</c:v>
                </c:pt>
                <c:pt idx="317" formatCode="General">
                  <c:v>-124.37087878155819</c:v>
                </c:pt>
                <c:pt idx="318" formatCode="General">
                  <c:v>-123.45384980187602</c:v>
                </c:pt>
                <c:pt idx="319" formatCode="General">
                  <c:v>-122.6997466956762</c:v>
                </c:pt>
                <c:pt idx="320" formatCode="General">
                  <c:v>-121.98848942109748</c:v>
                </c:pt>
                <c:pt idx="321" formatCode="General">
                  <c:v>-121.24253333544874</c:v>
                </c:pt>
                <c:pt idx="322" formatCode="General">
                  <c:v>-120.56315478454768</c:v>
                </c:pt>
                <c:pt idx="323" formatCode="General">
                  <c:v>-119.79667094845273</c:v>
                </c:pt>
                <c:pt idx="324" formatCode="General">
                  <c:v>-119.22414440139414</c:v>
                </c:pt>
                <c:pt idx="325" formatCode="General">
                  <c:v>-118.42812865683061</c:v>
                </c:pt>
                <c:pt idx="326" formatCode="General">
                  <c:v>-117.9633565521563</c:v>
                </c:pt>
                <c:pt idx="327" formatCode="General">
                  <c:v>-117.36873126068174</c:v>
                </c:pt>
                <c:pt idx="328" formatCode="General">
                  <c:v>-110.40202309956692</c:v>
                </c:pt>
                <c:pt idx="329" formatCode="General">
                  <c:v>-113.56673600699452</c:v>
                </c:pt>
                <c:pt idx="330" formatCode="General">
                  <c:v>-106.0816678474911</c:v>
                </c:pt>
                <c:pt idx="331" formatCode="General">
                  <c:v>-107.40707892192961</c:v>
                </c:pt>
                <c:pt idx="332" formatCode="General">
                  <c:v>-111.01703842044711</c:v>
                </c:pt>
                <c:pt idx="333" formatCode="General">
                  <c:v>-110.88059540170966</c:v>
                </c:pt>
                <c:pt idx="334" formatCode="General">
                  <c:v>-110.69260943162064</c:v>
                </c:pt>
                <c:pt idx="335" formatCode="General">
                  <c:v>-108.5976095033179</c:v>
                </c:pt>
                <c:pt idx="336" formatCode="General">
                  <c:v>-109.8229399486469</c:v>
                </c:pt>
                <c:pt idx="337" formatCode="General">
                  <c:v>-109.35467961714568</c:v>
                </c:pt>
                <c:pt idx="338" formatCode="General">
                  <c:v>-108.81257354144019</c:v>
                </c:pt>
                <c:pt idx="339" formatCode="General">
                  <c:v>-109.47372269023626</c:v>
                </c:pt>
                <c:pt idx="340" formatCode="General">
                  <c:v>-93.969739296408648</c:v>
                </c:pt>
                <c:pt idx="341" formatCode="General">
                  <c:v>-92.262465804728691</c:v>
                </c:pt>
                <c:pt idx="342" formatCode="General">
                  <c:v>-96.568841946208053</c:v>
                </c:pt>
                <c:pt idx="343" formatCode="General">
                  <c:v>-102.48379444324729</c:v>
                </c:pt>
                <c:pt idx="344" formatCode="General">
                  <c:v>-97.133083951712564</c:v>
                </c:pt>
                <c:pt idx="345" formatCode="General">
                  <c:v>-91.843333736522453</c:v>
                </c:pt>
                <c:pt idx="346" formatCode="General">
                  <c:v>48.909670331929142</c:v>
                </c:pt>
                <c:pt idx="347" formatCode="General">
                  <c:v>83.733122075472522</c:v>
                </c:pt>
                <c:pt idx="348" formatCode="General">
                  <c:v>-12.151372964237034</c:v>
                </c:pt>
                <c:pt idx="349" formatCode="General">
                  <c:v>-10.832120354484594</c:v>
                </c:pt>
                <c:pt idx="350" formatCode="General">
                  <c:v>-33.577280790828539</c:v>
                </c:pt>
                <c:pt idx="351" formatCode="General">
                  <c:v>-92.676443518789469</c:v>
                </c:pt>
                <c:pt idx="352" formatCode="General">
                  <c:v>-106.5343840595733</c:v>
                </c:pt>
                <c:pt idx="353" formatCode="General">
                  <c:v>-99.716444446781537</c:v>
                </c:pt>
                <c:pt idx="354" formatCode="General">
                  <c:v>-64.67027634016614</c:v>
                </c:pt>
                <c:pt idx="355" formatCode="General">
                  <c:v>-7.0922163421248712</c:v>
                </c:pt>
                <c:pt idx="356" formatCode="General">
                  <c:v>63.943751722152896</c:v>
                </c:pt>
                <c:pt idx="357" formatCode="General">
                  <c:v>25.272120239503707</c:v>
                </c:pt>
                <c:pt idx="358" formatCode="General">
                  <c:v>72.492715977980922</c:v>
                </c:pt>
                <c:pt idx="359" formatCode="General">
                  <c:v>-117.37550483970136</c:v>
                </c:pt>
                <c:pt idx="360" formatCode="General">
                  <c:v>-64.161658779377177</c:v>
                </c:pt>
                <c:pt idx="361" formatCode="General">
                  <c:v>-77.213624754923018</c:v>
                </c:pt>
                <c:pt idx="362" formatCode="General">
                  <c:v>-107.13502912592551</c:v>
                </c:pt>
                <c:pt idx="363" formatCode="General">
                  <c:v>-122.66246566905377</c:v>
                </c:pt>
                <c:pt idx="364" formatCode="General">
                  <c:v>260.34722490000041</c:v>
                </c:pt>
                <c:pt idx="365" formatCode="General">
                  <c:v>474.75998276048028</c:v>
                </c:pt>
                <c:pt idx="366" formatCode="General">
                  <c:v>12.935713135118135</c:v>
                </c:pt>
                <c:pt idx="367" formatCode="General">
                  <c:v>-235.0343390899319</c:v>
                </c:pt>
                <c:pt idx="368" formatCode="General">
                  <c:v>-259.05778119848776</c:v>
                </c:pt>
                <c:pt idx="369" formatCode="General">
                  <c:v>-245.63899357795918</c:v>
                </c:pt>
                <c:pt idx="370" formatCode="General">
                  <c:v>-142.19220909297326</c:v>
                </c:pt>
                <c:pt idx="371" formatCode="General">
                  <c:v>76.180589041635244</c:v>
                </c:pt>
                <c:pt idx="372" formatCode="General">
                  <c:v>113.11817015869671</c:v>
                </c:pt>
                <c:pt idx="373" formatCode="General">
                  <c:v>83.454001469364215</c:v>
                </c:pt>
                <c:pt idx="374" formatCode="General">
                  <c:v>-59.424332884675067</c:v>
                </c:pt>
                <c:pt idx="375" formatCode="General">
                  <c:v>-36.809619675103121</c:v>
                </c:pt>
                <c:pt idx="376" formatCode="General">
                  <c:v>-22.47742702775362</c:v>
                </c:pt>
                <c:pt idx="377" formatCode="General">
                  <c:v>505.20235803216241</c:v>
                </c:pt>
                <c:pt idx="378" formatCode="General">
                  <c:v>23.84931606704022</c:v>
                </c:pt>
                <c:pt idx="379" formatCode="General">
                  <c:v>-195.92235666401757</c:v>
                </c:pt>
                <c:pt idx="380" formatCode="General">
                  <c:v>-194.93501664123062</c:v>
                </c:pt>
                <c:pt idx="381" formatCode="General">
                  <c:v>-199.14719342046746</c:v>
                </c:pt>
                <c:pt idx="382" formatCode="General">
                  <c:v>132.02978116520347</c:v>
                </c:pt>
                <c:pt idx="383" formatCode="General">
                  <c:v>1343.1928643380534</c:v>
                </c:pt>
                <c:pt idx="384" formatCode="General">
                  <c:v>1249.2694179695643</c:v>
                </c:pt>
                <c:pt idx="385" formatCode="General">
                  <c:v>208.72513382396329</c:v>
                </c:pt>
                <c:pt idx="386" formatCode="General">
                  <c:v>126.823765870796</c:v>
                </c:pt>
                <c:pt idx="387" formatCode="General">
                  <c:v>-9.8784935536005349</c:v>
                </c:pt>
                <c:pt idx="388" formatCode="General">
                  <c:v>-409.33308384104521</c:v>
                </c:pt>
                <c:pt idx="389" formatCode="General">
                  <c:v>-347.21445381119941</c:v>
                </c:pt>
                <c:pt idx="390" formatCode="General">
                  <c:v>-579.85196423894888</c:v>
                </c:pt>
                <c:pt idx="391" formatCode="General">
                  <c:v>-475.13472087899856</c:v>
                </c:pt>
                <c:pt idx="392" formatCode="General">
                  <c:v>-391.05215493360851</c:v>
                </c:pt>
                <c:pt idx="393" formatCode="General">
                  <c:v>68.390326565522386</c:v>
                </c:pt>
                <c:pt idx="394" formatCode="General">
                  <c:v>70.352600843517223</c:v>
                </c:pt>
                <c:pt idx="395" formatCode="General">
                  <c:v>126.54987385090426</c:v>
                </c:pt>
                <c:pt idx="396" formatCode="General">
                  <c:v>34.118826346922305</c:v>
                </c:pt>
                <c:pt idx="397" formatCode="General">
                  <c:v>-17.206700619761335</c:v>
                </c:pt>
                <c:pt idx="398" formatCode="General">
                  <c:v>-155.69701693687892</c:v>
                </c:pt>
                <c:pt idx="399" formatCode="General">
                  <c:v>-189.26595512647975</c:v>
                </c:pt>
                <c:pt idx="400" formatCode="General">
                  <c:v>-193.8540776247921</c:v>
                </c:pt>
                <c:pt idx="401" formatCode="General">
                  <c:v>-140.94784335661387</c:v>
                </c:pt>
                <c:pt idx="402" formatCode="General">
                  <c:v>-85.854272373519635</c:v>
                </c:pt>
                <c:pt idx="403" formatCode="General">
                  <c:v>-144.81441130642406</c:v>
                </c:pt>
                <c:pt idx="404" formatCode="General">
                  <c:v>-170.26188966500177</c:v>
                </c:pt>
                <c:pt idx="405" formatCode="General">
                  <c:v>-177.16782075703802</c:v>
                </c:pt>
                <c:pt idx="406" formatCode="General">
                  <c:v>-184.57297263723987</c:v>
                </c:pt>
                <c:pt idx="407" formatCode="General">
                  <c:v>-164.82860526665073</c:v>
                </c:pt>
                <c:pt idx="408" formatCode="General">
                  <c:v>257.8101204506641</c:v>
                </c:pt>
                <c:pt idx="409" formatCode="General">
                  <c:v>23.589004616527177</c:v>
                </c:pt>
                <c:pt idx="410" formatCode="General">
                  <c:v>-117.41133217844335</c:v>
                </c:pt>
                <c:pt idx="411" formatCode="General">
                  <c:v>-174.52599848592223</c:v>
                </c:pt>
                <c:pt idx="412" formatCode="General">
                  <c:v>-185.24540582292406</c:v>
                </c:pt>
                <c:pt idx="413" formatCode="General">
                  <c:v>-188.05483017572394</c:v>
                </c:pt>
                <c:pt idx="414" formatCode="General">
                  <c:v>-187.44122342595432</c:v>
                </c:pt>
                <c:pt idx="415" formatCode="General">
                  <c:v>-183.59438842956189</c:v>
                </c:pt>
                <c:pt idx="416" formatCode="General">
                  <c:v>-182.51303277682973</c:v>
                </c:pt>
                <c:pt idx="417" formatCode="General">
                  <c:v>-179.29058713145906</c:v>
                </c:pt>
                <c:pt idx="418" formatCode="General">
                  <c:v>-177.52276787391631</c:v>
                </c:pt>
                <c:pt idx="419" formatCode="General">
                  <c:v>-176.94431897515443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24-4E77-84BF-A30B3B1C8419}"/>
            </c:ext>
          </c:extLst>
        </c:ser>
        <c:ser>
          <c:idx val="1"/>
          <c:order val="1"/>
          <c:tx>
            <c:strRef>
              <c:f>N2_molecules!$C$1</c:f>
              <c:strCache>
                <c:ptCount val="1"/>
                <c:pt idx="0">
                  <c:v>Forecast(N2, cm-3)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N2_molecules!$A$2:$A$421</c:f>
              <c:numCache>
                <c:formatCode>dd/mm/yyyy</c:formatCode>
                <c:ptCount val="420"/>
                <c:pt idx="0">
                  <c:v>35065</c:v>
                </c:pt>
                <c:pt idx="1">
                  <c:v>35096</c:v>
                </c:pt>
                <c:pt idx="2">
                  <c:v>35125</c:v>
                </c:pt>
                <c:pt idx="3">
                  <c:v>35156</c:v>
                </c:pt>
                <c:pt idx="4">
                  <c:v>35186</c:v>
                </c:pt>
                <c:pt idx="5">
                  <c:v>35217</c:v>
                </c:pt>
                <c:pt idx="6">
                  <c:v>35247</c:v>
                </c:pt>
                <c:pt idx="7">
                  <c:v>35278</c:v>
                </c:pt>
                <c:pt idx="8">
                  <c:v>35309</c:v>
                </c:pt>
                <c:pt idx="9">
                  <c:v>35339</c:v>
                </c:pt>
                <c:pt idx="10">
                  <c:v>35370</c:v>
                </c:pt>
                <c:pt idx="11">
                  <c:v>35400</c:v>
                </c:pt>
                <c:pt idx="12">
                  <c:v>35431</c:v>
                </c:pt>
                <c:pt idx="13">
                  <c:v>35462</c:v>
                </c:pt>
                <c:pt idx="14">
                  <c:v>35490</c:v>
                </c:pt>
                <c:pt idx="15">
                  <c:v>35521</c:v>
                </c:pt>
                <c:pt idx="16">
                  <c:v>35551</c:v>
                </c:pt>
                <c:pt idx="17">
                  <c:v>35582</c:v>
                </c:pt>
                <c:pt idx="18">
                  <c:v>35612</c:v>
                </c:pt>
                <c:pt idx="19">
                  <c:v>35643</c:v>
                </c:pt>
                <c:pt idx="20">
                  <c:v>35674</c:v>
                </c:pt>
                <c:pt idx="21">
                  <c:v>35704</c:v>
                </c:pt>
                <c:pt idx="22">
                  <c:v>35735</c:v>
                </c:pt>
                <c:pt idx="23">
                  <c:v>35765</c:v>
                </c:pt>
                <c:pt idx="24">
                  <c:v>35796</c:v>
                </c:pt>
                <c:pt idx="25">
                  <c:v>35827</c:v>
                </c:pt>
                <c:pt idx="26">
                  <c:v>35855</c:v>
                </c:pt>
                <c:pt idx="27">
                  <c:v>35886</c:v>
                </c:pt>
                <c:pt idx="28">
                  <c:v>35916</c:v>
                </c:pt>
                <c:pt idx="29">
                  <c:v>35947</c:v>
                </c:pt>
                <c:pt idx="30">
                  <c:v>35977</c:v>
                </c:pt>
                <c:pt idx="31">
                  <c:v>36008</c:v>
                </c:pt>
                <c:pt idx="32">
                  <c:v>36039</c:v>
                </c:pt>
                <c:pt idx="33">
                  <c:v>36069</c:v>
                </c:pt>
                <c:pt idx="34">
                  <c:v>36100</c:v>
                </c:pt>
                <c:pt idx="35">
                  <c:v>36130</c:v>
                </c:pt>
                <c:pt idx="36">
                  <c:v>36161</c:v>
                </c:pt>
                <c:pt idx="37">
                  <c:v>36192</c:v>
                </c:pt>
                <c:pt idx="38">
                  <c:v>36220</c:v>
                </c:pt>
                <c:pt idx="39">
                  <c:v>36251</c:v>
                </c:pt>
                <c:pt idx="40">
                  <c:v>36281</c:v>
                </c:pt>
                <c:pt idx="41">
                  <c:v>36312</c:v>
                </c:pt>
                <c:pt idx="42">
                  <c:v>36342</c:v>
                </c:pt>
                <c:pt idx="43">
                  <c:v>36373</c:v>
                </c:pt>
                <c:pt idx="44">
                  <c:v>36404</c:v>
                </c:pt>
                <c:pt idx="45">
                  <c:v>36434</c:v>
                </c:pt>
                <c:pt idx="46">
                  <c:v>36465</c:v>
                </c:pt>
                <c:pt idx="47">
                  <c:v>36495</c:v>
                </c:pt>
                <c:pt idx="48">
                  <c:v>36526</c:v>
                </c:pt>
                <c:pt idx="49">
                  <c:v>36557</c:v>
                </c:pt>
                <c:pt idx="50">
                  <c:v>36586</c:v>
                </c:pt>
                <c:pt idx="51">
                  <c:v>36617</c:v>
                </c:pt>
                <c:pt idx="52">
                  <c:v>36647</c:v>
                </c:pt>
                <c:pt idx="53">
                  <c:v>36678</c:v>
                </c:pt>
                <c:pt idx="54">
                  <c:v>36708</c:v>
                </c:pt>
                <c:pt idx="55">
                  <c:v>36739</c:v>
                </c:pt>
                <c:pt idx="56">
                  <c:v>36770</c:v>
                </c:pt>
                <c:pt idx="57">
                  <c:v>36800</c:v>
                </c:pt>
                <c:pt idx="58">
                  <c:v>36831</c:v>
                </c:pt>
                <c:pt idx="59">
                  <c:v>36861</c:v>
                </c:pt>
                <c:pt idx="60">
                  <c:v>36892</c:v>
                </c:pt>
                <c:pt idx="61">
                  <c:v>36923</c:v>
                </c:pt>
                <c:pt idx="62">
                  <c:v>36951</c:v>
                </c:pt>
                <c:pt idx="63">
                  <c:v>36982</c:v>
                </c:pt>
                <c:pt idx="64">
                  <c:v>37012</c:v>
                </c:pt>
                <c:pt idx="65">
                  <c:v>37043</c:v>
                </c:pt>
                <c:pt idx="66">
                  <c:v>37073</c:v>
                </c:pt>
                <c:pt idx="67">
                  <c:v>37104</c:v>
                </c:pt>
                <c:pt idx="68">
                  <c:v>37135</c:v>
                </c:pt>
                <c:pt idx="69">
                  <c:v>37165</c:v>
                </c:pt>
                <c:pt idx="70">
                  <c:v>37196</c:v>
                </c:pt>
                <c:pt idx="71">
                  <c:v>37226</c:v>
                </c:pt>
                <c:pt idx="72">
                  <c:v>37257</c:v>
                </c:pt>
                <c:pt idx="73">
                  <c:v>37288</c:v>
                </c:pt>
                <c:pt idx="74">
                  <c:v>37316</c:v>
                </c:pt>
                <c:pt idx="75">
                  <c:v>37347</c:v>
                </c:pt>
                <c:pt idx="76">
                  <c:v>37377</c:v>
                </c:pt>
                <c:pt idx="77">
                  <c:v>37408</c:v>
                </c:pt>
                <c:pt idx="78">
                  <c:v>37438</c:v>
                </c:pt>
                <c:pt idx="79">
                  <c:v>37469</c:v>
                </c:pt>
                <c:pt idx="80">
                  <c:v>37500</c:v>
                </c:pt>
                <c:pt idx="81">
                  <c:v>37530</c:v>
                </c:pt>
                <c:pt idx="82">
                  <c:v>37561</c:v>
                </c:pt>
                <c:pt idx="83">
                  <c:v>37591</c:v>
                </c:pt>
                <c:pt idx="84">
                  <c:v>37622</c:v>
                </c:pt>
                <c:pt idx="85">
                  <c:v>37653</c:v>
                </c:pt>
                <c:pt idx="86">
                  <c:v>37681</c:v>
                </c:pt>
                <c:pt idx="87">
                  <c:v>37712</c:v>
                </c:pt>
                <c:pt idx="88">
                  <c:v>37742</c:v>
                </c:pt>
                <c:pt idx="89">
                  <c:v>37773</c:v>
                </c:pt>
                <c:pt idx="90">
                  <c:v>37803</c:v>
                </c:pt>
                <c:pt idx="91">
                  <c:v>37834</c:v>
                </c:pt>
                <c:pt idx="92">
                  <c:v>37865</c:v>
                </c:pt>
                <c:pt idx="93">
                  <c:v>37895</c:v>
                </c:pt>
                <c:pt idx="94">
                  <c:v>37926</c:v>
                </c:pt>
                <c:pt idx="95">
                  <c:v>37956</c:v>
                </c:pt>
                <c:pt idx="96">
                  <c:v>37987</c:v>
                </c:pt>
                <c:pt idx="97">
                  <c:v>38018</c:v>
                </c:pt>
                <c:pt idx="98">
                  <c:v>38047</c:v>
                </c:pt>
                <c:pt idx="99">
                  <c:v>38078</c:v>
                </c:pt>
                <c:pt idx="100">
                  <c:v>38108</c:v>
                </c:pt>
                <c:pt idx="101">
                  <c:v>38139</c:v>
                </c:pt>
                <c:pt idx="102">
                  <c:v>38169</c:v>
                </c:pt>
                <c:pt idx="103">
                  <c:v>38200</c:v>
                </c:pt>
                <c:pt idx="104">
                  <c:v>38231</c:v>
                </c:pt>
                <c:pt idx="105">
                  <c:v>38261</c:v>
                </c:pt>
                <c:pt idx="106">
                  <c:v>38292</c:v>
                </c:pt>
                <c:pt idx="107">
                  <c:v>38322</c:v>
                </c:pt>
                <c:pt idx="108">
                  <c:v>38353</c:v>
                </c:pt>
                <c:pt idx="109">
                  <c:v>38384</c:v>
                </c:pt>
                <c:pt idx="110">
                  <c:v>38412</c:v>
                </c:pt>
                <c:pt idx="111">
                  <c:v>38443</c:v>
                </c:pt>
                <c:pt idx="112">
                  <c:v>38473</c:v>
                </c:pt>
                <c:pt idx="113">
                  <c:v>38504</c:v>
                </c:pt>
                <c:pt idx="114">
                  <c:v>38534</c:v>
                </c:pt>
                <c:pt idx="115">
                  <c:v>38565</c:v>
                </c:pt>
                <c:pt idx="116">
                  <c:v>38596</c:v>
                </c:pt>
                <c:pt idx="117">
                  <c:v>38626</c:v>
                </c:pt>
                <c:pt idx="118">
                  <c:v>38657</c:v>
                </c:pt>
                <c:pt idx="119">
                  <c:v>38687</c:v>
                </c:pt>
                <c:pt idx="120">
                  <c:v>38718</c:v>
                </c:pt>
                <c:pt idx="121">
                  <c:v>38749</c:v>
                </c:pt>
                <c:pt idx="122">
                  <c:v>38777</c:v>
                </c:pt>
                <c:pt idx="123">
                  <c:v>38808</c:v>
                </c:pt>
                <c:pt idx="124">
                  <c:v>38838</c:v>
                </c:pt>
                <c:pt idx="125">
                  <c:v>38869</c:v>
                </c:pt>
                <c:pt idx="126">
                  <c:v>38899</c:v>
                </c:pt>
                <c:pt idx="127">
                  <c:v>38930</c:v>
                </c:pt>
                <c:pt idx="128">
                  <c:v>38961</c:v>
                </c:pt>
                <c:pt idx="129">
                  <c:v>38991</c:v>
                </c:pt>
                <c:pt idx="130">
                  <c:v>39022</c:v>
                </c:pt>
                <c:pt idx="131">
                  <c:v>39052</c:v>
                </c:pt>
                <c:pt idx="132">
                  <c:v>39083</c:v>
                </c:pt>
                <c:pt idx="133">
                  <c:v>39114</c:v>
                </c:pt>
                <c:pt idx="134">
                  <c:v>39142</c:v>
                </c:pt>
                <c:pt idx="135">
                  <c:v>39173</c:v>
                </c:pt>
                <c:pt idx="136">
                  <c:v>39203</c:v>
                </c:pt>
                <c:pt idx="137">
                  <c:v>39234</c:v>
                </c:pt>
                <c:pt idx="138">
                  <c:v>39264</c:v>
                </c:pt>
                <c:pt idx="139">
                  <c:v>39295</c:v>
                </c:pt>
                <c:pt idx="140">
                  <c:v>39326</c:v>
                </c:pt>
                <c:pt idx="141">
                  <c:v>39356</c:v>
                </c:pt>
                <c:pt idx="142">
                  <c:v>39387</c:v>
                </c:pt>
                <c:pt idx="143">
                  <c:v>39417</c:v>
                </c:pt>
                <c:pt idx="144">
                  <c:v>39448</c:v>
                </c:pt>
                <c:pt idx="145">
                  <c:v>39479</c:v>
                </c:pt>
                <c:pt idx="146">
                  <c:v>39508</c:v>
                </c:pt>
                <c:pt idx="147">
                  <c:v>39539</c:v>
                </c:pt>
                <c:pt idx="148">
                  <c:v>39569</c:v>
                </c:pt>
                <c:pt idx="149">
                  <c:v>39600</c:v>
                </c:pt>
                <c:pt idx="150">
                  <c:v>39630</c:v>
                </c:pt>
                <c:pt idx="151">
                  <c:v>39661</c:v>
                </c:pt>
                <c:pt idx="152">
                  <c:v>39692</c:v>
                </c:pt>
                <c:pt idx="153">
                  <c:v>39722</c:v>
                </c:pt>
                <c:pt idx="154">
                  <c:v>39753</c:v>
                </c:pt>
                <c:pt idx="155">
                  <c:v>39783</c:v>
                </c:pt>
                <c:pt idx="156">
                  <c:v>39814</c:v>
                </c:pt>
                <c:pt idx="157">
                  <c:v>39845</c:v>
                </c:pt>
                <c:pt idx="158">
                  <c:v>39873</c:v>
                </c:pt>
                <c:pt idx="159">
                  <c:v>39904</c:v>
                </c:pt>
                <c:pt idx="160">
                  <c:v>39934</c:v>
                </c:pt>
                <c:pt idx="161">
                  <c:v>39965</c:v>
                </c:pt>
                <c:pt idx="162">
                  <c:v>39995</c:v>
                </c:pt>
                <c:pt idx="163">
                  <c:v>40026</c:v>
                </c:pt>
                <c:pt idx="164">
                  <c:v>40057</c:v>
                </c:pt>
                <c:pt idx="165">
                  <c:v>40087</c:v>
                </c:pt>
                <c:pt idx="166">
                  <c:v>40118</c:v>
                </c:pt>
                <c:pt idx="167">
                  <c:v>40148</c:v>
                </c:pt>
                <c:pt idx="168">
                  <c:v>40179</c:v>
                </c:pt>
                <c:pt idx="169">
                  <c:v>40210</c:v>
                </c:pt>
                <c:pt idx="170">
                  <c:v>40238</c:v>
                </c:pt>
                <c:pt idx="171">
                  <c:v>40269</c:v>
                </c:pt>
                <c:pt idx="172">
                  <c:v>40299</c:v>
                </c:pt>
                <c:pt idx="173">
                  <c:v>40330</c:v>
                </c:pt>
                <c:pt idx="174">
                  <c:v>40360</c:v>
                </c:pt>
                <c:pt idx="175">
                  <c:v>40391</c:v>
                </c:pt>
                <c:pt idx="176">
                  <c:v>40422</c:v>
                </c:pt>
                <c:pt idx="177">
                  <c:v>40452</c:v>
                </c:pt>
                <c:pt idx="178">
                  <c:v>40483</c:v>
                </c:pt>
                <c:pt idx="179">
                  <c:v>40513</c:v>
                </c:pt>
                <c:pt idx="180">
                  <c:v>40544</c:v>
                </c:pt>
                <c:pt idx="181">
                  <c:v>40575</c:v>
                </c:pt>
                <c:pt idx="182">
                  <c:v>40603</c:v>
                </c:pt>
                <c:pt idx="183">
                  <c:v>40634</c:v>
                </c:pt>
                <c:pt idx="184">
                  <c:v>40664</c:v>
                </c:pt>
                <c:pt idx="185">
                  <c:v>40695</c:v>
                </c:pt>
                <c:pt idx="186">
                  <c:v>40725</c:v>
                </c:pt>
                <c:pt idx="187">
                  <c:v>40756</c:v>
                </c:pt>
                <c:pt idx="188">
                  <c:v>40787</c:v>
                </c:pt>
                <c:pt idx="189">
                  <c:v>40817</c:v>
                </c:pt>
                <c:pt idx="190">
                  <c:v>40848</c:v>
                </c:pt>
                <c:pt idx="191">
                  <c:v>40878</c:v>
                </c:pt>
                <c:pt idx="192">
                  <c:v>40909</c:v>
                </c:pt>
                <c:pt idx="193">
                  <c:v>40940</c:v>
                </c:pt>
                <c:pt idx="194">
                  <c:v>40969</c:v>
                </c:pt>
                <c:pt idx="195">
                  <c:v>41000</c:v>
                </c:pt>
                <c:pt idx="196">
                  <c:v>41030</c:v>
                </c:pt>
                <c:pt idx="197">
                  <c:v>41061</c:v>
                </c:pt>
                <c:pt idx="198">
                  <c:v>41091</c:v>
                </c:pt>
                <c:pt idx="199">
                  <c:v>41122</c:v>
                </c:pt>
                <c:pt idx="200">
                  <c:v>41153</c:v>
                </c:pt>
                <c:pt idx="201">
                  <c:v>41183</c:v>
                </c:pt>
                <c:pt idx="202">
                  <c:v>41214</c:v>
                </c:pt>
                <c:pt idx="203">
                  <c:v>41244</c:v>
                </c:pt>
                <c:pt idx="204">
                  <c:v>41275</c:v>
                </c:pt>
                <c:pt idx="205">
                  <c:v>41306</c:v>
                </c:pt>
                <c:pt idx="206">
                  <c:v>41334</c:v>
                </c:pt>
                <c:pt idx="207">
                  <c:v>41365</c:v>
                </c:pt>
                <c:pt idx="208">
                  <c:v>41395</c:v>
                </c:pt>
                <c:pt idx="209">
                  <c:v>41426</c:v>
                </c:pt>
                <c:pt idx="210">
                  <c:v>41456</c:v>
                </c:pt>
                <c:pt idx="211">
                  <c:v>41487</c:v>
                </c:pt>
                <c:pt idx="212">
                  <c:v>41518</c:v>
                </c:pt>
                <c:pt idx="213">
                  <c:v>41548</c:v>
                </c:pt>
                <c:pt idx="214">
                  <c:v>41579</c:v>
                </c:pt>
                <c:pt idx="215">
                  <c:v>41609</c:v>
                </c:pt>
                <c:pt idx="216">
                  <c:v>41640</c:v>
                </c:pt>
                <c:pt idx="217">
                  <c:v>41671</c:v>
                </c:pt>
                <c:pt idx="218">
                  <c:v>41699</c:v>
                </c:pt>
                <c:pt idx="219">
                  <c:v>41730</c:v>
                </c:pt>
                <c:pt idx="220">
                  <c:v>41760</c:v>
                </c:pt>
                <c:pt idx="221">
                  <c:v>41791</c:v>
                </c:pt>
                <c:pt idx="222">
                  <c:v>41821</c:v>
                </c:pt>
                <c:pt idx="223">
                  <c:v>41852</c:v>
                </c:pt>
                <c:pt idx="224">
                  <c:v>41883</c:v>
                </c:pt>
                <c:pt idx="225">
                  <c:v>41913</c:v>
                </c:pt>
                <c:pt idx="226">
                  <c:v>41944</c:v>
                </c:pt>
                <c:pt idx="227">
                  <c:v>41974</c:v>
                </c:pt>
                <c:pt idx="228">
                  <c:v>42005</c:v>
                </c:pt>
                <c:pt idx="229">
                  <c:v>42036</c:v>
                </c:pt>
                <c:pt idx="230">
                  <c:v>42064</c:v>
                </c:pt>
                <c:pt idx="231">
                  <c:v>42095</c:v>
                </c:pt>
                <c:pt idx="232">
                  <c:v>42125</c:v>
                </c:pt>
                <c:pt idx="233">
                  <c:v>42156</c:v>
                </c:pt>
                <c:pt idx="234">
                  <c:v>42186</c:v>
                </c:pt>
                <c:pt idx="235">
                  <c:v>42217</c:v>
                </c:pt>
                <c:pt idx="236">
                  <c:v>42248</c:v>
                </c:pt>
                <c:pt idx="237">
                  <c:v>42278</c:v>
                </c:pt>
                <c:pt idx="238">
                  <c:v>42309</c:v>
                </c:pt>
                <c:pt idx="239">
                  <c:v>42339</c:v>
                </c:pt>
                <c:pt idx="240">
                  <c:v>42370</c:v>
                </c:pt>
                <c:pt idx="241">
                  <c:v>42401</c:v>
                </c:pt>
                <c:pt idx="242">
                  <c:v>42430</c:v>
                </c:pt>
                <c:pt idx="243">
                  <c:v>42461</c:v>
                </c:pt>
                <c:pt idx="244">
                  <c:v>42491</c:v>
                </c:pt>
                <c:pt idx="245">
                  <c:v>42522</c:v>
                </c:pt>
                <c:pt idx="246">
                  <c:v>42552</c:v>
                </c:pt>
                <c:pt idx="247">
                  <c:v>42583</c:v>
                </c:pt>
                <c:pt idx="248">
                  <c:v>42614</c:v>
                </c:pt>
                <c:pt idx="249">
                  <c:v>42644</c:v>
                </c:pt>
                <c:pt idx="250">
                  <c:v>42675</c:v>
                </c:pt>
                <c:pt idx="251">
                  <c:v>42705</c:v>
                </c:pt>
                <c:pt idx="252">
                  <c:v>42736</c:v>
                </c:pt>
                <c:pt idx="253">
                  <c:v>42767</c:v>
                </c:pt>
                <c:pt idx="254">
                  <c:v>42795</c:v>
                </c:pt>
                <c:pt idx="255">
                  <c:v>42826</c:v>
                </c:pt>
                <c:pt idx="256">
                  <c:v>42856</c:v>
                </c:pt>
                <c:pt idx="257">
                  <c:v>42887</c:v>
                </c:pt>
                <c:pt idx="258">
                  <c:v>42917</c:v>
                </c:pt>
                <c:pt idx="259">
                  <c:v>42948</c:v>
                </c:pt>
                <c:pt idx="260">
                  <c:v>42979</c:v>
                </c:pt>
                <c:pt idx="261">
                  <c:v>43009</c:v>
                </c:pt>
                <c:pt idx="262">
                  <c:v>43040</c:v>
                </c:pt>
                <c:pt idx="263">
                  <c:v>43070</c:v>
                </c:pt>
                <c:pt idx="264">
                  <c:v>43101</c:v>
                </c:pt>
                <c:pt idx="265">
                  <c:v>43132</c:v>
                </c:pt>
                <c:pt idx="266">
                  <c:v>43160</c:v>
                </c:pt>
                <c:pt idx="267">
                  <c:v>43191</c:v>
                </c:pt>
                <c:pt idx="268">
                  <c:v>43221</c:v>
                </c:pt>
                <c:pt idx="269">
                  <c:v>43252</c:v>
                </c:pt>
                <c:pt idx="270">
                  <c:v>43282</c:v>
                </c:pt>
                <c:pt idx="271">
                  <c:v>43313</c:v>
                </c:pt>
                <c:pt idx="272">
                  <c:v>43344</c:v>
                </c:pt>
                <c:pt idx="273">
                  <c:v>43374</c:v>
                </c:pt>
                <c:pt idx="274">
                  <c:v>43405</c:v>
                </c:pt>
                <c:pt idx="275">
                  <c:v>43435</c:v>
                </c:pt>
                <c:pt idx="276">
                  <c:v>43466</c:v>
                </c:pt>
                <c:pt idx="277">
                  <c:v>43497</c:v>
                </c:pt>
                <c:pt idx="278">
                  <c:v>43525</c:v>
                </c:pt>
                <c:pt idx="279">
                  <c:v>43556</c:v>
                </c:pt>
                <c:pt idx="280">
                  <c:v>43586</c:v>
                </c:pt>
                <c:pt idx="281">
                  <c:v>43617</c:v>
                </c:pt>
                <c:pt idx="282">
                  <c:v>43647</c:v>
                </c:pt>
                <c:pt idx="283">
                  <c:v>43678</c:v>
                </c:pt>
                <c:pt idx="284">
                  <c:v>43709</c:v>
                </c:pt>
                <c:pt idx="285">
                  <c:v>43739</c:v>
                </c:pt>
                <c:pt idx="286">
                  <c:v>43770</c:v>
                </c:pt>
                <c:pt idx="287">
                  <c:v>43800</c:v>
                </c:pt>
                <c:pt idx="288">
                  <c:v>43831</c:v>
                </c:pt>
                <c:pt idx="289">
                  <c:v>43862</c:v>
                </c:pt>
                <c:pt idx="290">
                  <c:v>43891</c:v>
                </c:pt>
                <c:pt idx="291">
                  <c:v>43922</c:v>
                </c:pt>
                <c:pt idx="292">
                  <c:v>43952</c:v>
                </c:pt>
                <c:pt idx="293">
                  <c:v>43983</c:v>
                </c:pt>
                <c:pt idx="294">
                  <c:v>44013</c:v>
                </c:pt>
                <c:pt idx="295">
                  <c:v>44044</c:v>
                </c:pt>
                <c:pt idx="296">
                  <c:v>44075</c:v>
                </c:pt>
                <c:pt idx="297">
                  <c:v>44105</c:v>
                </c:pt>
                <c:pt idx="298">
                  <c:v>44136</c:v>
                </c:pt>
                <c:pt idx="299">
                  <c:v>44166</c:v>
                </c:pt>
                <c:pt idx="300">
                  <c:v>44197</c:v>
                </c:pt>
                <c:pt idx="301">
                  <c:v>44228</c:v>
                </c:pt>
                <c:pt idx="302">
                  <c:v>44256</c:v>
                </c:pt>
                <c:pt idx="303">
                  <c:v>44287</c:v>
                </c:pt>
                <c:pt idx="304">
                  <c:v>44317</c:v>
                </c:pt>
                <c:pt idx="305">
                  <c:v>44348</c:v>
                </c:pt>
                <c:pt idx="306">
                  <c:v>44378</c:v>
                </c:pt>
                <c:pt idx="307">
                  <c:v>44409</c:v>
                </c:pt>
                <c:pt idx="308">
                  <c:v>44440</c:v>
                </c:pt>
                <c:pt idx="309">
                  <c:v>44470</c:v>
                </c:pt>
                <c:pt idx="310">
                  <c:v>44501</c:v>
                </c:pt>
                <c:pt idx="311">
                  <c:v>44531</c:v>
                </c:pt>
                <c:pt idx="312">
                  <c:v>44562</c:v>
                </c:pt>
                <c:pt idx="313">
                  <c:v>44593</c:v>
                </c:pt>
                <c:pt idx="314">
                  <c:v>44621</c:v>
                </c:pt>
                <c:pt idx="315">
                  <c:v>44652</c:v>
                </c:pt>
                <c:pt idx="316">
                  <c:v>44682</c:v>
                </c:pt>
                <c:pt idx="317">
                  <c:v>44713</c:v>
                </c:pt>
                <c:pt idx="318">
                  <c:v>44743</c:v>
                </c:pt>
                <c:pt idx="319">
                  <c:v>44774</c:v>
                </c:pt>
                <c:pt idx="320">
                  <c:v>44805</c:v>
                </c:pt>
                <c:pt idx="321">
                  <c:v>44835</c:v>
                </c:pt>
                <c:pt idx="322">
                  <c:v>44866</c:v>
                </c:pt>
                <c:pt idx="323">
                  <c:v>44896</c:v>
                </c:pt>
                <c:pt idx="324">
                  <c:v>44927</c:v>
                </c:pt>
                <c:pt idx="325">
                  <c:v>44958</c:v>
                </c:pt>
                <c:pt idx="326">
                  <c:v>44986</c:v>
                </c:pt>
                <c:pt idx="327">
                  <c:v>45017</c:v>
                </c:pt>
                <c:pt idx="328">
                  <c:v>45047</c:v>
                </c:pt>
                <c:pt idx="329">
                  <c:v>45078</c:v>
                </c:pt>
                <c:pt idx="330">
                  <c:v>45108</c:v>
                </c:pt>
                <c:pt idx="331">
                  <c:v>45139</c:v>
                </c:pt>
                <c:pt idx="332">
                  <c:v>45170</c:v>
                </c:pt>
                <c:pt idx="333">
                  <c:v>45200</c:v>
                </c:pt>
                <c:pt idx="334">
                  <c:v>45231</c:v>
                </c:pt>
                <c:pt idx="335">
                  <c:v>45261</c:v>
                </c:pt>
                <c:pt idx="336">
                  <c:v>45292</c:v>
                </c:pt>
                <c:pt idx="337">
                  <c:v>45323</c:v>
                </c:pt>
                <c:pt idx="338">
                  <c:v>45352</c:v>
                </c:pt>
                <c:pt idx="339">
                  <c:v>45383</c:v>
                </c:pt>
                <c:pt idx="340">
                  <c:v>45413</c:v>
                </c:pt>
                <c:pt idx="341">
                  <c:v>45444</c:v>
                </c:pt>
                <c:pt idx="342">
                  <c:v>45474</c:v>
                </c:pt>
                <c:pt idx="343">
                  <c:v>45505</c:v>
                </c:pt>
                <c:pt idx="344">
                  <c:v>45536</c:v>
                </c:pt>
                <c:pt idx="345">
                  <c:v>45566</c:v>
                </c:pt>
                <c:pt idx="346">
                  <c:v>45597</c:v>
                </c:pt>
                <c:pt idx="347">
                  <c:v>45627</c:v>
                </c:pt>
                <c:pt idx="348">
                  <c:v>45658</c:v>
                </c:pt>
                <c:pt idx="349">
                  <c:v>45689</c:v>
                </c:pt>
                <c:pt idx="350">
                  <c:v>45717</c:v>
                </c:pt>
                <c:pt idx="351">
                  <c:v>45748</c:v>
                </c:pt>
                <c:pt idx="352">
                  <c:v>45778</c:v>
                </c:pt>
                <c:pt idx="353">
                  <c:v>45809</c:v>
                </c:pt>
                <c:pt idx="354">
                  <c:v>45839</c:v>
                </c:pt>
                <c:pt idx="355">
                  <c:v>45870</c:v>
                </c:pt>
                <c:pt idx="356">
                  <c:v>45901</c:v>
                </c:pt>
                <c:pt idx="357">
                  <c:v>45931</c:v>
                </c:pt>
                <c:pt idx="358">
                  <c:v>45962</c:v>
                </c:pt>
                <c:pt idx="359">
                  <c:v>45992</c:v>
                </c:pt>
                <c:pt idx="360">
                  <c:v>46023</c:v>
                </c:pt>
                <c:pt idx="361">
                  <c:v>46054</c:v>
                </c:pt>
                <c:pt idx="362">
                  <c:v>46082</c:v>
                </c:pt>
                <c:pt idx="363">
                  <c:v>46113</c:v>
                </c:pt>
                <c:pt idx="364">
                  <c:v>46143</c:v>
                </c:pt>
                <c:pt idx="365">
                  <c:v>46174</c:v>
                </c:pt>
                <c:pt idx="366">
                  <c:v>46204</c:v>
                </c:pt>
                <c:pt idx="367">
                  <c:v>46235</c:v>
                </c:pt>
                <c:pt idx="368">
                  <c:v>46266</c:v>
                </c:pt>
                <c:pt idx="369">
                  <c:v>46296</c:v>
                </c:pt>
                <c:pt idx="370">
                  <c:v>46327</c:v>
                </c:pt>
                <c:pt idx="371">
                  <c:v>46357</c:v>
                </c:pt>
                <c:pt idx="372">
                  <c:v>46388</c:v>
                </c:pt>
                <c:pt idx="373">
                  <c:v>46419</c:v>
                </c:pt>
                <c:pt idx="374">
                  <c:v>46447</c:v>
                </c:pt>
                <c:pt idx="375">
                  <c:v>46478</c:v>
                </c:pt>
                <c:pt idx="376">
                  <c:v>46508</c:v>
                </c:pt>
                <c:pt idx="377">
                  <c:v>46539</c:v>
                </c:pt>
                <c:pt idx="378">
                  <c:v>46569</c:v>
                </c:pt>
                <c:pt idx="379">
                  <c:v>46600</c:v>
                </c:pt>
                <c:pt idx="380">
                  <c:v>46631</c:v>
                </c:pt>
                <c:pt idx="381">
                  <c:v>46661</c:v>
                </c:pt>
                <c:pt idx="382">
                  <c:v>46692</c:v>
                </c:pt>
                <c:pt idx="383">
                  <c:v>46722</c:v>
                </c:pt>
                <c:pt idx="384">
                  <c:v>46753</c:v>
                </c:pt>
                <c:pt idx="385">
                  <c:v>46784</c:v>
                </c:pt>
                <c:pt idx="386">
                  <c:v>46813</c:v>
                </c:pt>
                <c:pt idx="387">
                  <c:v>46844</c:v>
                </c:pt>
                <c:pt idx="388">
                  <c:v>46874</c:v>
                </c:pt>
                <c:pt idx="389">
                  <c:v>46905</c:v>
                </c:pt>
                <c:pt idx="390">
                  <c:v>46935</c:v>
                </c:pt>
                <c:pt idx="391">
                  <c:v>46966</c:v>
                </c:pt>
                <c:pt idx="392">
                  <c:v>46997</c:v>
                </c:pt>
                <c:pt idx="393">
                  <c:v>47027</c:v>
                </c:pt>
                <c:pt idx="394">
                  <c:v>47058</c:v>
                </c:pt>
                <c:pt idx="395">
                  <c:v>47088</c:v>
                </c:pt>
                <c:pt idx="396">
                  <c:v>47119</c:v>
                </c:pt>
                <c:pt idx="397">
                  <c:v>47150</c:v>
                </c:pt>
                <c:pt idx="398">
                  <c:v>47178</c:v>
                </c:pt>
                <c:pt idx="399">
                  <c:v>47209</c:v>
                </c:pt>
                <c:pt idx="400">
                  <c:v>47239</c:v>
                </c:pt>
                <c:pt idx="401">
                  <c:v>47270</c:v>
                </c:pt>
                <c:pt idx="402">
                  <c:v>47300</c:v>
                </c:pt>
                <c:pt idx="403">
                  <c:v>47331</c:v>
                </c:pt>
                <c:pt idx="404">
                  <c:v>47362</c:v>
                </c:pt>
                <c:pt idx="405">
                  <c:v>47392</c:v>
                </c:pt>
                <c:pt idx="406">
                  <c:v>47423</c:v>
                </c:pt>
                <c:pt idx="407">
                  <c:v>47453</c:v>
                </c:pt>
                <c:pt idx="408">
                  <c:v>47484</c:v>
                </c:pt>
                <c:pt idx="409">
                  <c:v>47515</c:v>
                </c:pt>
                <c:pt idx="410">
                  <c:v>47543</c:v>
                </c:pt>
                <c:pt idx="411">
                  <c:v>47574</c:v>
                </c:pt>
                <c:pt idx="412">
                  <c:v>47604</c:v>
                </c:pt>
                <c:pt idx="413">
                  <c:v>47635</c:v>
                </c:pt>
                <c:pt idx="414">
                  <c:v>47665</c:v>
                </c:pt>
                <c:pt idx="415">
                  <c:v>47696</c:v>
                </c:pt>
                <c:pt idx="416">
                  <c:v>47727</c:v>
                </c:pt>
                <c:pt idx="417">
                  <c:v>47757</c:v>
                </c:pt>
                <c:pt idx="418">
                  <c:v>47788</c:v>
                </c:pt>
                <c:pt idx="419">
                  <c:v>47818</c:v>
                </c:pt>
              </c:numCache>
            </c:numRef>
          </c:cat>
          <c:val>
            <c:numRef>
              <c:f>N2_molecules!$C$2:$C$421</c:f>
              <c:numCache>
                <c:formatCode>General</c:formatCode>
                <c:ptCount val="420"/>
                <c:pt idx="296" formatCode="0.00E+00">
                  <c:v>0.33360000000000001</c:v>
                </c:pt>
                <c:pt idx="297" formatCode="0.00E+00">
                  <c:v>-63.27666220450574</c:v>
                </c:pt>
                <c:pt idx="298" formatCode="0.00E+00">
                  <c:v>-96.67681524468145</c:v>
                </c:pt>
                <c:pt idx="299" formatCode="0.00E+00">
                  <c:v>-113.22676027122435</c:v>
                </c:pt>
                <c:pt idx="300" formatCode="0.00E+00">
                  <c:v>-121.07761042798464</c:v>
                </c:pt>
                <c:pt idx="301" formatCode="0.00E+00">
                  <c:v>-124.48399430596098</c:v>
                </c:pt>
                <c:pt idx="302" formatCode="0.00E+00">
                  <c:v>-125.46973272298246</c:v>
                </c:pt>
                <c:pt idx="303" formatCode="0.00E+00">
                  <c:v>-125.73569947928448</c:v>
                </c:pt>
                <c:pt idx="304" formatCode="0.00E+00">
                  <c:v>-130.06965641352437</c:v>
                </c:pt>
                <c:pt idx="305" formatCode="0.00E+00">
                  <c:v>-134.64856352364274</c:v>
                </c:pt>
                <c:pt idx="306" formatCode="0.00E+00">
                  <c:v>-138.20183326671426</c:v>
                </c:pt>
                <c:pt idx="307" formatCode="0.00E+00">
                  <c:v>-141.76524126342031</c:v>
                </c:pt>
                <c:pt idx="308" formatCode="0.00E+00">
                  <c:v>-145.06505945017923</c:v>
                </c:pt>
                <c:pt idx="309" formatCode="0.00E+00">
                  <c:v>-147.11995403335408</c:v>
                </c:pt>
                <c:pt idx="310" formatCode="0.00E+00">
                  <c:v>-148.74653640520762</c:v>
                </c:pt>
                <c:pt idx="311" formatCode="0.00E+00">
                  <c:v>-149.34424847070684</c:v>
                </c:pt>
                <c:pt idx="312" formatCode="0.00E+00">
                  <c:v>-149.47066862531668</c:v>
                </c:pt>
                <c:pt idx="313" formatCode="0.00E+00">
                  <c:v>-137.36765316360857</c:v>
                </c:pt>
                <c:pt idx="314" formatCode="0.00E+00">
                  <c:v>-131.16870635536341</c:v>
                </c:pt>
                <c:pt idx="315" formatCode="0.00E+00">
                  <c:v>-127.74776826027158</c:v>
                </c:pt>
                <c:pt idx="316" formatCode="0.00E+00">
                  <c:v>-125.72740250969969</c:v>
                </c:pt>
                <c:pt idx="317" formatCode="0.00E+00">
                  <c:v>-124.37087878155819</c:v>
                </c:pt>
                <c:pt idx="318" formatCode="0.00E+00">
                  <c:v>-123.45384980187602</c:v>
                </c:pt>
                <c:pt idx="319" formatCode="0.00E+00">
                  <c:v>-122.6997466956762</c:v>
                </c:pt>
                <c:pt idx="320" formatCode="0.00E+00">
                  <c:v>-121.98848942109748</c:v>
                </c:pt>
                <c:pt idx="321" formatCode="0.00E+00">
                  <c:v>-121.24253333544874</c:v>
                </c:pt>
                <c:pt idx="322" formatCode="0.00E+00">
                  <c:v>-120.56315478454768</c:v>
                </c:pt>
                <c:pt idx="323" formatCode="0.00E+00">
                  <c:v>-119.79667094845273</c:v>
                </c:pt>
                <c:pt idx="324" formatCode="0.00E+00">
                  <c:v>-119.22414440139414</c:v>
                </c:pt>
                <c:pt idx="325" formatCode="0.00E+00">
                  <c:v>-118.42812865683061</c:v>
                </c:pt>
                <c:pt idx="326" formatCode="0.00E+00">
                  <c:v>-117.9633565521563</c:v>
                </c:pt>
                <c:pt idx="327" formatCode="0.00E+00">
                  <c:v>-117.36873126068174</c:v>
                </c:pt>
                <c:pt idx="328" formatCode="0.00E+00">
                  <c:v>-110.40202309956692</c:v>
                </c:pt>
                <c:pt idx="329" formatCode="0.00E+00">
                  <c:v>-113.56673600699452</c:v>
                </c:pt>
                <c:pt idx="330" formatCode="0.00E+00">
                  <c:v>-106.0816678474911</c:v>
                </c:pt>
                <c:pt idx="331" formatCode="0.00E+00">
                  <c:v>-107.40707892192961</c:v>
                </c:pt>
                <c:pt idx="332" formatCode="0.00E+00">
                  <c:v>-111.01703842044711</c:v>
                </c:pt>
                <c:pt idx="333" formatCode="0.00E+00">
                  <c:v>-110.88059540170966</c:v>
                </c:pt>
                <c:pt idx="334" formatCode="0.00E+00">
                  <c:v>-110.69260943162064</c:v>
                </c:pt>
                <c:pt idx="335" formatCode="0.00E+00">
                  <c:v>-108.5976095033179</c:v>
                </c:pt>
                <c:pt idx="336" formatCode="0.00E+00">
                  <c:v>-109.8229399486469</c:v>
                </c:pt>
                <c:pt idx="337" formatCode="0.00E+00">
                  <c:v>-109.35467961714568</c:v>
                </c:pt>
                <c:pt idx="338" formatCode="0.00E+00">
                  <c:v>-108.81257354144019</c:v>
                </c:pt>
                <c:pt idx="339" formatCode="0.00E+00">
                  <c:v>-109.47372269023626</c:v>
                </c:pt>
                <c:pt idx="340" formatCode="0.00E+00">
                  <c:v>-93.969739296408648</c:v>
                </c:pt>
                <c:pt idx="341" formatCode="0.00E+00">
                  <c:v>-92.262465804728691</c:v>
                </c:pt>
                <c:pt idx="342" formatCode="0.00E+00">
                  <c:v>-96.568841946208053</c:v>
                </c:pt>
                <c:pt idx="343" formatCode="0.00E+00">
                  <c:v>-102.48379444324729</c:v>
                </c:pt>
                <c:pt idx="344" formatCode="0.00E+00">
                  <c:v>-97.133083951712564</c:v>
                </c:pt>
                <c:pt idx="345" formatCode="0.00E+00">
                  <c:v>-91.843333736522453</c:v>
                </c:pt>
                <c:pt idx="346" formatCode="0.00E+00">
                  <c:v>48.909670331929142</c:v>
                </c:pt>
                <c:pt idx="347" formatCode="0.00E+00">
                  <c:v>83.733122075472522</c:v>
                </c:pt>
                <c:pt idx="348" formatCode="0.00E+00">
                  <c:v>-12.151372964237034</c:v>
                </c:pt>
                <c:pt idx="349" formatCode="0.00E+00">
                  <c:v>-10.832120354484594</c:v>
                </c:pt>
                <c:pt idx="350" formatCode="0.00E+00">
                  <c:v>-33.577280790828539</c:v>
                </c:pt>
                <c:pt idx="351" formatCode="0.00E+00">
                  <c:v>-92.676443518789469</c:v>
                </c:pt>
                <c:pt idx="352" formatCode="0.00E+00">
                  <c:v>-106.5343840595733</c:v>
                </c:pt>
                <c:pt idx="353" formatCode="0.00E+00">
                  <c:v>-99.716444446781537</c:v>
                </c:pt>
                <c:pt idx="354" formatCode="0.00E+00">
                  <c:v>-64.67027634016614</c:v>
                </c:pt>
                <c:pt idx="355" formatCode="0.00E+00">
                  <c:v>-7.0922163421248712</c:v>
                </c:pt>
                <c:pt idx="356" formatCode="0.00E+00">
                  <c:v>63.943751722152896</c:v>
                </c:pt>
                <c:pt idx="357" formatCode="0.00E+00">
                  <c:v>25.272120239503707</c:v>
                </c:pt>
                <c:pt idx="358" formatCode="0.00E+00">
                  <c:v>72.492715977980922</c:v>
                </c:pt>
                <c:pt idx="359" formatCode="0.00E+00">
                  <c:v>-117.37550483970136</c:v>
                </c:pt>
                <c:pt idx="360" formatCode="0.00E+00">
                  <c:v>-64.161658779377177</c:v>
                </c:pt>
                <c:pt idx="361" formatCode="0.00E+00">
                  <c:v>-77.213624754923018</c:v>
                </c:pt>
                <c:pt idx="362" formatCode="0.00E+00">
                  <c:v>-107.13502912592551</c:v>
                </c:pt>
                <c:pt idx="363" formatCode="0.00E+00">
                  <c:v>-122.66246566905377</c:v>
                </c:pt>
                <c:pt idx="364" formatCode="0.00E+00">
                  <c:v>260.34722490000041</c:v>
                </c:pt>
                <c:pt idx="365" formatCode="0.00E+00">
                  <c:v>474.75998276048028</c:v>
                </c:pt>
                <c:pt idx="366" formatCode="0.00E+00">
                  <c:v>12.935713135118135</c:v>
                </c:pt>
                <c:pt idx="367" formatCode="0.00E+00">
                  <c:v>-235.0343390899319</c:v>
                </c:pt>
                <c:pt idx="368" formatCode="0.00E+00">
                  <c:v>-259.05778119848776</c:v>
                </c:pt>
                <c:pt idx="369" formatCode="0.00E+00">
                  <c:v>-245.63899357795918</c:v>
                </c:pt>
                <c:pt idx="370" formatCode="0.00E+00">
                  <c:v>-142.19220909297326</c:v>
                </c:pt>
                <c:pt idx="371" formatCode="0.00E+00">
                  <c:v>76.180589041635244</c:v>
                </c:pt>
                <c:pt idx="372" formatCode="0.00E+00">
                  <c:v>113.11817015869671</c:v>
                </c:pt>
                <c:pt idx="373" formatCode="0.00E+00">
                  <c:v>83.454001469364215</c:v>
                </c:pt>
                <c:pt idx="374" formatCode="0.00E+00">
                  <c:v>-59.424332884675067</c:v>
                </c:pt>
                <c:pt idx="375" formatCode="0.00E+00">
                  <c:v>-36.809619675103121</c:v>
                </c:pt>
                <c:pt idx="376" formatCode="0.00E+00">
                  <c:v>-22.47742702775362</c:v>
                </c:pt>
                <c:pt idx="377" formatCode="0.00E+00">
                  <c:v>505.20235803216241</c:v>
                </c:pt>
                <c:pt idx="378" formatCode="0.00E+00">
                  <c:v>23.84931606704022</c:v>
                </c:pt>
                <c:pt idx="379" formatCode="0.00E+00">
                  <c:v>-195.92235666401757</c:v>
                </c:pt>
                <c:pt idx="380" formatCode="0.00E+00">
                  <c:v>-194.93501664123062</c:v>
                </c:pt>
                <c:pt idx="381" formatCode="0.00E+00">
                  <c:v>-199.14719342046746</c:v>
                </c:pt>
                <c:pt idx="382" formatCode="0.00E+00">
                  <c:v>132.02978116520347</c:v>
                </c:pt>
                <c:pt idx="383" formatCode="0.00E+00">
                  <c:v>1343.1928643380534</c:v>
                </c:pt>
                <c:pt idx="384" formatCode="0.00E+00">
                  <c:v>1249.2694179695643</c:v>
                </c:pt>
                <c:pt idx="385" formatCode="0.00E+00">
                  <c:v>208.72513382396329</c:v>
                </c:pt>
                <c:pt idx="386" formatCode="0.00E+00">
                  <c:v>126.823765870796</c:v>
                </c:pt>
                <c:pt idx="387" formatCode="0.00E+00">
                  <c:v>-9.8784935536005349</c:v>
                </c:pt>
                <c:pt idx="388" formatCode="0.00E+00">
                  <c:v>-409.33308384104521</c:v>
                </c:pt>
                <c:pt idx="389" formatCode="0.00E+00">
                  <c:v>-347.21445381119941</c:v>
                </c:pt>
                <c:pt idx="390" formatCode="0.00E+00">
                  <c:v>-579.85196423894888</c:v>
                </c:pt>
                <c:pt idx="391" formatCode="0.00E+00">
                  <c:v>-475.13472087899856</c:v>
                </c:pt>
                <c:pt idx="392" formatCode="0.00E+00">
                  <c:v>-391.05215493360851</c:v>
                </c:pt>
                <c:pt idx="393" formatCode="0.00E+00">
                  <c:v>68.390326565522386</c:v>
                </c:pt>
                <c:pt idx="394" formatCode="0.00E+00">
                  <c:v>70.352600843517223</c:v>
                </c:pt>
                <c:pt idx="395" formatCode="0.00E+00">
                  <c:v>126.54987385090426</c:v>
                </c:pt>
                <c:pt idx="396" formatCode="0.00E+00">
                  <c:v>34.118826346922305</c:v>
                </c:pt>
                <c:pt idx="397" formatCode="0.00E+00">
                  <c:v>-17.206700619761335</c:v>
                </c:pt>
                <c:pt idx="398" formatCode="0.00E+00">
                  <c:v>-155.69701693687892</c:v>
                </c:pt>
                <c:pt idx="399" formatCode="0.00E+00">
                  <c:v>-189.26595512647975</c:v>
                </c:pt>
                <c:pt idx="400" formatCode="0.00E+00">
                  <c:v>-193.8540776247921</c:v>
                </c:pt>
                <c:pt idx="401" formatCode="0.00E+00">
                  <c:v>-140.94784335661387</c:v>
                </c:pt>
                <c:pt idx="402" formatCode="0.00E+00">
                  <c:v>-85.854272373519635</c:v>
                </c:pt>
                <c:pt idx="403" formatCode="0.00E+00">
                  <c:v>-144.81441130642406</c:v>
                </c:pt>
                <c:pt idx="404" formatCode="0.00E+00">
                  <c:v>-170.26188966500177</c:v>
                </c:pt>
                <c:pt idx="405" formatCode="0.00E+00">
                  <c:v>-177.16782075703802</c:v>
                </c:pt>
                <c:pt idx="406" formatCode="0.00E+00">
                  <c:v>-184.57297263723987</c:v>
                </c:pt>
                <c:pt idx="407" formatCode="0.00E+00">
                  <c:v>-164.82860526665073</c:v>
                </c:pt>
                <c:pt idx="408" formatCode="0.00E+00">
                  <c:v>257.8101204506641</c:v>
                </c:pt>
                <c:pt idx="409" formatCode="0.00E+00">
                  <c:v>23.589004616527177</c:v>
                </c:pt>
                <c:pt idx="410" formatCode="0.00E+00">
                  <c:v>-117.41133217844335</c:v>
                </c:pt>
                <c:pt idx="411" formatCode="0.00E+00">
                  <c:v>-174.52599848592223</c:v>
                </c:pt>
                <c:pt idx="412" formatCode="0.00E+00">
                  <c:v>-185.24540582292406</c:v>
                </c:pt>
                <c:pt idx="413" formatCode="0.00E+00">
                  <c:v>-188.05483017572394</c:v>
                </c:pt>
                <c:pt idx="414" formatCode="0.00E+00">
                  <c:v>-187.44122342595432</c:v>
                </c:pt>
                <c:pt idx="415" formatCode="0.00E+00">
                  <c:v>-183.59438842956189</c:v>
                </c:pt>
                <c:pt idx="416" formatCode="0.00E+00">
                  <c:v>-182.51303277682973</c:v>
                </c:pt>
                <c:pt idx="417" formatCode="0.00E+00">
                  <c:v>-179.29058713145906</c:v>
                </c:pt>
                <c:pt idx="418" formatCode="0.00E+00">
                  <c:v>-177.52276787391631</c:v>
                </c:pt>
                <c:pt idx="419" formatCode="0.00E+00">
                  <c:v>-176.94431897515443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24-4E77-84BF-A30B3B1C84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0545736"/>
        <c:axId val="680546064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N2_molecules!$D$1</c15:sqref>
                        </c15:formulaRef>
                      </c:ext>
                    </c:extLst>
                    <c:strCache>
                      <c:ptCount val="1"/>
                      <c:pt idx="0">
                        <c:v>Lower Confidence Bound(N2, cm-3)</c:v>
                      </c:pt>
                    </c:strCache>
                  </c:strRef>
                </c:tx>
                <c:spPr>
                  <a:ln w="12700" cap="rnd">
                    <a:solidFill>
                      <a:srgbClr val="ED7D31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N2_molecules!$A$2:$A$421</c15:sqref>
                        </c15:formulaRef>
                      </c:ext>
                    </c:extLst>
                    <c:numCache>
                      <c:formatCode>dd/mm/yyyy</c:formatCode>
                      <c:ptCount val="420"/>
                      <c:pt idx="0">
                        <c:v>35065</c:v>
                      </c:pt>
                      <c:pt idx="1">
                        <c:v>35096</c:v>
                      </c:pt>
                      <c:pt idx="2">
                        <c:v>35125</c:v>
                      </c:pt>
                      <c:pt idx="3">
                        <c:v>35156</c:v>
                      </c:pt>
                      <c:pt idx="4">
                        <c:v>35186</c:v>
                      </c:pt>
                      <c:pt idx="5">
                        <c:v>35217</c:v>
                      </c:pt>
                      <c:pt idx="6">
                        <c:v>35247</c:v>
                      </c:pt>
                      <c:pt idx="7">
                        <c:v>35278</c:v>
                      </c:pt>
                      <c:pt idx="8">
                        <c:v>35309</c:v>
                      </c:pt>
                      <c:pt idx="9">
                        <c:v>35339</c:v>
                      </c:pt>
                      <c:pt idx="10">
                        <c:v>35370</c:v>
                      </c:pt>
                      <c:pt idx="11">
                        <c:v>35400</c:v>
                      </c:pt>
                      <c:pt idx="12">
                        <c:v>35431</c:v>
                      </c:pt>
                      <c:pt idx="13">
                        <c:v>35462</c:v>
                      </c:pt>
                      <c:pt idx="14">
                        <c:v>35490</c:v>
                      </c:pt>
                      <c:pt idx="15">
                        <c:v>35521</c:v>
                      </c:pt>
                      <c:pt idx="16">
                        <c:v>35551</c:v>
                      </c:pt>
                      <c:pt idx="17">
                        <c:v>35582</c:v>
                      </c:pt>
                      <c:pt idx="18">
                        <c:v>35612</c:v>
                      </c:pt>
                      <c:pt idx="19">
                        <c:v>35643</c:v>
                      </c:pt>
                      <c:pt idx="20">
                        <c:v>35674</c:v>
                      </c:pt>
                      <c:pt idx="21">
                        <c:v>35704</c:v>
                      </c:pt>
                      <c:pt idx="22">
                        <c:v>35735</c:v>
                      </c:pt>
                      <c:pt idx="23">
                        <c:v>35765</c:v>
                      </c:pt>
                      <c:pt idx="24">
                        <c:v>35796</c:v>
                      </c:pt>
                      <c:pt idx="25">
                        <c:v>35827</c:v>
                      </c:pt>
                      <c:pt idx="26">
                        <c:v>35855</c:v>
                      </c:pt>
                      <c:pt idx="27">
                        <c:v>35886</c:v>
                      </c:pt>
                      <c:pt idx="28">
                        <c:v>35916</c:v>
                      </c:pt>
                      <c:pt idx="29">
                        <c:v>35947</c:v>
                      </c:pt>
                      <c:pt idx="30">
                        <c:v>35977</c:v>
                      </c:pt>
                      <c:pt idx="31">
                        <c:v>36008</c:v>
                      </c:pt>
                      <c:pt idx="32">
                        <c:v>36039</c:v>
                      </c:pt>
                      <c:pt idx="33">
                        <c:v>36069</c:v>
                      </c:pt>
                      <c:pt idx="34">
                        <c:v>36100</c:v>
                      </c:pt>
                      <c:pt idx="35">
                        <c:v>36130</c:v>
                      </c:pt>
                      <c:pt idx="36">
                        <c:v>36161</c:v>
                      </c:pt>
                      <c:pt idx="37">
                        <c:v>36192</c:v>
                      </c:pt>
                      <c:pt idx="38">
                        <c:v>36220</c:v>
                      </c:pt>
                      <c:pt idx="39">
                        <c:v>36251</c:v>
                      </c:pt>
                      <c:pt idx="40">
                        <c:v>36281</c:v>
                      </c:pt>
                      <c:pt idx="41">
                        <c:v>36312</c:v>
                      </c:pt>
                      <c:pt idx="42">
                        <c:v>36342</c:v>
                      </c:pt>
                      <c:pt idx="43">
                        <c:v>36373</c:v>
                      </c:pt>
                      <c:pt idx="44">
                        <c:v>36404</c:v>
                      </c:pt>
                      <c:pt idx="45">
                        <c:v>36434</c:v>
                      </c:pt>
                      <c:pt idx="46">
                        <c:v>36465</c:v>
                      </c:pt>
                      <c:pt idx="47">
                        <c:v>36495</c:v>
                      </c:pt>
                      <c:pt idx="48">
                        <c:v>36526</c:v>
                      </c:pt>
                      <c:pt idx="49">
                        <c:v>36557</c:v>
                      </c:pt>
                      <c:pt idx="50">
                        <c:v>36586</c:v>
                      </c:pt>
                      <c:pt idx="51">
                        <c:v>36617</c:v>
                      </c:pt>
                      <c:pt idx="52">
                        <c:v>36647</c:v>
                      </c:pt>
                      <c:pt idx="53">
                        <c:v>36678</c:v>
                      </c:pt>
                      <c:pt idx="54">
                        <c:v>36708</c:v>
                      </c:pt>
                      <c:pt idx="55">
                        <c:v>36739</c:v>
                      </c:pt>
                      <c:pt idx="56">
                        <c:v>36770</c:v>
                      </c:pt>
                      <c:pt idx="57">
                        <c:v>36800</c:v>
                      </c:pt>
                      <c:pt idx="58">
                        <c:v>36831</c:v>
                      </c:pt>
                      <c:pt idx="59">
                        <c:v>36861</c:v>
                      </c:pt>
                      <c:pt idx="60">
                        <c:v>36892</c:v>
                      </c:pt>
                      <c:pt idx="61">
                        <c:v>36923</c:v>
                      </c:pt>
                      <c:pt idx="62">
                        <c:v>36951</c:v>
                      </c:pt>
                      <c:pt idx="63">
                        <c:v>36982</c:v>
                      </c:pt>
                      <c:pt idx="64">
                        <c:v>37012</c:v>
                      </c:pt>
                      <c:pt idx="65">
                        <c:v>37043</c:v>
                      </c:pt>
                      <c:pt idx="66">
                        <c:v>37073</c:v>
                      </c:pt>
                      <c:pt idx="67">
                        <c:v>37104</c:v>
                      </c:pt>
                      <c:pt idx="68">
                        <c:v>37135</c:v>
                      </c:pt>
                      <c:pt idx="69">
                        <c:v>37165</c:v>
                      </c:pt>
                      <c:pt idx="70">
                        <c:v>37196</c:v>
                      </c:pt>
                      <c:pt idx="71">
                        <c:v>37226</c:v>
                      </c:pt>
                      <c:pt idx="72">
                        <c:v>37257</c:v>
                      </c:pt>
                      <c:pt idx="73">
                        <c:v>37288</c:v>
                      </c:pt>
                      <c:pt idx="74">
                        <c:v>37316</c:v>
                      </c:pt>
                      <c:pt idx="75">
                        <c:v>37347</c:v>
                      </c:pt>
                      <c:pt idx="76">
                        <c:v>37377</c:v>
                      </c:pt>
                      <c:pt idx="77">
                        <c:v>37408</c:v>
                      </c:pt>
                      <c:pt idx="78">
                        <c:v>37438</c:v>
                      </c:pt>
                      <c:pt idx="79">
                        <c:v>37469</c:v>
                      </c:pt>
                      <c:pt idx="80">
                        <c:v>37500</c:v>
                      </c:pt>
                      <c:pt idx="81">
                        <c:v>37530</c:v>
                      </c:pt>
                      <c:pt idx="82">
                        <c:v>37561</c:v>
                      </c:pt>
                      <c:pt idx="83">
                        <c:v>37591</c:v>
                      </c:pt>
                      <c:pt idx="84">
                        <c:v>37622</c:v>
                      </c:pt>
                      <c:pt idx="85">
                        <c:v>37653</c:v>
                      </c:pt>
                      <c:pt idx="86">
                        <c:v>37681</c:v>
                      </c:pt>
                      <c:pt idx="87">
                        <c:v>37712</c:v>
                      </c:pt>
                      <c:pt idx="88">
                        <c:v>37742</c:v>
                      </c:pt>
                      <c:pt idx="89">
                        <c:v>37773</c:v>
                      </c:pt>
                      <c:pt idx="90">
                        <c:v>37803</c:v>
                      </c:pt>
                      <c:pt idx="91">
                        <c:v>37834</c:v>
                      </c:pt>
                      <c:pt idx="92">
                        <c:v>37865</c:v>
                      </c:pt>
                      <c:pt idx="93">
                        <c:v>37895</c:v>
                      </c:pt>
                      <c:pt idx="94">
                        <c:v>37926</c:v>
                      </c:pt>
                      <c:pt idx="95">
                        <c:v>37956</c:v>
                      </c:pt>
                      <c:pt idx="96">
                        <c:v>37987</c:v>
                      </c:pt>
                      <c:pt idx="97">
                        <c:v>38018</c:v>
                      </c:pt>
                      <c:pt idx="98">
                        <c:v>38047</c:v>
                      </c:pt>
                      <c:pt idx="99">
                        <c:v>38078</c:v>
                      </c:pt>
                      <c:pt idx="100">
                        <c:v>38108</c:v>
                      </c:pt>
                      <c:pt idx="101">
                        <c:v>38139</c:v>
                      </c:pt>
                      <c:pt idx="102">
                        <c:v>38169</c:v>
                      </c:pt>
                      <c:pt idx="103">
                        <c:v>38200</c:v>
                      </c:pt>
                      <c:pt idx="104">
                        <c:v>38231</c:v>
                      </c:pt>
                      <c:pt idx="105">
                        <c:v>38261</c:v>
                      </c:pt>
                      <c:pt idx="106">
                        <c:v>38292</c:v>
                      </c:pt>
                      <c:pt idx="107">
                        <c:v>38322</c:v>
                      </c:pt>
                      <c:pt idx="108">
                        <c:v>38353</c:v>
                      </c:pt>
                      <c:pt idx="109">
                        <c:v>38384</c:v>
                      </c:pt>
                      <c:pt idx="110">
                        <c:v>38412</c:v>
                      </c:pt>
                      <c:pt idx="111">
                        <c:v>38443</c:v>
                      </c:pt>
                      <c:pt idx="112">
                        <c:v>38473</c:v>
                      </c:pt>
                      <c:pt idx="113">
                        <c:v>38504</c:v>
                      </c:pt>
                      <c:pt idx="114">
                        <c:v>38534</c:v>
                      </c:pt>
                      <c:pt idx="115">
                        <c:v>38565</c:v>
                      </c:pt>
                      <c:pt idx="116">
                        <c:v>38596</c:v>
                      </c:pt>
                      <c:pt idx="117">
                        <c:v>38626</c:v>
                      </c:pt>
                      <c:pt idx="118">
                        <c:v>38657</c:v>
                      </c:pt>
                      <c:pt idx="119">
                        <c:v>38687</c:v>
                      </c:pt>
                      <c:pt idx="120">
                        <c:v>38718</c:v>
                      </c:pt>
                      <c:pt idx="121">
                        <c:v>38749</c:v>
                      </c:pt>
                      <c:pt idx="122">
                        <c:v>38777</c:v>
                      </c:pt>
                      <c:pt idx="123">
                        <c:v>38808</c:v>
                      </c:pt>
                      <c:pt idx="124">
                        <c:v>38838</c:v>
                      </c:pt>
                      <c:pt idx="125">
                        <c:v>38869</c:v>
                      </c:pt>
                      <c:pt idx="126">
                        <c:v>38899</c:v>
                      </c:pt>
                      <c:pt idx="127">
                        <c:v>38930</c:v>
                      </c:pt>
                      <c:pt idx="128">
                        <c:v>38961</c:v>
                      </c:pt>
                      <c:pt idx="129">
                        <c:v>38991</c:v>
                      </c:pt>
                      <c:pt idx="130">
                        <c:v>39022</c:v>
                      </c:pt>
                      <c:pt idx="131">
                        <c:v>39052</c:v>
                      </c:pt>
                      <c:pt idx="132">
                        <c:v>39083</c:v>
                      </c:pt>
                      <c:pt idx="133">
                        <c:v>39114</c:v>
                      </c:pt>
                      <c:pt idx="134">
                        <c:v>39142</c:v>
                      </c:pt>
                      <c:pt idx="135">
                        <c:v>39173</c:v>
                      </c:pt>
                      <c:pt idx="136">
                        <c:v>39203</c:v>
                      </c:pt>
                      <c:pt idx="137">
                        <c:v>39234</c:v>
                      </c:pt>
                      <c:pt idx="138">
                        <c:v>39264</c:v>
                      </c:pt>
                      <c:pt idx="139">
                        <c:v>39295</c:v>
                      </c:pt>
                      <c:pt idx="140">
                        <c:v>39326</c:v>
                      </c:pt>
                      <c:pt idx="141">
                        <c:v>39356</c:v>
                      </c:pt>
                      <c:pt idx="142">
                        <c:v>39387</c:v>
                      </c:pt>
                      <c:pt idx="143">
                        <c:v>39417</c:v>
                      </c:pt>
                      <c:pt idx="144">
                        <c:v>39448</c:v>
                      </c:pt>
                      <c:pt idx="145">
                        <c:v>39479</c:v>
                      </c:pt>
                      <c:pt idx="146">
                        <c:v>39508</c:v>
                      </c:pt>
                      <c:pt idx="147">
                        <c:v>39539</c:v>
                      </c:pt>
                      <c:pt idx="148">
                        <c:v>39569</c:v>
                      </c:pt>
                      <c:pt idx="149">
                        <c:v>39600</c:v>
                      </c:pt>
                      <c:pt idx="150">
                        <c:v>39630</c:v>
                      </c:pt>
                      <c:pt idx="151">
                        <c:v>39661</c:v>
                      </c:pt>
                      <c:pt idx="152">
                        <c:v>39692</c:v>
                      </c:pt>
                      <c:pt idx="153">
                        <c:v>39722</c:v>
                      </c:pt>
                      <c:pt idx="154">
                        <c:v>39753</c:v>
                      </c:pt>
                      <c:pt idx="155">
                        <c:v>39783</c:v>
                      </c:pt>
                      <c:pt idx="156">
                        <c:v>39814</c:v>
                      </c:pt>
                      <c:pt idx="157">
                        <c:v>39845</c:v>
                      </c:pt>
                      <c:pt idx="158">
                        <c:v>39873</c:v>
                      </c:pt>
                      <c:pt idx="159">
                        <c:v>39904</c:v>
                      </c:pt>
                      <c:pt idx="160">
                        <c:v>39934</c:v>
                      </c:pt>
                      <c:pt idx="161">
                        <c:v>39965</c:v>
                      </c:pt>
                      <c:pt idx="162">
                        <c:v>39995</c:v>
                      </c:pt>
                      <c:pt idx="163">
                        <c:v>40026</c:v>
                      </c:pt>
                      <c:pt idx="164">
                        <c:v>40057</c:v>
                      </c:pt>
                      <c:pt idx="165">
                        <c:v>40087</c:v>
                      </c:pt>
                      <c:pt idx="166">
                        <c:v>40118</c:v>
                      </c:pt>
                      <c:pt idx="167">
                        <c:v>40148</c:v>
                      </c:pt>
                      <c:pt idx="168">
                        <c:v>40179</c:v>
                      </c:pt>
                      <c:pt idx="169">
                        <c:v>40210</c:v>
                      </c:pt>
                      <c:pt idx="170">
                        <c:v>40238</c:v>
                      </c:pt>
                      <c:pt idx="171">
                        <c:v>40269</c:v>
                      </c:pt>
                      <c:pt idx="172">
                        <c:v>40299</c:v>
                      </c:pt>
                      <c:pt idx="173">
                        <c:v>40330</c:v>
                      </c:pt>
                      <c:pt idx="174">
                        <c:v>40360</c:v>
                      </c:pt>
                      <c:pt idx="175">
                        <c:v>40391</c:v>
                      </c:pt>
                      <c:pt idx="176">
                        <c:v>40422</c:v>
                      </c:pt>
                      <c:pt idx="177">
                        <c:v>40452</c:v>
                      </c:pt>
                      <c:pt idx="178">
                        <c:v>40483</c:v>
                      </c:pt>
                      <c:pt idx="179">
                        <c:v>40513</c:v>
                      </c:pt>
                      <c:pt idx="180">
                        <c:v>40544</c:v>
                      </c:pt>
                      <c:pt idx="181">
                        <c:v>40575</c:v>
                      </c:pt>
                      <c:pt idx="182">
                        <c:v>40603</c:v>
                      </c:pt>
                      <c:pt idx="183">
                        <c:v>40634</c:v>
                      </c:pt>
                      <c:pt idx="184">
                        <c:v>40664</c:v>
                      </c:pt>
                      <c:pt idx="185">
                        <c:v>40695</c:v>
                      </c:pt>
                      <c:pt idx="186">
                        <c:v>40725</c:v>
                      </c:pt>
                      <c:pt idx="187">
                        <c:v>40756</c:v>
                      </c:pt>
                      <c:pt idx="188">
                        <c:v>40787</c:v>
                      </c:pt>
                      <c:pt idx="189">
                        <c:v>40817</c:v>
                      </c:pt>
                      <c:pt idx="190">
                        <c:v>40848</c:v>
                      </c:pt>
                      <c:pt idx="191">
                        <c:v>40878</c:v>
                      </c:pt>
                      <c:pt idx="192">
                        <c:v>40909</c:v>
                      </c:pt>
                      <c:pt idx="193">
                        <c:v>40940</c:v>
                      </c:pt>
                      <c:pt idx="194">
                        <c:v>40969</c:v>
                      </c:pt>
                      <c:pt idx="195">
                        <c:v>41000</c:v>
                      </c:pt>
                      <c:pt idx="196">
                        <c:v>41030</c:v>
                      </c:pt>
                      <c:pt idx="197">
                        <c:v>41061</c:v>
                      </c:pt>
                      <c:pt idx="198">
                        <c:v>41091</c:v>
                      </c:pt>
                      <c:pt idx="199">
                        <c:v>41122</c:v>
                      </c:pt>
                      <c:pt idx="200">
                        <c:v>41153</c:v>
                      </c:pt>
                      <c:pt idx="201">
                        <c:v>41183</c:v>
                      </c:pt>
                      <c:pt idx="202">
                        <c:v>41214</c:v>
                      </c:pt>
                      <c:pt idx="203">
                        <c:v>41244</c:v>
                      </c:pt>
                      <c:pt idx="204">
                        <c:v>41275</c:v>
                      </c:pt>
                      <c:pt idx="205">
                        <c:v>41306</c:v>
                      </c:pt>
                      <c:pt idx="206">
                        <c:v>41334</c:v>
                      </c:pt>
                      <c:pt idx="207">
                        <c:v>41365</c:v>
                      </c:pt>
                      <c:pt idx="208">
                        <c:v>41395</c:v>
                      </c:pt>
                      <c:pt idx="209">
                        <c:v>41426</c:v>
                      </c:pt>
                      <c:pt idx="210">
                        <c:v>41456</c:v>
                      </c:pt>
                      <c:pt idx="211">
                        <c:v>41487</c:v>
                      </c:pt>
                      <c:pt idx="212">
                        <c:v>41518</c:v>
                      </c:pt>
                      <c:pt idx="213">
                        <c:v>41548</c:v>
                      </c:pt>
                      <c:pt idx="214">
                        <c:v>41579</c:v>
                      </c:pt>
                      <c:pt idx="215">
                        <c:v>41609</c:v>
                      </c:pt>
                      <c:pt idx="216">
                        <c:v>41640</c:v>
                      </c:pt>
                      <c:pt idx="217">
                        <c:v>41671</c:v>
                      </c:pt>
                      <c:pt idx="218">
                        <c:v>41699</c:v>
                      </c:pt>
                      <c:pt idx="219">
                        <c:v>41730</c:v>
                      </c:pt>
                      <c:pt idx="220">
                        <c:v>41760</c:v>
                      </c:pt>
                      <c:pt idx="221">
                        <c:v>41791</c:v>
                      </c:pt>
                      <c:pt idx="222">
                        <c:v>41821</c:v>
                      </c:pt>
                      <c:pt idx="223">
                        <c:v>41852</c:v>
                      </c:pt>
                      <c:pt idx="224">
                        <c:v>41883</c:v>
                      </c:pt>
                      <c:pt idx="225">
                        <c:v>41913</c:v>
                      </c:pt>
                      <c:pt idx="226">
                        <c:v>41944</c:v>
                      </c:pt>
                      <c:pt idx="227">
                        <c:v>41974</c:v>
                      </c:pt>
                      <c:pt idx="228">
                        <c:v>42005</c:v>
                      </c:pt>
                      <c:pt idx="229">
                        <c:v>42036</c:v>
                      </c:pt>
                      <c:pt idx="230">
                        <c:v>42064</c:v>
                      </c:pt>
                      <c:pt idx="231">
                        <c:v>42095</c:v>
                      </c:pt>
                      <c:pt idx="232">
                        <c:v>42125</c:v>
                      </c:pt>
                      <c:pt idx="233">
                        <c:v>42156</c:v>
                      </c:pt>
                      <c:pt idx="234">
                        <c:v>42186</c:v>
                      </c:pt>
                      <c:pt idx="235">
                        <c:v>42217</c:v>
                      </c:pt>
                      <c:pt idx="236">
                        <c:v>42248</c:v>
                      </c:pt>
                      <c:pt idx="237">
                        <c:v>42278</c:v>
                      </c:pt>
                      <c:pt idx="238">
                        <c:v>42309</c:v>
                      </c:pt>
                      <c:pt idx="239">
                        <c:v>42339</c:v>
                      </c:pt>
                      <c:pt idx="240">
                        <c:v>42370</c:v>
                      </c:pt>
                      <c:pt idx="241">
                        <c:v>42401</c:v>
                      </c:pt>
                      <c:pt idx="242">
                        <c:v>42430</c:v>
                      </c:pt>
                      <c:pt idx="243">
                        <c:v>42461</c:v>
                      </c:pt>
                      <c:pt idx="244">
                        <c:v>42491</c:v>
                      </c:pt>
                      <c:pt idx="245">
                        <c:v>42522</c:v>
                      </c:pt>
                      <c:pt idx="246">
                        <c:v>42552</c:v>
                      </c:pt>
                      <c:pt idx="247">
                        <c:v>42583</c:v>
                      </c:pt>
                      <c:pt idx="248">
                        <c:v>42614</c:v>
                      </c:pt>
                      <c:pt idx="249">
                        <c:v>42644</c:v>
                      </c:pt>
                      <c:pt idx="250">
                        <c:v>42675</c:v>
                      </c:pt>
                      <c:pt idx="251">
                        <c:v>42705</c:v>
                      </c:pt>
                      <c:pt idx="252">
                        <c:v>42736</c:v>
                      </c:pt>
                      <c:pt idx="253">
                        <c:v>42767</c:v>
                      </c:pt>
                      <c:pt idx="254">
                        <c:v>42795</c:v>
                      </c:pt>
                      <c:pt idx="255">
                        <c:v>42826</c:v>
                      </c:pt>
                      <c:pt idx="256">
                        <c:v>42856</c:v>
                      </c:pt>
                      <c:pt idx="257">
                        <c:v>42887</c:v>
                      </c:pt>
                      <c:pt idx="258">
                        <c:v>42917</c:v>
                      </c:pt>
                      <c:pt idx="259">
                        <c:v>42948</c:v>
                      </c:pt>
                      <c:pt idx="260">
                        <c:v>42979</c:v>
                      </c:pt>
                      <c:pt idx="261">
                        <c:v>43009</c:v>
                      </c:pt>
                      <c:pt idx="262">
                        <c:v>43040</c:v>
                      </c:pt>
                      <c:pt idx="263">
                        <c:v>43070</c:v>
                      </c:pt>
                      <c:pt idx="264">
                        <c:v>43101</c:v>
                      </c:pt>
                      <c:pt idx="265">
                        <c:v>43132</c:v>
                      </c:pt>
                      <c:pt idx="266">
                        <c:v>43160</c:v>
                      </c:pt>
                      <c:pt idx="267">
                        <c:v>43191</c:v>
                      </c:pt>
                      <c:pt idx="268">
                        <c:v>43221</c:v>
                      </c:pt>
                      <c:pt idx="269">
                        <c:v>43252</c:v>
                      </c:pt>
                      <c:pt idx="270">
                        <c:v>43282</c:v>
                      </c:pt>
                      <c:pt idx="271">
                        <c:v>43313</c:v>
                      </c:pt>
                      <c:pt idx="272">
                        <c:v>43344</c:v>
                      </c:pt>
                      <c:pt idx="273">
                        <c:v>43374</c:v>
                      </c:pt>
                      <c:pt idx="274">
                        <c:v>43405</c:v>
                      </c:pt>
                      <c:pt idx="275">
                        <c:v>43435</c:v>
                      </c:pt>
                      <c:pt idx="276">
                        <c:v>43466</c:v>
                      </c:pt>
                      <c:pt idx="277">
                        <c:v>43497</c:v>
                      </c:pt>
                      <c:pt idx="278">
                        <c:v>43525</c:v>
                      </c:pt>
                      <c:pt idx="279">
                        <c:v>43556</c:v>
                      </c:pt>
                      <c:pt idx="280">
                        <c:v>43586</c:v>
                      </c:pt>
                      <c:pt idx="281">
                        <c:v>43617</c:v>
                      </c:pt>
                      <c:pt idx="282">
                        <c:v>43647</c:v>
                      </c:pt>
                      <c:pt idx="283">
                        <c:v>43678</c:v>
                      </c:pt>
                      <c:pt idx="284">
                        <c:v>43709</c:v>
                      </c:pt>
                      <c:pt idx="285">
                        <c:v>43739</c:v>
                      </c:pt>
                      <c:pt idx="286">
                        <c:v>43770</c:v>
                      </c:pt>
                      <c:pt idx="287">
                        <c:v>43800</c:v>
                      </c:pt>
                      <c:pt idx="288">
                        <c:v>43831</c:v>
                      </c:pt>
                      <c:pt idx="289">
                        <c:v>43862</c:v>
                      </c:pt>
                      <c:pt idx="290">
                        <c:v>43891</c:v>
                      </c:pt>
                      <c:pt idx="291">
                        <c:v>43922</c:v>
                      </c:pt>
                      <c:pt idx="292">
                        <c:v>43952</c:v>
                      </c:pt>
                      <c:pt idx="293">
                        <c:v>43983</c:v>
                      </c:pt>
                      <c:pt idx="294">
                        <c:v>44013</c:v>
                      </c:pt>
                      <c:pt idx="295">
                        <c:v>44044</c:v>
                      </c:pt>
                      <c:pt idx="296">
                        <c:v>44075</c:v>
                      </c:pt>
                      <c:pt idx="297">
                        <c:v>44105</c:v>
                      </c:pt>
                      <c:pt idx="298">
                        <c:v>44136</c:v>
                      </c:pt>
                      <c:pt idx="299">
                        <c:v>44166</c:v>
                      </c:pt>
                      <c:pt idx="300">
                        <c:v>44197</c:v>
                      </c:pt>
                      <c:pt idx="301">
                        <c:v>44228</c:v>
                      </c:pt>
                      <c:pt idx="302">
                        <c:v>44256</c:v>
                      </c:pt>
                      <c:pt idx="303">
                        <c:v>44287</c:v>
                      </c:pt>
                      <c:pt idx="304">
                        <c:v>44317</c:v>
                      </c:pt>
                      <c:pt idx="305">
                        <c:v>44348</c:v>
                      </c:pt>
                      <c:pt idx="306">
                        <c:v>44378</c:v>
                      </c:pt>
                      <c:pt idx="307">
                        <c:v>44409</c:v>
                      </c:pt>
                      <c:pt idx="308">
                        <c:v>44440</c:v>
                      </c:pt>
                      <c:pt idx="309">
                        <c:v>44470</c:v>
                      </c:pt>
                      <c:pt idx="310">
                        <c:v>44501</c:v>
                      </c:pt>
                      <c:pt idx="311">
                        <c:v>44531</c:v>
                      </c:pt>
                      <c:pt idx="312">
                        <c:v>44562</c:v>
                      </c:pt>
                      <c:pt idx="313">
                        <c:v>44593</c:v>
                      </c:pt>
                      <c:pt idx="314">
                        <c:v>44621</c:v>
                      </c:pt>
                      <c:pt idx="315">
                        <c:v>44652</c:v>
                      </c:pt>
                      <c:pt idx="316">
                        <c:v>44682</c:v>
                      </c:pt>
                      <c:pt idx="317">
                        <c:v>44713</c:v>
                      </c:pt>
                      <c:pt idx="318">
                        <c:v>44743</c:v>
                      </c:pt>
                      <c:pt idx="319">
                        <c:v>44774</c:v>
                      </c:pt>
                      <c:pt idx="320">
                        <c:v>44805</c:v>
                      </c:pt>
                      <c:pt idx="321">
                        <c:v>44835</c:v>
                      </c:pt>
                      <c:pt idx="322">
                        <c:v>44866</c:v>
                      </c:pt>
                      <c:pt idx="323">
                        <c:v>44896</c:v>
                      </c:pt>
                      <c:pt idx="324">
                        <c:v>44927</c:v>
                      </c:pt>
                      <c:pt idx="325">
                        <c:v>44958</c:v>
                      </c:pt>
                      <c:pt idx="326">
                        <c:v>44986</c:v>
                      </c:pt>
                      <c:pt idx="327">
                        <c:v>45017</c:v>
                      </c:pt>
                      <c:pt idx="328">
                        <c:v>45047</c:v>
                      </c:pt>
                      <c:pt idx="329">
                        <c:v>45078</c:v>
                      </c:pt>
                      <c:pt idx="330">
                        <c:v>45108</c:v>
                      </c:pt>
                      <c:pt idx="331">
                        <c:v>45139</c:v>
                      </c:pt>
                      <c:pt idx="332">
                        <c:v>45170</c:v>
                      </c:pt>
                      <c:pt idx="333">
                        <c:v>45200</c:v>
                      </c:pt>
                      <c:pt idx="334">
                        <c:v>45231</c:v>
                      </c:pt>
                      <c:pt idx="335">
                        <c:v>45261</c:v>
                      </c:pt>
                      <c:pt idx="336">
                        <c:v>45292</c:v>
                      </c:pt>
                      <c:pt idx="337">
                        <c:v>45323</c:v>
                      </c:pt>
                      <c:pt idx="338">
                        <c:v>45352</c:v>
                      </c:pt>
                      <c:pt idx="339">
                        <c:v>45383</c:v>
                      </c:pt>
                      <c:pt idx="340">
                        <c:v>45413</c:v>
                      </c:pt>
                      <c:pt idx="341">
                        <c:v>45444</c:v>
                      </c:pt>
                      <c:pt idx="342">
                        <c:v>45474</c:v>
                      </c:pt>
                      <c:pt idx="343">
                        <c:v>45505</c:v>
                      </c:pt>
                      <c:pt idx="344">
                        <c:v>45536</c:v>
                      </c:pt>
                      <c:pt idx="345">
                        <c:v>45566</c:v>
                      </c:pt>
                      <c:pt idx="346">
                        <c:v>45597</c:v>
                      </c:pt>
                      <c:pt idx="347">
                        <c:v>45627</c:v>
                      </c:pt>
                      <c:pt idx="348">
                        <c:v>45658</c:v>
                      </c:pt>
                      <c:pt idx="349">
                        <c:v>45689</c:v>
                      </c:pt>
                      <c:pt idx="350">
                        <c:v>45717</c:v>
                      </c:pt>
                      <c:pt idx="351">
                        <c:v>45748</c:v>
                      </c:pt>
                      <c:pt idx="352">
                        <c:v>45778</c:v>
                      </c:pt>
                      <c:pt idx="353">
                        <c:v>45809</c:v>
                      </c:pt>
                      <c:pt idx="354">
                        <c:v>45839</c:v>
                      </c:pt>
                      <c:pt idx="355">
                        <c:v>45870</c:v>
                      </c:pt>
                      <c:pt idx="356">
                        <c:v>45901</c:v>
                      </c:pt>
                      <c:pt idx="357">
                        <c:v>45931</c:v>
                      </c:pt>
                      <c:pt idx="358">
                        <c:v>45962</c:v>
                      </c:pt>
                      <c:pt idx="359">
                        <c:v>45992</c:v>
                      </c:pt>
                      <c:pt idx="360">
                        <c:v>46023</c:v>
                      </c:pt>
                      <c:pt idx="361">
                        <c:v>46054</c:v>
                      </c:pt>
                      <c:pt idx="362">
                        <c:v>46082</c:v>
                      </c:pt>
                      <c:pt idx="363">
                        <c:v>46113</c:v>
                      </c:pt>
                      <c:pt idx="364">
                        <c:v>46143</c:v>
                      </c:pt>
                      <c:pt idx="365">
                        <c:v>46174</c:v>
                      </c:pt>
                      <c:pt idx="366">
                        <c:v>46204</c:v>
                      </c:pt>
                      <c:pt idx="367">
                        <c:v>46235</c:v>
                      </c:pt>
                      <c:pt idx="368">
                        <c:v>46266</c:v>
                      </c:pt>
                      <c:pt idx="369">
                        <c:v>46296</c:v>
                      </c:pt>
                      <c:pt idx="370">
                        <c:v>46327</c:v>
                      </c:pt>
                      <c:pt idx="371">
                        <c:v>46357</c:v>
                      </c:pt>
                      <c:pt idx="372">
                        <c:v>46388</c:v>
                      </c:pt>
                      <c:pt idx="373">
                        <c:v>46419</c:v>
                      </c:pt>
                      <c:pt idx="374">
                        <c:v>46447</c:v>
                      </c:pt>
                      <c:pt idx="375">
                        <c:v>46478</c:v>
                      </c:pt>
                      <c:pt idx="376">
                        <c:v>46508</c:v>
                      </c:pt>
                      <c:pt idx="377">
                        <c:v>46539</c:v>
                      </c:pt>
                      <c:pt idx="378">
                        <c:v>46569</c:v>
                      </c:pt>
                      <c:pt idx="379">
                        <c:v>46600</c:v>
                      </c:pt>
                      <c:pt idx="380">
                        <c:v>46631</c:v>
                      </c:pt>
                      <c:pt idx="381">
                        <c:v>46661</c:v>
                      </c:pt>
                      <c:pt idx="382">
                        <c:v>46692</c:v>
                      </c:pt>
                      <c:pt idx="383">
                        <c:v>46722</c:v>
                      </c:pt>
                      <c:pt idx="384">
                        <c:v>46753</c:v>
                      </c:pt>
                      <c:pt idx="385">
                        <c:v>46784</c:v>
                      </c:pt>
                      <c:pt idx="386">
                        <c:v>46813</c:v>
                      </c:pt>
                      <c:pt idx="387">
                        <c:v>46844</c:v>
                      </c:pt>
                      <c:pt idx="388">
                        <c:v>46874</c:v>
                      </c:pt>
                      <c:pt idx="389">
                        <c:v>46905</c:v>
                      </c:pt>
                      <c:pt idx="390">
                        <c:v>46935</c:v>
                      </c:pt>
                      <c:pt idx="391">
                        <c:v>46966</c:v>
                      </c:pt>
                      <c:pt idx="392">
                        <c:v>46997</c:v>
                      </c:pt>
                      <c:pt idx="393">
                        <c:v>47027</c:v>
                      </c:pt>
                      <c:pt idx="394">
                        <c:v>47058</c:v>
                      </c:pt>
                      <c:pt idx="395">
                        <c:v>47088</c:v>
                      </c:pt>
                      <c:pt idx="396">
                        <c:v>47119</c:v>
                      </c:pt>
                      <c:pt idx="397">
                        <c:v>47150</c:v>
                      </c:pt>
                      <c:pt idx="398">
                        <c:v>47178</c:v>
                      </c:pt>
                      <c:pt idx="399">
                        <c:v>47209</c:v>
                      </c:pt>
                      <c:pt idx="400">
                        <c:v>47239</c:v>
                      </c:pt>
                      <c:pt idx="401">
                        <c:v>47270</c:v>
                      </c:pt>
                      <c:pt idx="402">
                        <c:v>47300</c:v>
                      </c:pt>
                      <c:pt idx="403">
                        <c:v>47331</c:v>
                      </c:pt>
                      <c:pt idx="404">
                        <c:v>47362</c:v>
                      </c:pt>
                      <c:pt idx="405">
                        <c:v>47392</c:v>
                      </c:pt>
                      <c:pt idx="406">
                        <c:v>47423</c:v>
                      </c:pt>
                      <c:pt idx="407">
                        <c:v>47453</c:v>
                      </c:pt>
                      <c:pt idx="408">
                        <c:v>47484</c:v>
                      </c:pt>
                      <c:pt idx="409">
                        <c:v>47515</c:v>
                      </c:pt>
                      <c:pt idx="410">
                        <c:v>47543</c:v>
                      </c:pt>
                      <c:pt idx="411">
                        <c:v>47574</c:v>
                      </c:pt>
                      <c:pt idx="412">
                        <c:v>47604</c:v>
                      </c:pt>
                      <c:pt idx="413">
                        <c:v>47635</c:v>
                      </c:pt>
                      <c:pt idx="414">
                        <c:v>47665</c:v>
                      </c:pt>
                      <c:pt idx="415">
                        <c:v>47696</c:v>
                      </c:pt>
                      <c:pt idx="416">
                        <c:v>47727</c:v>
                      </c:pt>
                      <c:pt idx="417">
                        <c:v>47757</c:v>
                      </c:pt>
                      <c:pt idx="418">
                        <c:v>47788</c:v>
                      </c:pt>
                      <c:pt idx="419">
                        <c:v>47818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N2_molecules!$D$2:$D$421</c15:sqref>
                        </c15:formulaRef>
                      </c:ext>
                    </c:extLst>
                    <c:numCache>
                      <c:formatCode>General</c:formatCode>
                      <c:ptCount val="420"/>
                      <c:pt idx="296" formatCode="0.00E+00">
                        <c:v>0.33360000000000001</c:v>
                      </c:pt>
                      <c:pt idx="297" formatCode="0.00E+00">
                        <c:v>-994.29612350882485</c:v>
                      </c:pt>
                      <c:pt idx="298" formatCode="0.00E+00">
                        <c:v>-1138.0049146897099</c:v>
                      </c:pt>
                      <c:pt idx="299" formatCode="0.00E+00">
                        <c:v>-1254.6296609549597</c:v>
                      </c:pt>
                      <c:pt idx="300" formatCode="0.00E+00">
                        <c:v>-1354.815055716977</c:v>
                      </c:pt>
                      <c:pt idx="301" formatCode="0.00E+00">
                        <c:v>-1444.4417401998069</c:v>
                      </c:pt>
                      <c:pt idx="302" formatCode="0.00E+00">
                        <c:v>-1526.6633012189909</c:v>
                      </c:pt>
                      <c:pt idx="303" formatCode="0.00E+00">
                        <c:v>-1604.0031698143837</c:v>
                      </c:pt>
                      <c:pt idx="304" formatCode="0.00E+00">
                        <c:v>-1681.8699260708988</c:v>
                      </c:pt>
                      <c:pt idx="305" formatCode="0.00E+00">
                        <c:v>-1756.922658478732</c:v>
                      </c:pt>
                      <c:pt idx="306" formatCode="0.00E+00">
                        <c:v>-1828.2740016093474</c:v>
                      </c:pt>
                      <c:pt idx="307" formatCode="0.00E+00">
                        <c:v>-1897.2702670708723</c:v>
                      </c:pt>
                      <c:pt idx="308" formatCode="0.00E+00">
                        <c:v>-1963.8934892487093</c:v>
                      </c:pt>
                      <c:pt idx="309" formatCode="0.00E+00">
                        <c:v>-2027.3759344853079</c:v>
                      </c:pt>
                      <c:pt idx="310" formatCode="0.00E+00">
                        <c:v>-2088.714761447965</c:v>
                      </c:pt>
                      <c:pt idx="311" formatCode="0.00E+00">
                        <c:v>-2147.4636335647238</c:v>
                      </c:pt>
                      <c:pt idx="312" formatCode="0.00E+00">
                        <c:v>-2204.3130894349147</c:v>
                      </c:pt>
                      <c:pt idx="313" formatCode="0.00E+00">
                        <c:v>-2247.6205620777246</c:v>
                      </c:pt>
                      <c:pt idx="314" formatCode="0.00E+00">
                        <c:v>-2295.6207631929569</c:v>
                      </c:pt>
                      <c:pt idx="315" formatCode="0.00E+00">
                        <c:v>-2345.2768454669545</c:v>
                      </c:pt>
                      <c:pt idx="316" formatCode="0.00E+00">
                        <c:v>-2395.2904835675636</c:v>
                      </c:pt>
                      <c:pt idx="317" formatCode="0.00E+00">
                        <c:v>-2444.9954826057497</c:v>
                      </c:pt>
                      <c:pt idx="318" formatCode="0.00E+00">
                        <c:v>-2494.2306973291943</c:v>
                      </c:pt>
                      <c:pt idx="319" formatCode="0.00E+00">
                        <c:v>-2542.7764477916326</c:v>
                      </c:pt>
                      <c:pt idx="320" formatCode="0.00E+00">
                        <c:v>-2590.5640747974921</c:v>
                      </c:pt>
                      <c:pt idx="321" formatCode="0.00E+00">
                        <c:v>-2637.5626916127712</c:v>
                      </c:pt>
                      <c:pt idx="322" formatCode="0.00E+00">
                        <c:v>-2683.9160621094779</c:v>
                      </c:pt>
                      <c:pt idx="323" formatCode="0.00E+00">
                        <c:v>-2729.5093217830158</c:v>
                      </c:pt>
                      <c:pt idx="324" formatCode="0.00E+00">
                        <c:v>-2774.6591087437073</c:v>
                      </c:pt>
                      <c:pt idx="325" formatCode="0.00E+00">
                        <c:v>-2818.9806741302077</c:v>
                      </c:pt>
                      <c:pt idx="326" formatCode="0.00E+00">
                        <c:v>-2863.0588843168402</c:v>
                      </c:pt>
                      <c:pt idx="327" formatCode="0.00E+00">
                        <c:v>-2906.4604831610977</c:v>
                      </c:pt>
                      <c:pt idx="328" formatCode="0.00E+00">
                        <c:v>-2942.9690243111886</c:v>
                      </c:pt>
                      <c:pt idx="329" formatCode="0.00E+00">
                        <c:v>-2989.11194303302</c:v>
                      </c:pt>
                      <c:pt idx="330" formatCode="0.00E+00">
                        <c:v>-3024.1302962986078</c:v>
                      </c:pt>
                      <c:pt idx="331" formatCode="0.00E+00">
                        <c:v>-3067.5050892946892</c:v>
                      </c:pt>
                      <c:pt idx="332" formatCode="0.00E+00">
                        <c:v>-3112.7297612283446</c:v>
                      </c:pt>
                      <c:pt idx="333" formatCode="0.00E+00">
                        <c:v>-3153.7914796311525</c:v>
                      </c:pt>
                      <c:pt idx="334" formatCode="0.00E+00">
                        <c:v>-3194.4020804896304</c:v>
                      </c:pt>
                      <c:pt idx="335" formatCode="0.00E+00">
                        <c:v>-3232.7220246721276</c:v>
                      </c:pt>
                      <c:pt idx="336" formatCode="0.00E+00">
                        <c:v>-3273.9936309258969</c:v>
                      </c:pt>
                      <c:pt idx="337" formatCode="0.00E+00">
                        <c:v>-3313.2170730485668</c:v>
                      </c:pt>
                      <c:pt idx="338" formatCode="0.00E+00">
                        <c:v>-3352.0253815856995</c:v>
                      </c:pt>
                      <c:pt idx="339" formatCode="0.00E+00">
                        <c:v>-3391.7081966254195</c:v>
                      </c:pt>
                      <c:pt idx="340" formatCode="0.00E+00">
                        <c:v>-3414.908980010895</c:v>
                      </c:pt>
                      <c:pt idx="341" formatCode="0.00E+00">
                        <c:v>-3451.6007857336745</c:v>
                      </c:pt>
                      <c:pt idx="342" formatCode="0.00E+00">
                        <c:v>-3494.0111736363569</c:v>
                      </c:pt>
                      <c:pt idx="343" formatCode="0.00E+00">
                        <c:v>-3537.7451414681414</c:v>
                      </c:pt>
                      <c:pt idx="344" formatCode="0.00E+00">
                        <c:v>-3569.9380103687977</c:v>
                      </c:pt>
                      <c:pt idx="345" formatCode="0.00E+00">
                        <c:v>-3601.9254886874774</c:v>
                      </c:pt>
                      <c:pt idx="346" formatCode="0.00E+00">
                        <c:v>-3498.1920040823879</c:v>
                      </c:pt>
                      <c:pt idx="347" formatCode="0.00E+00">
                        <c:v>-3500.1385906012497</c:v>
                      </c:pt>
                      <c:pt idx="348" formatCode="0.00E+00">
                        <c:v>-3632.5514835838103</c:v>
                      </c:pt>
                      <c:pt idx="349" formatCode="0.00E+00">
                        <c:v>-3667.5264672170742</c:v>
                      </c:pt>
                      <c:pt idx="350" formatCode="0.00E+00">
                        <c:v>-3726.3388412935733</c:v>
                      </c:pt>
                      <c:pt idx="351" formatCode="0.00E+00">
                        <c:v>-3821.2850155759638</c:v>
                      </c:pt>
                      <c:pt idx="352" formatCode="0.00E+00">
                        <c:v>-3870.7762868397349</c:v>
                      </c:pt>
                      <c:pt idx="353" formatCode="0.00E+00">
                        <c:v>-3899.3842369523904</c:v>
                      </c:pt>
                      <c:pt idx="354" formatCode="0.00E+00">
                        <c:v>-3899.5624924901886</c:v>
                      </c:pt>
                      <c:pt idx="355" formatCode="0.00E+00">
                        <c:v>-3877.0131153388002</c:v>
                      </c:pt>
                      <c:pt idx="356" formatCode="0.00E+00">
                        <c:v>-3840.8155791468484</c:v>
                      </c:pt>
                      <c:pt idx="357" formatCode="0.00E+00">
                        <c:v>-3914.1406590506281</c:v>
                      </c:pt>
                      <c:pt idx="358" formatCode="0.00E+00">
                        <c:v>-3901.3935857376719</c:v>
                      </c:pt>
                      <c:pt idx="359" formatCode="0.00E+00">
                        <c:v>-4125.5602617576933</c:v>
                      </c:pt>
                      <c:pt idx="360" formatCode="0.00E+00">
                        <c:v>-4106.4744743724705</c:v>
                      </c:pt>
                      <c:pt idx="361" formatCode="0.00E+00">
                        <c:v>-4153.4885950081643</c:v>
                      </c:pt>
                      <c:pt idx="362" formatCode="0.00E+00">
                        <c:v>-4217.2105735896639</c:v>
                      </c:pt>
                      <c:pt idx="363" formatCode="0.00E+00">
                        <c:v>-4266.3811671448357</c:v>
                      </c:pt>
                      <c:pt idx="364" formatCode="0.00E+00">
                        <c:v>-3916.8612274029592</c:v>
                      </c:pt>
                      <c:pt idx="365" formatCode="0.00E+00">
                        <c:v>-3735.7886805240082</c:v>
                      </c:pt>
                      <c:pt idx="366" formatCode="0.00E+00">
                        <c:v>-4230.8073500393184</c:v>
                      </c:pt>
                      <c:pt idx="367" formatCode="0.00E+00">
                        <c:v>-4511.8295888825623</c:v>
                      </c:pt>
                      <c:pt idx="368" formatCode="0.00E+00">
                        <c:v>-4568.7664774683735</c:v>
                      </c:pt>
                      <c:pt idx="369" formatCode="0.00E+00">
                        <c:v>-4588.1257504952428</c:v>
                      </c:pt>
                      <c:pt idx="370" formatCode="0.00E+00">
                        <c:v>-4517.3248818397615</c:v>
                      </c:pt>
                      <c:pt idx="371" formatCode="0.00E+00">
                        <c:v>-4331.4689876264256</c:v>
                      </c:pt>
                      <c:pt idx="372" formatCode="0.00E+00">
                        <c:v>-4326.9223282256935</c:v>
                      </c:pt>
                      <c:pt idx="373" formatCode="0.00E+00">
                        <c:v>-4388.8543675393103</c:v>
                      </c:pt>
                      <c:pt idx="374" formatCode="0.00E+00">
                        <c:v>-4563.880358303416</c:v>
                      </c:pt>
                      <c:pt idx="375" formatCode="0.00E+00">
                        <c:v>-4573.2958340448195</c:v>
                      </c:pt>
                      <c:pt idx="376" formatCode="0.00E+00">
                        <c:v>-4590.8790234075368</c:v>
                      </c:pt>
                      <c:pt idx="377" formatCode="0.00E+00">
                        <c:v>-4095.002391372182</c:v>
                      </c:pt>
                      <c:pt idx="378" formatCode="0.00E+00">
                        <c:v>-4608.0488562454466</c:v>
                      </c:pt>
                      <c:pt idx="379" formatCode="0.00E+00">
                        <c:v>-4859.4066448425719</c:v>
                      </c:pt>
                      <c:pt idx="380" formatCode="0.00E+00">
                        <c:v>-4889.9004640419034</c:v>
                      </c:pt>
                      <c:pt idx="381" formatCode="0.00E+00">
                        <c:v>-4925.4911240776655</c:v>
                      </c:pt>
                      <c:pt idx="382" formatCode="0.00E+00">
                        <c:v>-4625.5921705460187</c:v>
                      </c:pt>
                      <c:pt idx="383" formatCode="0.00E+00">
                        <c:v>-3445.6087957345135</c:v>
                      </c:pt>
                      <c:pt idx="384" formatCode="0.00E+00">
                        <c:v>-3570.6157255564121</c:v>
                      </c:pt>
                      <c:pt idx="385" formatCode="0.00E+00">
                        <c:v>-4642.1492967096647</c:v>
                      </c:pt>
                      <c:pt idx="386" formatCode="0.00E+00">
                        <c:v>-4754.9477266486774</c:v>
                      </c:pt>
                      <c:pt idx="387" formatCode="0.00E+00">
                        <c:v>-4922.4567395960457</c:v>
                      </c:pt>
                      <c:pt idx="388" formatCode="0.00E+00">
                        <c:v>-5352.6296387060684</c:v>
                      </c:pt>
                      <c:pt idx="389" formatCode="0.00E+00">
                        <c:v>-5321.1426857344468</c:v>
                      </c:pt>
                      <c:pt idx="390" formatCode="0.00E+00">
                        <c:v>-5584.3270054427767</c:v>
                      </c:pt>
                      <c:pt idx="391" formatCode="0.00E+00">
                        <c:v>-5510.0734204126584</c:v>
                      </c:pt>
                      <c:pt idx="392" formatCode="0.00E+00">
                        <c:v>-5456.3730332202467</c:v>
                      </c:pt>
                      <c:pt idx="393" formatCode="0.00E+00">
                        <c:v>-5027.2328784468946</c:v>
                      </c:pt>
                      <c:pt idx="394" formatCode="0.00E+00">
                        <c:v>-5055.4946641478637</c:v>
                      </c:pt>
                      <c:pt idx="395" formatCode="0.00E+00">
                        <c:v>-5029.4447288690062</c:v>
                      </c:pt>
                      <c:pt idx="396" formatCode="0.00E+00">
                        <c:v>-5151.9478969827296</c:v>
                      </c:pt>
                      <c:pt idx="397" formatCode="0.00E+00">
                        <c:v>-5233.2717945641425</c:v>
                      </c:pt>
                      <c:pt idx="398" formatCode="0.00E+00">
                        <c:v>-5401.6881619146225</c:v>
                      </c:pt>
                      <c:pt idx="399" formatCode="0.00E+00">
                        <c:v>-5465.112226501461</c:v>
                      </c:pt>
                      <c:pt idx="400" formatCode="0.00E+00">
                        <c:v>-5499.4859114263672</c:v>
                      </c:pt>
                      <c:pt idx="401" formatCode="0.00E+00">
                        <c:v>-5476.2970031381446</c:v>
                      </c:pt>
                      <c:pt idx="402" formatCode="0.00E+00">
                        <c:v>-5450.8538171614082</c:v>
                      </c:pt>
                      <c:pt idx="403" formatCode="0.00E+00">
                        <c:v>-5539.3986645942914</c:v>
                      </c:pt>
                      <c:pt idx="404" formatCode="0.00E+00">
                        <c:v>-5594.3664094099377</c:v>
                      </c:pt>
                      <c:pt idx="405" formatCode="0.00E+00">
                        <c:v>-5630.7293703369842</c:v>
                      </c:pt>
                      <c:pt idx="406" formatCode="0.00E+00">
                        <c:v>-5667.5294927305786</c:v>
                      </c:pt>
                      <c:pt idx="407" formatCode="0.00E+00">
                        <c:v>-5677.119186616982</c:v>
                      </c:pt>
                      <c:pt idx="408" formatCode="0.00E+00">
                        <c:v>-5283.7547365802338</c:v>
                      </c:pt>
                      <c:pt idx="409" formatCode="0.00E+00">
                        <c:v>-5547.1914406296701</c:v>
                      </c:pt>
                      <c:pt idx="410" formatCode="0.00E+00">
                        <c:v>-5717.3497515015251</c:v>
                      </c:pt>
                      <c:pt idx="411" formatCode="0.00E+00">
                        <c:v>-5803.5658270440899</c:v>
                      </c:pt>
                      <c:pt idx="412" formatCode="0.00E+00">
                        <c:v>-5843.3311047658381</c:v>
                      </c:pt>
                      <c:pt idx="413" formatCode="0.00E+00">
                        <c:v>-5875.1318640367572</c:v>
                      </c:pt>
                      <c:pt idx="414" formatCode="0.00E+00">
                        <c:v>-5903.4560381854953</c:v>
                      </c:pt>
                      <c:pt idx="415" formatCode="0.00E+00">
                        <c:v>-5928.4943902241594</c:v>
                      </c:pt>
                      <c:pt idx="416" formatCode="0.00E+00">
                        <c:v>-5956.2465672301787</c:v>
                      </c:pt>
                      <c:pt idx="417" formatCode="0.00E+00">
                        <c:v>-5981.806919284244</c:v>
                      </c:pt>
                      <c:pt idx="418" formatCode="0.00E+00">
                        <c:v>-6008.7720626905921</c:v>
                      </c:pt>
                      <c:pt idx="419" formatCode="0.00E+00">
                        <c:v>-6036.8776224066996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3E24-4E77-84BF-A30B3B1C8419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N2_molecules!$E$1</c15:sqref>
                        </c15:formulaRef>
                      </c:ext>
                    </c:extLst>
                    <c:strCache>
                      <c:ptCount val="1"/>
                      <c:pt idx="0">
                        <c:v>Upper Confidence Bound(N2, cm-3)</c:v>
                      </c:pt>
                    </c:strCache>
                  </c:strRef>
                </c:tx>
                <c:spPr>
                  <a:ln w="12700" cap="rnd">
                    <a:solidFill>
                      <a:srgbClr val="ED7D31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N2_molecules!$A$2:$A$421</c15:sqref>
                        </c15:formulaRef>
                      </c:ext>
                    </c:extLst>
                    <c:numCache>
                      <c:formatCode>dd/mm/yyyy</c:formatCode>
                      <c:ptCount val="420"/>
                      <c:pt idx="0">
                        <c:v>35065</c:v>
                      </c:pt>
                      <c:pt idx="1">
                        <c:v>35096</c:v>
                      </c:pt>
                      <c:pt idx="2">
                        <c:v>35125</c:v>
                      </c:pt>
                      <c:pt idx="3">
                        <c:v>35156</c:v>
                      </c:pt>
                      <c:pt idx="4">
                        <c:v>35186</c:v>
                      </c:pt>
                      <c:pt idx="5">
                        <c:v>35217</c:v>
                      </c:pt>
                      <c:pt idx="6">
                        <c:v>35247</c:v>
                      </c:pt>
                      <c:pt idx="7">
                        <c:v>35278</c:v>
                      </c:pt>
                      <c:pt idx="8">
                        <c:v>35309</c:v>
                      </c:pt>
                      <c:pt idx="9">
                        <c:v>35339</c:v>
                      </c:pt>
                      <c:pt idx="10">
                        <c:v>35370</c:v>
                      </c:pt>
                      <c:pt idx="11">
                        <c:v>35400</c:v>
                      </c:pt>
                      <c:pt idx="12">
                        <c:v>35431</c:v>
                      </c:pt>
                      <c:pt idx="13">
                        <c:v>35462</c:v>
                      </c:pt>
                      <c:pt idx="14">
                        <c:v>35490</c:v>
                      </c:pt>
                      <c:pt idx="15">
                        <c:v>35521</c:v>
                      </c:pt>
                      <c:pt idx="16">
                        <c:v>35551</c:v>
                      </c:pt>
                      <c:pt idx="17">
                        <c:v>35582</c:v>
                      </c:pt>
                      <c:pt idx="18">
                        <c:v>35612</c:v>
                      </c:pt>
                      <c:pt idx="19">
                        <c:v>35643</c:v>
                      </c:pt>
                      <c:pt idx="20">
                        <c:v>35674</c:v>
                      </c:pt>
                      <c:pt idx="21">
                        <c:v>35704</c:v>
                      </c:pt>
                      <c:pt idx="22">
                        <c:v>35735</c:v>
                      </c:pt>
                      <c:pt idx="23">
                        <c:v>35765</c:v>
                      </c:pt>
                      <c:pt idx="24">
                        <c:v>35796</c:v>
                      </c:pt>
                      <c:pt idx="25">
                        <c:v>35827</c:v>
                      </c:pt>
                      <c:pt idx="26">
                        <c:v>35855</c:v>
                      </c:pt>
                      <c:pt idx="27">
                        <c:v>35886</c:v>
                      </c:pt>
                      <c:pt idx="28">
                        <c:v>35916</c:v>
                      </c:pt>
                      <c:pt idx="29">
                        <c:v>35947</c:v>
                      </c:pt>
                      <c:pt idx="30">
                        <c:v>35977</c:v>
                      </c:pt>
                      <c:pt idx="31">
                        <c:v>36008</c:v>
                      </c:pt>
                      <c:pt idx="32">
                        <c:v>36039</c:v>
                      </c:pt>
                      <c:pt idx="33">
                        <c:v>36069</c:v>
                      </c:pt>
                      <c:pt idx="34">
                        <c:v>36100</c:v>
                      </c:pt>
                      <c:pt idx="35">
                        <c:v>36130</c:v>
                      </c:pt>
                      <c:pt idx="36">
                        <c:v>36161</c:v>
                      </c:pt>
                      <c:pt idx="37">
                        <c:v>36192</c:v>
                      </c:pt>
                      <c:pt idx="38">
                        <c:v>36220</c:v>
                      </c:pt>
                      <c:pt idx="39">
                        <c:v>36251</c:v>
                      </c:pt>
                      <c:pt idx="40">
                        <c:v>36281</c:v>
                      </c:pt>
                      <c:pt idx="41">
                        <c:v>36312</c:v>
                      </c:pt>
                      <c:pt idx="42">
                        <c:v>36342</c:v>
                      </c:pt>
                      <c:pt idx="43">
                        <c:v>36373</c:v>
                      </c:pt>
                      <c:pt idx="44">
                        <c:v>36404</c:v>
                      </c:pt>
                      <c:pt idx="45">
                        <c:v>36434</c:v>
                      </c:pt>
                      <c:pt idx="46">
                        <c:v>36465</c:v>
                      </c:pt>
                      <c:pt idx="47">
                        <c:v>36495</c:v>
                      </c:pt>
                      <c:pt idx="48">
                        <c:v>36526</c:v>
                      </c:pt>
                      <c:pt idx="49">
                        <c:v>36557</c:v>
                      </c:pt>
                      <c:pt idx="50">
                        <c:v>36586</c:v>
                      </c:pt>
                      <c:pt idx="51">
                        <c:v>36617</c:v>
                      </c:pt>
                      <c:pt idx="52">
                        <c:v>36647</c:v>
                      </c:pt>
                      <c:pt idx="53">
                        <c:v>36678</c:v>
                      </c:pt>
                      <c:pt idx="54">
                        <c:v>36708</c:v>
                      </c:pt>
                      <c:pt idx="55">
                        <c:v>36739</c:v>
                      </c:pt>
                      <c:pt idx="56">
                        <c:v>36770</c:v>
                      </c:pt>
                      <c:pt idx="57">
                        <c:v>36800</c:v>
                      </c:pt>
                      <c:pt idx="58">
                        <c:v>36831</c:v>
                      </c:pt>
                      <c:pt idx="59">
                        <c:v>36861</c:v>
                      </c:pt>
                      <c:pt idx="60">
                        <c:v>36892</c:v>
                      </c:pt>
                      <c:pt idx="61">
                        <c:v>36923</c:v>
                      </c:pt>
                      <c:pt idx="62">
                        <c:v>36951</c:v>
                      </c:pt>
                      <c:pt idx="63">
                        <c:v>36982</c:v>
                      </c:pt>
                      <c:pt idx="64">
                        <c:v>37012</c:v>
                      </c:pt>
                      <c:pt idx="65">
                        <c:v>37043</c:v>
                      </c:pt>
                      <c:pt idx="66">
                        <c:v>37073</c:v>
                      </c:pt>
                      <c:pt idx="67">
                        <c:v>37104</c:v>
                      </c:pt>
                      <c:pt idx="68">
                        <c:v>37135</c:v>
                      </c:pt>
                      <c:pt idx="69">
                        <c:v>37165</c:v>
                      </c:pt>
                      <c:pt idx="70">
                        <c:v>37196</c:v>
                      </c:pt>
                      <c:pt idx="71">
                        <c:v>37226</c:v>
                      </c:pt>
                      <c:pt idx="72">
                        <c:v>37257</c:v>
                      </c:pt>
                      <c:pt idx="73">
                        <c:v>37288</c:v>
                      </c:pt>
                      <c:pt idx="74">
                        <c:v>37316</c:v>
                      </c:pt>
                      <c:pt idx="75">
                        <c:v>37347</c:v>
                      </c:pt>
                      <c:pt idx="76">
                        <c:v>37377</c:v>
                      </c:pt>
                      <c:pt idx="77">
                        <c:v>37408</c:v>
                      </c:pt>
                      <c:pt idx="78">
                        <c:v>37438</c:v>
                      </c:pt>
                      <c:pt idx="79">
                        <c:v>37469</c:v>
                      </c:pt>
                      <c:pt idx="80">
                        <c:v>37500</c:v>
                      </c:pt>
                      <c:pt idx="81">
                        <c:v>37530</c:v>
                      </c:pt>
                      <c:pt idx="82">
                        <c:v>37561</c:v>
                      </c:pt>
                      <c:pt idx="83">
                        <c:v>37591</c:v>
                      </c:pt>
                      <c:pt idx="84">
                        <c:v>37622</c:v>
                      </c:pt>
                      <c:pt idx="85">
                        <c:v>37653</c:v>
                      </c:pt>
                      <c:pt idx="86">
                        <c:v>37681</c:v>
                      </c:pt>
                      <c:pt idx="87">
                        <c:v>37712</c:v>
                      </c:pt>
                      <c:pt idx="88">
                        <c:v>37742</c:v>
                      </c:pt>
                      <c:pt idx="89">
                        <c:v>37773</c:v>
                      </c:pt>
                      <c:pt idx="90">
                        <c:v>37803</c:v>
                      </c:pt>
                      <c:pt idx="91">
                        <c:v>37834</c:v>
                      </c:pt>
                      <c:pt idx="92">
                        <c:v>37865</c:v>
                      </c:pt>
                      <c:pt idx="93">
                        <c:v>37895</c:v>
                      </c:pt>
                      <c:pt idx="94">
                        <c:v>37926</c:v>
                      </c:pt>
                      <c:pt idx="95">
                        <c:v>37956</c:v>
                      </c:pt>
                      <c:pt idx="96">
                        <c:v>37987</c:v>
                      </c:pt>
                      <c:pt idx="97">
                        <c:v>38018</c:v>
                      </c:pt>
                      <c:pt idx="98">
                        <c:v>38047</c:v>
                      </c:pt>
                      <c:pt idx="99">
                        <c:v>38078</c:v>
                      </c:pt>
                      <c:pt idx="100">
                        <c:v>38108</c:v>
                      </c:pt>
                      <c:pt idx="101">
                        <c:v>38139</c:v>
                      </c:pt>
                      <c:pt idx="102">
                        <c:v>38169</c:v>
                      </c:pt>
                      <c:pt idx="103">
                        <c:v>38200</c:v>
                      </c:pt>
                      <c:pt idx="104">
                        <c:v>38231</c:v>
                      </c:pt>
                      <c:pt idx="105">
                        <c:v>38261</c:v>
                      </c:pt>
                      <c:pt idx="106">
                        <c:v>38292</c:v>
                      </c:pt>
                      <c:pt idx="107">
                        <c:v>38322</c:v>
                      </c:pt>
                      <c:pt idx="108">
                        <c:v>38353</c:v>
                      </c:pt>
                      <c:pt idx="109">
                        <c:v>38384</c:v>
                      </c:pt>
                      <c:pt idx="110">
                        <c:v>38412</c:v>
                      </c:pt>
                      <c:pt idx="111">
                        <c:v>38443</c:v>
                      </c:pt>
                      <c:pt idx="112">
                        <c:v>38473</c:v>
                      </c:pt>
                      <c:pt idx="113">
                        <c:v>38504</c:v>
                      </c:pt>
                      <c:pt idx="114">
                        <c:v>38534</c:v>
                      </c:pt>
                      <c:pt idx="115">
                        <c:v>38565</c:v>
                      </c:pt>
                      <c:pt idx="116">
                        <c:v>38596</c:v>
                      </c:pt>
                      <c:pt idx="117">
                        <c:v>38626</c:v>
                      </c:pt>
                      <c:pt idx="118">
                        <c:v>38657</c:v>
                      </c:pt>
                      <c:pt idx="119">
                        <c:v>38687</c:v>
                      </c:pt>
                      <c:pt idx="120">
                        <c:v>38718</c:v>
                      </c:pt>
                      <c:pt idx="121">
                        <c:v>38749</c:v>
                      </c:pt>
                      <c:pt idx="122">
                        <c:v>38777</c:v>
                      </c:pt>
                      <c:pt idx="123">
                        <c:v>38808</c:v>
                      </c:pt>
                      <c:pt idx="124">
                        <c:v>38838</c:v>
                      </c:pt>
                      <c:pt idx="125">
                        <c:v>38869</c:v>
                      </c:pt>
                      <c:pt idx="126">
                        <c:v>38899</c:v>
                      </c:pt>
                      <c:pt idx="127">
                        <c:v>38930</c:v>
                      </c:pt>
                      <c:pt idx="128">
                        <c:v>38961</c:v>
                      </c:pt>
                      <c:pt idx="129">
                        <c:v>38991</c:v>
                      </c:pt>
                      <c:pt idx="130">
                        <c:v>39022</c:v>
                      </c:pt>
                      <c:pt idx="131">
                        <c:v>39052</c:v>
                      </c:pt>
                      <c:pt idx="132">
                        <c:v>39083</c:v>
                      </c:pt>
                      <c:pt idx="133">
                        <c:v>39114</c:v>
                      </c:pt>
                      <c:pt idx="134">
                        <c:v>39142</c:v>
                      </c:pt>
                      <c:pt idx="135">
                        <c:v>39173</c:v>
                      </c:pt>
                      <c:pt idx="136">
                        <c:v>39203</c:v>
                      </c:pt>
                      <c:pt idx="137">
                        <c:v>39234</c:v>
                      </c:pt>
                      <c:pt idx="138">
                        <c:v>39264</c:v>
                      </c:pt>
                      <c:pt idx="139">
                        <c:v>39295</c:v>
                      </c:pt>
                      <c:pt idx="140">
                        <c:v>39326</c:v>
                      </c:pt>
                      <c:pt idx="141">
                        <c:v>39356</c:v>
                      </c:pt>
                      <c:pt idx="142">
                        <c:v>39387</c:v>
                      </c:pt>
                      <c:pt idx="143">
                        <c:v>39417</c:v>
                      </c:pt>
                      <c:pt idx="144">
                        <c:v>39448</c:v>
                      </c:pt>
                      <c:pt idx="145">
                        <c:v>39479</c:v>
                      </c:pt>
                      <c:pt idx="146">
                        <c:v>39508</c:v>
                      </c:pt>
                      <c:pt idx="147">
                        <c:v>39539</c:v>
                      </c:pt>
                      <c:pt idx="148">
                        <c:v>39569</c:v>
                      </c:pt>
                      <c:pt idx="149">
                        <c:v>39600</c:v>
                      </c:pt>
                      <c:pt idx="150">
                        <c:v>39630</c:v>
                      </c:pt>
                      <c:pt idx="151">
                        <c:v>39661</c:v>
                      </c:pt>
                      <c:pt idx="152">
                        <c:v>39692</c:v>
                      </c:pt>
                      <c:pt idx="153">
                        <c:v>39722</c:v>
                      </c:pt>
                      <c:pt idx="154">
                        <c:v>39753</c:v>
                      </c:pt>
                      <c:pt idx="155">
                        <c:v>39783</c:v>
                      </c:pt>
                      <c:pt idx="156">
                        <c:v>39814</c:v>
                      </c:pt>
                      <c:pt idx="157">
                        <c:v>39845</c:v>
                      </c:pt>
                      <c:pt idx="158">
                        <c:v>39873</c:v>
                      </c:pt>
                      <c:pt idx="159">
                        <c:v>39904</c:v>
                      </c:pt>
                      <c:pt idx="160">
                        <c:v>39934</c:v>
                      </c:pt>
                      <c:pt idx="161">
                        <c:v>39965</c:v>
                      </c:pt>
                      <c:pt idx="162">
                        <c:v>39995</c:v>
                      </c:pt>
                      <c:pt idx="163">
                        <c:v>40026</c:v>
                      </c:pt>
                      <c:pt idx="164">
                        <c:v>40057</c:v>
                      </c:pt>
                      <c:pt idx="165">
                        <c:v>40087</c:v>
                      </c:pt>
                      <c:pt idx="166">
                        <c:v>40118</c:v>
                      </c:pt>
                      <c:pt idx="167">
                        <c:v>40148</c:v>
                      </c:pt>
                      <c:pt idx="168">
                        <c:v>40179</c:v>
                      </c:pt>
                      <c:pt idx="169">
                        <c:v>40210</c:v>
                      </c:pt>
                      <c:pt idx="170">
                        <c:v>40238</c:v>
                      </c:pt>
                      <c:pt idx="171">
                        <c:v>40269</c:v>
                      </c:pt>
                      <c:pt idx="172">
                        <c:v>40299</c:v>
                      </c:pt>
                      <c:pt idx="173">
                        <c:v>40330</c:v>
                      </c:pt>
                      <c:pt idx="174">
                        <c:v>40360</c:v>
                      </c:pt>
                      <c:pt idx="175">
                        <c:v>40391</c:v>
                      </c:pt>
                      <c:pt idx="176">
                        <c:v>40422</c:v>
                      </c:pt>
                      <c:pt idx="177">
                        <c:v>40452</c:v>
                      </c:pt>
                      <c:pt idx="178">
                        <c:v>40483</c:v>
                      </c:pt>
                      <c:pt idx="179">
                        <c:v>40513</c:v>
                      </c:pt>
                      <c:pt idx="180">
                        <c:v>40544</c:v>
                      </c:pt>
                      <c:pt idx="181">
                        <c:v>40575</c:v>
                      </c:pt>
                      <c:pt idx="182">
                        <c:v>40603</c:v>
                      </c:pt>
                      <c:pt idx="183">
                        <c:v>40634</c:v>
                      </c:pt>
                      <c:pt idx="184">
                        <c:v>40664</c:v>
                      </c:pt>
                      <c:pt idx="185">
                        <c:v>40695</c:v>
                      </c:pt>
                      <c:pt idx="186">
                        <c:v>40725</c:v>
                      </c:pt>
                      <c:pt idx="187">
                        <c:v>40756</c:v>
                      </c:pt>
                      <c:pt idx="188">
                        <c:v>40787</c:v>
                      </c:pt>
                      <c:pt idx="189">
                        <c:v>40817</c:v>
                      </c:pt>
                      <c:pt idx="190">
                        <c:v>40848</c:v>
                      </c:pt>
                      <c:pt idx="191">
                        <c:v>40878</c:v>
                      </c:pt>
                      <c:pt idx="192">
                        <c:v>40909</c:v>
                      </c:pt>
                      <c:pt idx="193">
                        <c:v>40940</c:v>
                      </c:pt>
                      <c:pt idx="194">
                        <c:v>40969</c:v>
                      </c:pt>
                      <c:pt idx="195">
                        <c:v>41000</c:v>
                      </c:pt>
                      <c:pt idx="196">
                        <c:v>41030</c:v>
                      </c:pt>
                      <c:pt idx="197">
                        <c:v>41061</c:v>
                      </c:pt>
                      <c:pt idx="198">
                        <c:v>41091</c:v>
                      </c:pt>
                      <c:pt idx="199">
                        <c:v>41122</c:v>
                      </c:pt>
                      <c:pt idx="200">
                        <c:v>41153</c:v>
                      </c:pt>
                      <c:pt idx="201">
                        <c:v>41183</c:v>
                      </c:pt>
                      <c:pt idx="202">
                        <c:v>41214</c:v>
                      </c:pt>
                      <c:pt idx="203">
                        <c:v>41244</c:v>
                      </c:pt>
                      <c:pt idx="204">
                        <c:v>41275</c:v>
                      </c:pt>
                      <c:pt idx="205">
                        <c:v>41306</c:v>
                      </c:pt>
                      <c:pt idx="206">
                        <c:v>41334</c:v>
                      </c:pt>
                      <c:pt idx="207">
                        <c:v>41365</c:v>
                      </c:pt>
                      <c:pt idx="208">
                        <c:v>41395</c:v>
                      </c:pt>
                      <c:pt idx="209">
                        <c:v>41426</c:v>
                      </c:pt>
                      <c:pt idx="210">
                        <c:v>41456</c:v>
                      </c:pt>
                      <c:pt idx="211">
                        <c:v>41487</c:v>
                      </c:pt>
                      <c:pt idx="212">
                        <c:v>41518</c:v>
                      </c:pt>
                      <c:pt idx="213">
                        <c:v>41548</c:v>
                      </c:pt>
                      <c:pt idx="214">
                        <c:v>41579</c:v>
                      </c:pt>
                      <c:pt idx="215">
                        <c:v>41609</c:v>
                      </c:pt>
                      <c:pt idx="216">
                        <c:v>41640</c:v>
                      </c:pt>
                      <c:pt idx="217">
                        <c:v>41671</c:v>
                      </c:pt>
                      <c:pt idx="218">
                        <c:v>41699</c:v>
                      </c:pt>
                      <c:pt idx="219">
                        <c:v>41730</c:v>
                      </c:pt>
                      <c:pt idx="220">
                        <c:v>41760</c:v>
                      </c:pt>
                      <c:pt idx="221">
                        <c:v>41791</c:v>
                      </c:pt>
                      <c:pt idx="222">
                        <c:v>41821</c:v>
                      </c:pt>
                      <c:pt idx="223">
                        <c:v>41852</c:v>
                      </c:pt>
                      <c:pt idx="224">
                        <c:v>41883</c:v>
                      </c:pt>
                      <c:pt idx="225">
                        <c:v>41913</c:v>
                      </c:pt>
                      <c:pt idx="226">
                        <c:v>41944</c:v>
                      </c:pt>
                      <c:pt idx="227">
                        <c:v>41974</c:v>
                      </c:pt>
                      <c:pt idx="228">
                        <c:v>42005</c:v>
                      </c:pt>
                      <c:pt idx="229">
                        <c:v>42036</c:v>
                      </c:pt>
                      <c:pt idx="230">
                        <c:v>42064</c:v>
                      </c:pt>
                      <c:pt idx="231">
                        <c:v>42095</c:v>
                      </c:pt>
                      <c:pt idx="232">
                        <c:v>42125</c:v>
                      </c:pt>
                      <c:pt idx="233">
                        <c:v>42156</c:v>
                      </c:pt>
                      <c:pt idx="234">
                        <c:v>42186</c:v>
                      </c:pt>
                      <c:pt idx="235">
                        <c:v>42217</c:v>
                      </c:pt>
                      <c:pt idx="236">
                        <c:v>42248</c:v>
                      </c:pt>
                      <c:pt idx="237">
                        <c:v>42278</c:v>
                      </c:pt>
                      <c:pt idx="238">
                        <c:v>42309</c:v>
                      </c:pt>
                      <c:pt idx="239">
                        <c:v>42339</c:v>
                      </c:pt>
                      <c:pt idx="240">
                        <c:v>42370</c:v>
                      </c:pt>
                      <c:pt idx="241">
                        <c:v>42401</c:v>
                      </c:pt>
                      <c:pt idx="242">
                        <c:v>42430</c:v>
                      </c:pt>
                      <c:pt idx="243">
                        <c:v>42461</c:v>
                      </c:pt>
                      <c:pt idx="244">
                        <c:v>42491</c:v>
                      </c:pt>
                      <c:pt idx="245">
                        <c:v>42522</c:v>
                      </c:pt>
                      <c:pt idx="246">
                        <c:v>42552</c:v>
                      </c:pt>
                      <c:pt idx="247">
                        <c:v>42583</c:v>
                      </c:pt>
                      <c:pt idx="248">
                        <c:v>42614</c:v>
                      </c:pt>
                      <c:pt idx="249">
                        <c:v>42644</c:v>
                      </c:pt>
                      <c:pt idx="250">
                        <c:v>42675</c:v>
                      </c:pt>
                      <c:pt idx="251">
                        <c:v>42705</c:v>
                      </c:pt>
                      <c:pt idx="252">
                        <c:v>42736</c:v>
                      </c:pt>
                      <c:pt idx="253">
                        <c:v>42767</c:v>
                      </c:pt>
                      <c:pt idx="254">
                        <c:v>42795</c:v>
                      </c:pt>
                      <c:pt idx="255">
                        <c:v>42826</c:v>
                      </c:pt>
                      <c:pt idx="256">
                        <c:v>42856</c:v>
                      </c:pt>
                      <c:pt idx="257">
                        <c:v>42887</c:v>
                      </c:pt>
                      <c:pt idx="258">
                        <c:v>42917</c:v>
                      </c:pt>
                      <c:pt idx="259">
                        <c:v>42948</c:v>
                      </c:pt>
                      <c:pt idx="260">
                        <c:v>42979</c:v>
                      </c:pt>
                      <c:pt idx="261">
                        <c:v>43009</c:v>
                      </c:pt>
                      <c:pt idx="262">
                        <c:v>43040</c:v>
                      </c:pt>
                      <c:pt idx="263">
                        <c:v>43070</c:v>
                      </c:pt>
                      <c:pt idx="264">
                        <c:v>43101</c:v>
                      </c:pt>
                      <c:pt idx="265">
                        <c:v>43132</c:v>
                      </c:pt>
                      <c:pt idx="266">
                        <c:v>43160</c:v>
                      </c:pt>
                      <c:pt idx="267">
                        <c:v>43191</c:v>
                      </c:pt>
                      <c:pt idx="268">
                        <c:v>43221</c:v>
                      </c:pt>
                      <c:pt idx="269">
                        <c:v>43252</c:v>
                      </c:pt>
                      <c:pt idx="270">
                        <c:v>43282</c:v>
                      </c:pt>
                      <c:pt idx="271">
                        <c:v>43313</c:v>
                      </c:pt>
                      <c:pt idx="272">
                        <c:v>43344</c:v>
                      </c:pt>
                      <c:pt idx="273">
                        <c:v>43374</c:v>
                      </c:pt>
                      <c:pt idx="274">
                        <c:v>43405</c:v>
                      </c:pt>
                      <c:pt idx="275">
                        <c:v>43435</c:v>
                      </c:pt>
                      <c:pt idx="276">
                        <c:v>43466</c:v>
                      </c:pt>
                      <c:pt idx="277">
                        <c:v>43497</c:v>
                      </c:pt>
                      <c:pt idx="278">
                        <c:v>43525</c:v>
                      </c:pt>
                      <c:pt idx="279">
                        <c:v>43556</c:v>
                      </c:pt>
                      <c:pt idx="280">
                        <c:v>43586</c:v>
                      </c:pt>
                      <c:pt idx="281">
                        <c:v>43617</c:v>
                      </c:pt>
                      <c:pt idx="282">
                        <c:v>43647</c:v>
                      </c:pt>
                      <c:pt idx="283">
                        <c:v>43678</c:v>
                      </c:pt>
                      <c:pt idx="284">
                        <c:v>43709</c:v>
                      </c:pt>
                      <c:pt idx="285">
                        <c:v>43739</c:v>
                      </c:pt>
                      <c:pt idx="286">
                        <c:v>43770</c:v>
                      </c:pt>
                      <c:pt idx="287">
                        <c:v>43800</c:v>
                      </c:pt>
                      <c:pt idx="288">
                        <c:v>43831</c:v>
                      </c:pt>
                      <c:pt idx="289">
                        <c:v>43862</c:v>
                      </c:pt>
                      <c:pt idx="290">
                        <c:v>43891</c:v>
                      </c:pt>
                      <c:pt idx="291">
                        <c:v>43922</c:v>
                      </c:pt>
                      <c:pt idx="292">
                        <c:v>43952</c:v>
                      </c:pt>
                      <c:pt idx="293">
                        <c:v>43983</c:v>
                      </c:pt>
                      <c:pt idx="294">
                        <c:v>44013</c:v>
                      </c:pt>
                      <c:pt idx="295">
                        <c:v>44044</c:v>
                      </c:pt>
                      <c:pt idx="296">
                        <c:v>44075</c:v>
                      </c:pt>
                      <c:pt idx="297">
                        <c:v>44105</c:v>
                      </c:pt>
                      <c:pt idx="298">
                        <c:v>44136</c:v>
                      </c:pt>
                      <c:pt idx="299">
                        <c:v>44166</c:v>
                      </c:pt>
                      <c:pt idx="300">
                        <c:v>44197</c:v>
                      </c:pt>
                      <c:pt idx="301">
                        <c:v>44228</c:v>
                      </c:pt>
                      <c:pt idx="302">
                        <c:v>44256</c:v>
                      </c:pt>
                      <c:pt idx="303">
                        <c:v>44287</c:v>
                      </c:pt>
                      <c:pt idx="304">
                        <c:v>44317</c:v>
                      </c:pt>
                      <c:pt idx="305">
                        <c:v>44348</c:v>
                      </c:pt>
                      <c:pt idx="306">
                        <c:v>44378</c:v>
                      </c:pt>
                      <c:pt idx="307">
                        <c:v>44409</c:v>
                      </c:pt>
                      <c:pt idx="308">
                        <c:v>44440</c:v>
                      </c:pt>
                      <c:pt idx="309">
                        <c:v>44470</c:v>
                      </c:pt>
                      <c:pt idx="310">
                        <c:v>44501</c:v>
                      </c:pt>
                      <c:pt idx="311">
                        <c:v>44531</c:v>
                      </c:pt>
                      <c:pt idx="312">
                        <c:v>44562</c:v>
                      </c:pt>
                      <c:pt idx="313">
                        <c:v>44593</c:v>
                      </c:pt>
                      <c:pt idx="314">
                        <c:v>44621</c:v>
                      </c:pt>
                      <c:pt idx="315">
                        <c:v>44652</c:v>
                      </c:pt>
                      <c:pt idx="316">
                        <c:v>44682</c:v>
                      </c:pt>
                      <c:pt idx="317">
                        <c:v>44713</c:v>
                      </c:pt>
                      <c:pt idx="318">
                        <c:v>44743</c:v>
                      </c:pt>
                      <c:pt idx="319">
                        <c:v>44774</c:v>
                      </c:pt>
                      <c:pt idx="320">
                        <c:v>44805</c:v>
                      </c:pt>
                      <c:pt idx="321">
                        <c:v>44835</c:v>
                      </c:pt>
                      <c:pt idx="322">
                        <c:v>44866</c:v>
                      </c:pt>
                      <c:pt idx="323">
                        <c:v>44896</c:v>
                      </c:pt>
                      <c:pt idx="324">
                        <c:v>44927</c:v>
                      </c:pt>
                      <c:pt idx="325">
                        <c:v>44958</c:v>
                      </c:pt>
                      <c:pt idx="326">
                        <c:v>44986</c:v>
                      </c:pt>
                      <c:pt idx="327">
                        <c:v>45017</c:v>
                      </c:pt>
                      <c:pt idx="328">
                        <c:v>45047</c:v>
                      </c:pt>
                      <c:pt idx="329">
                        <c:v>45078</c:v>
                      </c:pt>
                      <c:pt idx="330">
                        <c:v>45108</c:v>
                      </c:pt>
                      <c:pt idx="331">
                        <c:v>45139</c:v>
                      </c:pt>
                      <c:pt idx="332">
                        <c:v>45170</c:v>
                      </c:pt>
                      <c:pt idx="333">
                        <c:v>45200</c:v>
                      </c:pt>
                      <c:pt idx="334">
                        <c:v>45231</c:v>
                      </c:pt>
                      <c:pt idx="335">
                        <c:v>45261</c:v>
                      </c:pt>
                      <c:pt idx="336">
                        <c:v>45292</c:v>
                      </c:pt>
                      <c:pt idx="337">
                        <c:v>45323</c:v>
                      </c:pt>
                      <c:pt idx="338">
                        <c:v>45352</c:v>
                      </c:pt>
                      <c:pt idx="339">
                        <c:v>45383</c:v>
                      </c:pt>
                      <c:pt idx="340">
                        <c:v>45413</c:v>
                      </c:pt>
                      <c:pt idx="341">
                        <c:v>45444</c:v>
                      </c:pt>
                      <c:pt idx="342">
                        <c:v>45474</c:v>
                      </c:pt>
                      <c:pt idx="343">
                        <c:v>45505</c:v>
                      </c:pt>
                      <c:pt idx="344">
                        <c:v>45536</c:v>
                      </c:pt>
                      <c:pt idx="345">
                        <c:v>45566</c:v>
                      </c:pt>
                      <c:pt idx="346">
                        <c:v>45597</c:v>
                      </c:pt>
                      <c:pt idx="347">
                        <c:v>45627</c:v>
                      </c:pt>
                      <c:pt idx="348">
                        <c:v>45658</c:v>
                      </c:pt>
                      <c:pt idx="349">
                        <c:v>45689</c:v>
                      </c:pt>
                      <c:pt idx="350">
                        <c:v>45717</c:v>
                      </c:pt>
                      <c:pt idx="351">
                        <c:v>45748</c:v>
                      </c:pt>
                      <c:pt idx="352">
                        <c:v>45778</c:v>
                      </c:pt>
                      <c:pt idx="353">
                        <c:v>45809</c:v>
                      </c:pt>
                      <c:pt idx="354">
                        <c:v>45839</c:v>
                      </c:pt>
                      <c:pt idx="355">
                        <c:v>45870</c:v>
                      </c:pt>
                      <c:pt idx="356">
                        <c:v>45901</c:v>
                      </c:pt>
                      <c:pt idx="357">
                        <c:v>45931</c:v>
                      </c:pt>
                      <c:pt idx="358">
                        <c:v>45962</c:v>
                      </c:pt>
                      <c:pt idx="359">
                        <c:v>45992</c:v>
                      </c:pt>
                      <c:pt idx="360">
                        <c:v>46023</c:v>
                      </c:pt>
                      <c:pt idx="361">
                        <c:v>46054</c:v>
                      </c:pt>
                      <c:pt idx="362">
                        <c:v>46082</c:v>
                      </c:pt>
                      <c:pt idx="363">
                        <c:v>46113</c:v>
                      </c:pt>
                      <c:pt idx="364">
                        <c:v>46143</c:v>
                      </c:pt>
                      <c:pt idx="365">
                        <c:v>46174</c:v>
                      </c:pt>
                      <c:pt idx="366">
                        <c:v>46204</c:v>
                      </c:pt>
                      <c:pt idx="367">
                        <c:v>46235</c:v>
                      </c:pt>
                      <c:pt idx="368">
                        <c:v>46266</c:v>
                      </c:pt>
                      <c:pt idx="369">
                        <c:v>46296</c:v>
                      </c:pt>
                      <c:pt idx="370">
                        <c:v>46327</c:v>
                      </c:pt>
                      <c:pt idx="371">
                        <c:v>46357</c:v>
                      </c:pt>
                      <c:pt idx="372">
                        <c:v>46388</c:v>
                      </c:pt>
                      <c:pt idx="373">
                        <c:v>46419</c:v>
                      </c:pt>
                      <c:pt idx="374">
                        <c:v>46447</c:v>
                      </c:pt>
                      <c:pt idx="375">
                        <c:v>46478</c:v>
                      </c:pt>
                      <c:pt idx="376">
                        <c:v>46508</c:v>
                      </c:pt>
                      <c:pt idx="377">
                        <c:v>46539</c:v>
                      </c:pt>
                      <c:pt idx="378">
                        <c:v>46569</c:v>
                      </c:pt>
                      <c:pt idx="379">
                        <c:v>46600</c:v>
                      </c:pt>
                      <c:pt idx="380">
                        <c:v>46631</c:v>
                      </c:pt>
                      <c:pt idx="381">
                        <c:v>46661</c:v>
                      </c:pt>
                      <c:pt idx="382">
                        <c:v>46692</c:v>
                      </c:pt>
                      <c:pt idx="383">
                        <c:v>46722</c:v>
                      </c:pt>
                      <c:pt idx="384">
                        <c:v>46753</c:v>
                      </c:pt>
                      <c:pt idx="385">
                        <c:v>46784</c:v>
                      </c:pt>
                      <c:pt idx="386">
                        <c:v>46813</c:v>
                      </c:pt>
                      <c:pt idx="387">
                        <c:v>46844</c:v>
                      </c:pt>
                      <c:pt idx="388">
                        <c:v>46874</c:v>
                      </c:pt>
                      <c:pt idx="389">
                        <c:v>46905</c:v>
                      </c:pt>
                      <c:pt idx="390">
                        <c:v>46935</c:v>
                      </c:pt>
                      <c:pt idx="391">
                        <c:v>46966</c:v>
                      </c:pt>
                      <c:pt idx="392">
                        <c:v>46997</c:v>
                      </c:pt>
                      <c:pt idx="393">
                        <c:v>47027</c:v>
                      </c:pt>
                      <c:pt idx="394">
                        <c:v>47058</c:v>
                      </c:pt>
                      <c:pt idx="395">
                        <c:v>47088</c:v>
                      </c:pt>
                      <c:pt idx="396">
                        <c:v>47119</c:v>
                      </c:pt>
                      <c:pt idx="397">
                        <c:v>47150</c:v>
                      </c:pt>
                      <c:pt idx="398">
                        <c:v>47178</c:v>
                      </c:pt>
                      <c:pt idx="399">
                        <c:v>47209</c:v>
                      </c:pt>
                      <c:pt idx="400">
                        <c:v>47239</c:v>
                      </c:pt>
                      <c:pt idx="401">
                        <c:v>47270</c:v>
                      </c:pt>
                      <c:pt idx="402">
                        <c:v>47300</c:v>
                      </c:pt>
                      <c:pt idx="403">
                        <c:v>47331</c:v>
                      </c:pt>
                      <c:pt idx="404">
                        <c:v>47362</c:v>
                      </c:pt>
                      <c:pt idx="405">
                        <c:v>47392</c:v>
                      </c:pt>
                      <c:pt idx="406">
                        <c:v>47423</c:v>
                      </c:pt>
                      <c:pt idx="407">
                        <c:v>47453</c:v>
                      </c:pt>
                      <c:pt idx="408">
                        <c:v>47484</c:v>
                      </c:pt>
                      <c:pt idx="409">
                        <c:v>47515</c:v>
                      </c:pt>
                      <c:pt idx="410">
                        <c:v>47543</c:v>
                      </c:pt>
                      <c:pt idx="411">
                        <c:v>47574</c:v>
                      </c:pt>
                      <c:pt idx="412">
                        <c:v>47604</c:v>
                      </c:pt>
                      <c:pt idx="413">
                        <c:v>47635</c:v>
                      </c:pt>
                      <c:pt idx="414">
                        <c:v>47665</c:v>
                      </c:pt>
                      <c:pt idx="415">
                        <c:v>47696</c:v>
                      </c:pt>
                      <c:pt idx="416">
                        <c:v>47727</c:v>
                      </c:pt>
                      <c:pt idx="417">
                        <c:v>47757</c:v>
                      </c:pt>
                      <c:pt idx="418">
                        <c:v>47788</c:v>
                      </c:pt>
                      <c:pt idx="419">
                        <c:v>47818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N2_molecules!$E$2:$E$421</c15:sqref>
                        </c15:formulaRef>
                      </c:ext>
                    </c:extLst>
                    <c:numCache>
                      <c:formatCode>General</c:formatCode>
                      <c:ptCount val="420"/>
                      <c:pt idx="296" formatCode="0.00E+00">
                        <c:v>0.33360000000000001</c:v>
                      </c:pt>
                      <c:pt idx="297" formatCode="0.00E+00">
                        <c:v>867.74279909981328</c:v>
                      </c:pt>
                      <c:pt idx="298" formatCode="0.00E+00">
                        <c:v>944.65128420034716</c:v>
                      </c:pt>
                      <c:pt idx="299" formatCode="0.00E+00">
                        <c:v>1028.1761404125111</c:v>
                      </c:pt>
                      <c:pt idx="300" formatCode="0.00E+00">
                        <c:v>1112.6598348610078</c:v>
                      </c:pt>
                      <c:pt idx="301" formatCode="0.00E+00">
                        <c:v>1195.4737515878849</c:v>
                      </c:pt>
                      <c:pt idx="302" formatCode="0.00E+00">
                        <c:v>1275.7238357730262</c:v>
                      </c:pt>
                      <c:pt idx="303" formatCode="0.00E+00">
                        <c:v>1352.5317708558148</c:v>
                      </c:pt>
                      <c:pt idx="304" formatCode="0.00E+00">
                        <c:v>1421.73061324385</c:v>
                      </c:pt>
                      <c:pt idx="305" formatCode="0.00E+00">
                        <c:v>1487.6255314314467</c:v>
                      </c:pt>
                      <c:pt idx="306" formatCode="0.00E+00">
                        <c:v>1551.870335075919</c:v>
                      </c:pt>
                      <c:pt idx="307" formatCode="0.00E+00">
                        <c:v>1613.7397845440319</c:v>
                      </c:pt>
                      <c:pt idx="308" formatCode="0.00E+00">
                        <c:v>1673.7633703483509</c:v>
                      </c:pt>
                      <c:pt idx="309" formatCode="0.00E+00">
                        <c:v>1733.1360264185996</c:v>
                      </c:pt>
                      <c:pt idx="310" formatCode="0.00E+00">
                        <c:v>1791.2216886375495</c:v>
                      </c:pt>
                      <c:pt idx="311" formatCode="0.00E+00">
                        <c:v>1848.7751366233101</c:v>
                      </c:pt>
                      <c:pt idx="312" formatCode="0.00E+00">
                        <c:v>1905.3717521842814</c:v>
                      </c:pt>
                      <c:pt idx="313" formatCode="0.00E+00">
                        <c:v>1972.8852557505072</c:v>
                      </c:pt>
                      <c:pt idx="314" formatCode="0.00E+00">
                        <c:v>2033.2833504822299</c:v>
                      </c:pt>
                      <c:pt idx="315" formatCode="0.00E+00">
                        <c:v>2089.7813089464112</c:v>
                      </c:pt>
                      <c:pt idx="316" formatCode="0.00E+00">
                        <c:v>2143.8356785481637</c:v>
                      </c:pt>
                      <c:pt idx="317" formatCode="0.00E+00">
                        <c:v>2196.2537250426335</c:v>
                      </c:pt>
                      <c:pt idx="318" formatCode="0.00E+00">
                        <c:v>2247.3229977254423</c:v>
                      </c:pt>
                      <c:pt idx="319" formatCode="0.00E+00">
                        <c:v>2297.3769544002798</c:v>
                      </c:pt>
                      <c:pt idx="320" formatCode="0.00E+00">
                        <c:v>2346.5870959552967</c:v>
                      </c:pt>
                      <c:pt idx="321" formatCode="0.00E+00">
                        <c:v>2395.0776249418741</c:v>
                      </c:pt>
                      <c:pt idx="322" formatCode="0.00E+00">
                        <c:v>2442.7897525403823</c:v>
                      </c:pt>
                      <c:pt idx="323" formatCode="0.00E+00">
                        <c:v>2489.9159798861106</c:v>
                      </c:pt>
                      <c:pt idx="324" formatCode="0.00E+00">
                        <c:v>2536.2108199409186</c:v>
                      </c:pt>
                      <c:pt idx="325" formatCode="0.00E+00">
                        <c:v>2582.1244168165463</c:v>
                      </c:pt>
                      <c:pt idx="326" formatCode="0.00E+00">
                        <c:v>2627.1321712125277</c:v>
                      </c:pt>
                      <c:pt idx="327" formatCode="0.00E+00">
                        <c:v>2671.7230206397344</c:v>
                      </c:pt>
                      <c:pt idx="328" formatCode="0.00E+00">
                        <c:v>2722.1649781120545</c:v>
                      </c:pt>
                      <c:pt idx="329" formatCode="0.00E+00">
                        <c:v>2761.9784710190306</c:v>
                      </c:pt>
                      <c:pt idx="330" formatCode="0.00E+00">
                        <c:v>2811.9669606036255</c:v>
                      </c:pt>
                      <c:pt idx="331" formatCode="0.00E+00">
                        <c:v>2852.6909314508302</c:v>
                      </c:pt>
                      <c:pt idx="332" formatCode="0.00E+00">
                        <c:v>2890.6956843874505</c:v>
                      </c:pt>
                      <c:pt idx="333" formatCode="0.00E+00">
                        <c:v>2932.0302888277329</c:v>
                      </c:pt>
                      <c:pt idx="334" formatCode="0.00E+00">
                        <c:v>2973.0168616263895</c:v>
                      </c:pt>
                      <c:pt idx="335" formatCode="0.00E+00">
                        <c:v>3015.5268056654918</c:v>
                      </c:pt>
                      <c:pt idx="336" formatCode="0.00E+00">
                        <c:v>3054.3477510286034</c:v>
                      </c:pt>
                      <c:pt idx="337" formatCode="0.00E+00">
                        <c:v>3094.5077138142751</c:v>
                      </c:pt>
                      <c:pt idx="338" formatCode="0.00E+00">
                        <c:v>3134.4002345028193</c:v>
                      </c:pt>
                      <c:pt idx="339" formatCode="0.00E+00">
                        <c:v>3172.7607512449472</c:v>
                      </c:pt>
                      <c:pt idx="340" formatCode="0.00E+00">
                        <c:v>3226.9695014180779</c:v>
                      </c:pt>
                      <c:pt idx="341" formatCode="0.00E+00">
                        <c:v>3267.0758541242167</c:v>
                      </c:pt>
                      <c:pt idx="342" formatCode="0.00E+00">
                        <c:v>3300.8734897439408</c:v>
                      </c:pt>
                      <c:pt idx="343" formatCode="0.00E+00">
                        <c:v>3332.7775525816464</c:v>
                      </c:pt>
                      <c:pt idx="344" formatCode="0.00E+00">
                        <c:v>3375.6718424653723</c:v>
                      </c:pt>
                      <c:pt idx="345" formatCode="0.00E+00">
                        <c:v>3418.2388212144328</c:v>
                      </c:pt>
                      <c:pt idx="346" formatCode="0.00E+00">
                        <c:v>3596.0113447462463</c:v>
                      </c:pt>
                      <c:pt idx="347" formatCode="0.00E+00">
                        <c:v>3667.6048347521951</c:v>
                      </c:pt>
                      <c:pt idx="348" formatCode="0.00E+00">
                        <c:v>3608.2487376553363</c:v>
                      </c:pt>
                      <c:pt idx="349" formatCode="0.00E+00">
                        <c:v>3645.8622265081049</c:v>
                      </c:pt>
                      <c:pt idx="350" formatCode="0.00E+00">
                        <c:v>3659.1842797119166</c:v>
                      </c:pt>
                      <c:pt idx="351" formatCode="0.00E+00">
                        <c:v>3635.9321285383853</c:v>
                      </c:pt>
                      <c:pt idx="352" formatCode="0.00E+00">
                        <c:v>3657.7075187205883</c:v>
                      </c:pt>
                      <c:pt idx="353" formatCode="0.00E+00">
                        <c:v>3699.9513480588271</c:v>
                      </c:pt>
                      <c:pt idx="354" formatCode="0.00E+00">
                        <c:v>3770.2219398098559</c:v>
                      </c:pt>
                      <c:pt idx="355" formatCode="0.00E+00">
                        <c:v>3862.82868265455</c:v>
                      </c:pt>
                      <c:pt idx="356" formatCode="0.00E+00">
                        <c:v>3968.7030825911538</c:v>
                      </c:pt>
                      <c:pt idx="357" formatCode="0.00E+00">
                        <c:v>3964.6848995296355</c:v>
                      </c:pt>
                      <c:pt idx="358" formatCode="0.00E+00">
                        <c:v>4046.3790176936336</c:v>
                      </c:pt>
                      <c:pt idx="359" formatCode="0.00E+00">
                        <c:v>3890.8092520782902</c:v>
                      </c:pt>
                      <c:pt idx="360" formatCode="0.00E+00">
                        <c:v>3978.1511568137157</c:v>
                      </c:pt>
                      <c:pt idx="361" formatCode="0.00E+00">
                        <c:v>3999.0613454983181</c:v>
                      </c:pt>
                      <c:pt idx="362" formatCode="0.00E+00">
                        <c:v>4002.9405153378125</c:v>
                      </c:pt>
                      <c:pt idx="363" formatCode="0.00E+00">
                        <c:v>4021.0562358067282</c:v>
                      </c:pt>
                      <c:pt idx="364" formatCode="0.00E+00">
                        <c:v>4437.5556772029604</c:v>
                      </c:pt>
                      <c:pt idx="365" formatCode="0.00E+00">
                        <c:v>4685.3086460449686</c:v>
                      </c:pt>
                      <c:pt idx="366" formatCode="0.00E+00">
                        <c:v>4256.6787763095545</c:v>
                      </c:pt>
                      <c:pt idx="367" formatCode="0.00E+00">
                        <c:v>4041.7609107026988</c:v>
                      </c:pt>
                      <c:pt idx="368" formatCode="0.00E+00">
                        <c:v>4050.6509150713982</c:v>
                      </c:pt>
                      <c:pt idx="369" formatCode="0.00E+00">
                        <c:v>4096.847763339325</c:v>
                      </c:pt>
                      <c:pt idx="370" formatCode="0.00E+00">
                        <c:v>4232.9404636538156</c:v>
                      </c:pt>
                      <c:pt idx="371" formatCode="0.00E+00">
                        <c:v>4483.8301657096963</c:v>
                      </c:pt>
                      <c:pt idx="372" formatCode="0.00E+00">
                        <c:v>4553.1586685430866</c:v>
                      </c:pt>
                      <c:pt idx="373" formatCode="0.00E+00">
                        <c:v>4555.7623704780381</c:v>
                      </c:pt>
                      <c:pt idx="374" formatCode="0.00E+00">
                        <c:v>4445.0316925340658</c:v>
                      </c:pt>
                      <c:pt idx="375" formatCode="0.00E+00">
                        <c:v>4499.6765946946134</c:v>
                      </c:pt>
                      <c:pt idx="376" formatCode="0.00E+00">
                        <c:v>4545.9241693520289</c:v>
                      </c:pt>
                      <c:pt idx="377" formatCode="0.00E+00">
                        <c:v>5105.4071074365065</c:v>
                      </c:pt>
                      <c:pt idx="378" formatCode="0.00E+00">
                        <c:v>4655.7474883795276</c:v>
                      </c:pt>
                      <c:pt idx="379" formatCode="0.00E+00">
                        <c:v>4467.5619315145368</c:v>
                      </c:pt>
                      <c:pt idx="380" formatCode="0.00E+00">
                        <c:v>4500.0304307594424</c:v>
                      </c:pt>
                      <c:pt idx="381" formatCode="0.00E+00">
                        <c:v>4527.1967372367308</c:v>
                      </c:pt>
                      <c:pt idx="382" formatCode="0.00E+00">
                        <c:v>4889.6517328764257</c:v>
                      </c:pt>
                      <c:pt idx="383" formatCode="0.00E+00">
                        <c:v>6131.9945244106202</c:v>
                      </c:pt>
                      <c:pt idx="384" formatCode="0.00E+00">
                        <c:v>6069.1545614955412</c:v>
                      </c:pt>
                      <c:pt idx="385" formatCode="0.00E+00">
                        <c:v>5059.5995643575907</c:v>
                      </c:pt>
                      <c:pt idx="386" formatCode="0.00E+00">
                        <c:v>5008.595258390269</c:v>
                      </c:pt>
                      <c:pt idx="387" formatCode="0.00E+00">
                        <c:v>4902.6997524888448</c:v>
                      </c:pt>
                      <c:pt idx="388" formatCode="0.00E+00">
                        <c:v>4533.9634710239789</c:v>
                      </c:pt>
                      <c:pt idx="389" formatCode="0.00E+00">
                        <c:v>4626.7137781120473</c:v>
                      </c:pt>
                      <c:pt idx="390" formatCode="0.00E+00">
                        <c:v>4424.6230769648782</c:v>
                      </c:pt>
                      <c:pt idx="391" formatCode="0.00E+00">
                        <c:v>4559.8039786546615</c:v>
                      </c:pt>
                      <c:pt idx="392" formatCode="0.00E+00">
                        <c:v>4674.2687233530305</c:v>
                      </c:pt>
                      <c:pt idx="393" formatCode="0.00E+00">
                        <c:v>5164.0135315779398</c:v>
                      </c:pt>
                      <c:pt idx="394" formatCode="0.00E+00">
                        <c:v>5196.1998658348984</c:v>
                      </c:pt>
                      <c:pt idx="395" formatCode="0.00E+00">
                        <c:v>5282.5444765708144</c:v>
                      </c:pt>
                      <c:pt idx="396" formatCode="0.00E+00">
                        <c:v>5220.1855496765738</c:v>
                      </c:pt>
                      <c:pt idx="397" formatCode="0.00E+00">
                        <c:v>5198.85839332462</c:v>
                      </c:pt>
                      <c:pt idx="398" formatCode="0.00E+00">
                        <c:v>5090.294128040865</c:v>
                      </c:pt>
                      <c:pt idx="399" formatCode="0.00E+00">
                        <c:v>5086.5803162485017</c:v>
                      </c:pt>
                      <c:pt idx="400" formatCode="0.00E+00">
                        <c:v>5111.7777561767834</c:v>
                      </c:pt>
                      <c:pt idx="401" formatCode="0.00E+00">
                        <c:v>5194.4013164249172</c:v>
                      </c:pt>
                      <c:pt idx="402" formatCode="0.00E+00">
                        <c:v>5279.1452724143683</c:v>
                      </c:pt>
                      <c:pt idx="403" formatCode="0.00E+00">
                        <c:v>5249.7698419814424</c:v>
                      </c:pt>
                      <c:pt idx="404" formatCode="0.00E+00">
                        <c:v>5253.8426300799338</c:v>
                      </c:pt>
                      <c:pt idx="405" formatCode="0.00E+00">
                        <c:v>5276.393728822909</c:v>
                      </c:pt>
                      <c:pt idx="406" formatCode="0.00E+00">
                        <c:v>5298.3835474560983</c:v>
                      </c:pt>
                      <c:pt idx="407" formatCode="0.00E+00">
                        <c:v>5347.4619760836804</c:v>
                      </c:pt>
                      <c:pt idx="408" formatCode="0.00E+00">
                        <c:v>5799.3749774815615</c:v>
                      </c:pt>
                      <c:pt idx="409" formatCode="0.00E+00">
                        <c:v>5594.3694498627237</c:v>
                      </c:pt>
                      <c:pt idx="410" formatCode="0.00E+00">
                        <c:v>5482.5270871446382</c:v>
                      </c:pt>
                      <c:pt idx="411" formatCode="0.00E+00">
                        <c:v>5454.5138300722456</c:v>
                      </c:pt>
                      <c:pt idx="412" formatCode="0.00E+00">
                        <c:v>5472.8402931199898</c:v>
                      </c:pt>
                      <c:pt idx="413" formatCode="0.00E+00">
                        <c:v>5499.0222036853102</c:v>
                      </c:pt>
                      <c:pt idx="414" formatCode="0.00E+00">
                        <c:v>5528.5735913335866</c:v>
                      </c:pt>
                      <c:pt idx="415" formatCode="0.00E+00">
                        <c:v>5561.3056133650352</c:v>
                      </c:pt>
                      <c:pt idx="416" formatCode="0.00E+00">
                        <c:v>5591.2205016765183</c:v>
                      </c:pt>
                      <c:pt idx="417" formatCode="0.00E+00">
                        <c:v>5623.2257450213265</c:v>
                      </c:pt>
                      <c:pt idx="418" formatCode="0.00E+00">
                        <c:v>5653.7265269427589</c:v>
                      </c:pt>
                      <c:pt idx="419" formatCode="0.00E+00">
                        <c:v>5682.9889844563904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E24-4E77-84BF-A30B3B1C8419}"/>
                  </c:ext>
                </c:extLst>
              </c15:ser>
            </c15:filteredLineSeries>
          </c:ext>
        </c:extLst>
      </c:lineChart>
      <c:catAx>
        <c:axId val="680545736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546064"/>
        <c:crosses val="autoZero"/>
        <c:auto val="1"/>
        <c:lblAlgn val="ctr"/>
        <c:lblOffset val="100"/>
        <c:noMultiLvlLbl val="0"/>
      </c:catAx>
      <c:valAx>
        <c:axId val="68054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545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O2_molecules!$B$1</c:f>
              <c:strCache>
                <c:ptCount val="1"/>
                <c:pt idx="0">
                  <c:v>O2, cm-3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O2_molecules!$B$2:$B$421</c:f>
              <c:numCache>
                <c:formatCode>0.00E+00</c:formatCode>
                <c:ptCount val="420"/>
                <c:pt idx="0">
                  <c:v>6.3829999999999996E-4</c:v>
                </c:pt>
                <c:pt idx="1">
                  <c:v>7.1199999999999996E-4</c:v>
                </c:pt>
                <c:pt idx="2">
                  <c:v>3.3760000000000002E-4</c:v>
                </c:pt>
                <c:pt idx="3">
                  <c:v>7.1509999999999998E-4</c:v>
                </c:pt>
                <c:pt idx="4">
                  <c:v>5.3569999999999996E-4</c:v>
                </c:pt>
                <c:pt idx="5">
                  <c:v>3.1310000000000002E-4</c:v>
                </c:pt>
                <c:pt idx="6">
                  <c:v>3.658E-4</c:v>
                </c:pt>
                <c:pt idx="7">
                  <c:v>1.0039999999999999E-3</c:v>
                </c:pt>
                <c:pt idx="8">
                  <c:v>4.2410000000000001E-4</c:v>
                </c:pt>
                <c:pt idx="9">
                  <c:v>3.591E-4</c:v>
                </c:pt>
                <c:pt idx="10">
                  <c:v>4.9739999999999995E-4</c:v>
                </c:pt>
                <c:pt idx="11">
                  <c:v>1.82E-3</c:v>
                </c:pt>
                <c:pt idx="12">
                  <c:v>6.5079999999999999E-4</c:v>
                </c:pt>
                <c:pt idx="13">
                  <c:v>4.2049999999999998E-4</c:v>
                </c:pt>
                <c:pt idx="14">
                  <c:v>1.235E-3</c:v>
                </c:pt>
                <c:pt idx="15">
                  <c:v>1.451E-3</c:v>
                </c:pt>
                <c:pt idx="16">
                  <c:v>4.4650000000000002E-3</c:v>
                </c:pt>
                <c:pt idx="17">
                  <c:v>7.1529999999999999E-4</c:v>
                </c:pt>
                <c:pt idx="18">
                  <c:v>2.7730000000000002E-4</c:v>
                </c:pt>
                <c:pt idx="19">
                  <c:v>4.1780000000000002E-4</c:v>
                </c:pt>
                <c:pt idx="20">
                  <c:v>3.2550000000000001E-3</c:v>
                </c:pt>
                <c:pt idx="21">
                  <c:v>3.218E-2</c:v>
                </c:pt>
                <c:pt idx="22">
                  <c:v>1.1650000000000001E-2</c:v>
                </c:pt>
                <c:pt idx="23">
                  <c:v>2.189E-2</c:v>
                </c:pt>
                <c:pt idx="24">
                  <c:v>1.162E-2</c:v>
                </c:pt>
                <c:pt idx="25">
                  <c:v>6.986E-3</c:v>
                </c:pt>
                <c:pt idx="26">
                  <c:v>2.2499999999999999E-2</c:v>
                </c:pt>
                <c:pt idx="27">
                  <c:v>2.2929999999999999E-2</c:v>
                </c:pt>
                <c:pt idx="28">
                  <c:v>4.0169999999999997E-2</c:v>
                </c:pt>
                <c:pt idx="29">
                  <c:v>1.341E-2</c:v>
                </c:pt>
                <c:pt idx="30">
                  <c:v>5.0520000000000002E-2</c:v>
                </c:pt>
                <c:pt idx="31">
                  <c:v>0.1159</c:v>
                </c:pt>
                <c:pt idx="32">
                  <c:v>1.0029999999999999</c:v>
                </c:pt>
                <c:pt idx="33">
                  <c:v>0.29859999999999998</c:v>
                </c:pt>
                <c:pt idx="34">
                  <c:v>0.10009999999999999</c:v>
                </c:pt>
                <c:pt idx="35">
                  <c:v>0.85909999999999997</c:v>
                </c:pt>
                <c:pt idx="36">
                  <c:v>0.76380000000000003</c:v>
                </c:pt>
                <c:pt idx="37">
                  <c:v>4.1770000000000002E-2</c:v>
                </c:pt>
                <c:pt idx="38">
                  <c:v>4.1770000000000002E-2</c:v>
                </c:pt>
                <c:pt idx="39">
                  <c:v>7.3730000000000004E-2</c:v>
                </c:pt>
                <c:pt idx="40">
                  <c:v>0.35489999999999999</c:v>
                </c:pt>
                <c:pt idx="41">
                  <c:v>0.83919999999999995</c:v>
                </c:pt>
                <c:pt idx="42">
                  <c:v>2.226</c:v>
                </c:pt>
                <c:pt idx="43">
                  <c:v>1.883</c:v>
                </c:pt>
                <c:pt idx="44">
                  <c:v>2.012</c:v>
                </c:pt>
                <c:pt idx="45">
                  <c:v>0.29270000000000002</c:v>
                </c:pt>
                <c:pt idx="46">
                  <c:v>1.276</c:v>
                </c:pt>
                <c:pt idx="47">
                  <c:v>1.01</c:v>
                </c:pt>
                <c:pt idx="48">
                  <c:v>0.80569999999999997</c:v>
                </c:pt>
                <c:pt idx="49">
                  <c:v>0.42059999999999997</c:v>
                </c:pt>
                <c:pt idx="50">
                  <c:v>6.02</c:v>
                </c:pt>
                <c:pt idx="51">
                  <c:v>6.1980000000000004</c:v>
                </c:pt>
                <c:pt idx="52">
                  <c:v>2.2789999999999999</c:v>
                </c:pt>
                <c:pt idx="53">
                  <c:v>0.99509999999999998</c:v>
                </c:pt>
                <c:pt idx="54">
                  <c:v>0.89659999999999995</c:v>
                </c:pt>
                <c:pt idx="55">
                  <c:v>0.65610000000000002</c:v>
                </c:pt>
                <c:pt idx="56">
                  <c:v>1.3680000000000001</c:v>
                </c:pt>
                <c:pt idx="57">
                  <c:v>2.907</c:v>
                </c:pt>
                <c:pt idx="58">
                  <c:v>2.6669999999999998</c:v>
                </c:pt>
                <c:pt idx="59">
                  <c:v>2.1960000000000002</c:v>
                </c:pt>
                <c:pt idx="60">
                  <c:v>0.77080000000000004</c:v>
                </c:pt>
                <c:pt idx="61">
                  <c:v>0.58589999999999998</c:v>
                </c:pt>
                <c:pt idx="62">
                  <c:v>0.26329999999999998</c:v>
                </c:pt>
                <c:pt idx="63">
                  <c:v>10.08</c:v>
                </c:pt>
                <c:pt idx="64">
                  <c:v>1.6739999999999999</c:v>
                </c:pt>
                <c:pt idx="65">
                  <c:v>0.40589999999999998</c:v>
                </c:pt>
                <c:pt idx="66">
                  <c:v>0.29399999999999998</c:v>
                </c:pt>
                <c:pt idx="67">
                  <c:v>0.1457</c:v>
                </c:pt>
                <c:pt idx="68">
                  <c:v>1.554</c:v>
                </c:pt>
                <c:pt idx="69">
                  <c:v>15.61</c:v>
                </c:pt>
                <c:pt idx="70">
                  <c:v>10.18</c:v>
                </c:pt>
                <c:pt idx="71">
                  <c:v>6.0039999999999996</c:v>
                </c:pt>
                <c:pt idx="72">
                  <c:v>7.6120000000000001</c:v>
                </c:pt>
                <c:pt idx="73">
                  <c:v>8.4120000000000008</c:v>
                </c:pt>
                <c:pt idx="74">
                  <c:v>3.637</c:v>
                </c:pt>
                <c:pt idx="75">
                  <c:v>4.992</c:v>
                </c:pt>
                <c:pt idx="76">
                  <c:v>0.73089999999999999</c:v>
                </c:pt>
                <c:pt idx="77">
                  <c:v>1.2250000000000001</c:v>
                </c:pt>
                <c:pt idx="78">
                  <c:v>0.69230000000000003</c:v>
                </c:pt>
                <c:pt idx="79">
                  <c:v>4.41</c:v>
                </c:pt>
                <c:pt idx="80">
                  <c:v>1.857</c:v>
                </c:pt>
                <c:pt idx="81">
                  <c:v>2.1680000000000001</c:v>
                </c:pt>
                <c:pt idx="82">
                  <c:v>1.31</c:v>
                </c:pt>
                <c:pt idx="83">
                  <c:v>1.101</c:v>
                </c:pt>
                <c:pt idx="84">
                  <c:v>0.1273</c:v>
                </c:pt>
                <c:pt idx="85">
                  <c:v>0.1794</c:v>
                </c:pt>
                <c:pt idx="86">
                  <c:v>0.17749999999999999</c:v>
                </c:pt>
                <c:pt idx="87">
                  <c:v>0.6663</c:v>
                </c:pt>
                <c:pt idx="88">
                  <c:v>1.08</c:v>
                </c:pt>
                <c:pt idx="89">
                  <c:v>0.17810000000000001</c:v>
                </c:pt>
                <c:pt idx="90">
                  <c:v>0.12870000000000001</c:v>
                </c:pt>
                <c:pt idx="91">
                  <c:v>9.6869999999999998E-2</c:v>
                </c:pt>
                <c:pt idx="92">
                  <c:v>5.9569999999999998E-2</c:v>
                </c:pt>
                <c:pt idx="93">
                  <c:v>0.2253</c:v>
                </c:pt>
                <c:pt idx="94">
                  <c:v>5.0750000000000002</c:v>
                </c:pt>
                <c:pt idx="95">
                  <c:v>0.59519999999999995</c:v>
                </c:pt>
                <c:pt idx="96">
                  <c:v>0.1212</c:v>
                </c:pt>
                <c:pt idx="97">
                  <c:v>1.9570000000000001E-2</c:v>
                </c:pt>
                <c:pt idx="98">
                  <c:v>7.0830000000000004E-2</c:v>
                </c:pt>
                <c:pt idx="99">
                  <c:v>3.9269999999999999E-2</c:v>
                </c:pt>
                <c:pt idx="100">
                  <c:v>1.609E-2</c:v>
                </c:pt>
                <c:pt idx="101">
                  <c:v>2.6780000000000002E-2</c:v>
                </c:pt>
                <c:pt idx="102">
                  <c:v>7.26E-3</c:v>
                </c:pt>
                <c:pt idx="103">
                  <c:v>8.4759999999999992E-3</c:v>
                </c:pt>
                <c:pt idx="104">
                  <c:v>8.6540000000000002E-3</c:v>
                </c:pt>
                <c:pt idx="105">
                  <c:v>7.7780000000000002E-3</c:v>
                </c:pt>
                <c:pt idx="106">
                  <c:v>0.10979999999999999</c:v>
                </c:pt>
                <c:pt idx="107">
                  <c:v>6.2909999999999994E-2</c:v>
                </c:pt>
                <c:pt idx="108">
                  <c:v>3.2960000000000003E-2</c:v>
                </c:pt>
                <c:pt idx="109">
                  <c:v>4.3800000000000002E-3</c:v>
                </c:pt>
                <c:pt idx="110">
                  <c:v>3.6480000000000002E-3</c:v>
                </c:pt>
                <c:pt idx="111">
                  <c:v>2.5439999999999998E-3</c:v>
                </c:pt>
                <c:pt idx="112">
                  <c:v>5.2350000000000001E-2</c:v>
                </c:pt>
                <c:pt idx="113">
                  <c:v>1.295E-2</c:v>
                </c:pt>
                <c:pt idx="114">
                  <c:v>1.9900000000000001E-2</c:v>
                </c:pt>
                <c:pt idx="115">
                  <c:v>2.1340000000000001E-2</c:v>
                </c:pt>
                <c:pt idx="116">
                  <c:v>4.8690000000000001E-3</c:v>
                </c:pt>
                <c:pt idx="117">
                  <c:v>2.882E-3</c:v>
                </c:pt>
                <c:pt idx="118">
                  <c:v>3.9950000000000003E-3</c:v>
                </c:pt>
                <c:pt idx="119">
                  <c:v>1.8319999999999999E-2</c:v>
                </c:pt>
                <c:pt idx="120">
                  <c:v>3.6050000000000001E-3</c:v>
                </c:pt>
                <c:pt idx="121">
                  <c:v>6.9769999999999999E-4</c:v>
                </c:pt>
                <c:pt idx="122">
                  <c:v>1.3730000000000001E-3</c:v>
                </c:pt>
                <c:pt idx="123">
                  <c:v>1.3190000000000001E-3</c:v>
                </c:pt>
                <c:pt idx="124">
                  <c:v>4.3949999999999996E-3</c:v>
                </c:pt>
                <c:pt idx="125">
                  <c:v>2.6050000000000001E-3</c:v>
                </c:pt>
                <c:pt idx="126">
                  <c:v>1.1460000000000001E-3</c:v>
                </c:pt>
                <c:pt idx="127">
                  <c:v>9.1020000000000001E-4</c:v>
                </c:pt>
                <c:pt idx="128">
                  <c:v>2.5790000000000001E-3</c:v>
                </c:pt>
                <c:pt idx="129">
                  <c:v>5.3730000000000002E-3</c:v>
                </c:pt>
                <c:pt idx="130">
                  <c:v>2.6410000000000001E-3</c:v>
                </c:pt>
                <c:pt idx="131">
                  <c:v>3.1800000000000001E-3</c:v>
                </c:pt>
                <c:pt idx="132">
                  <c:v>3.509E-3</c:v>
                </c:pt>
                <c:pt idx="133">
                  <c:v>2.6259999999999999E-3</c:v>
                </c:pt>
                <c:pt idx="134">
                  <c:v>1.3129999999999999E-3</c:v>
                </c:pt>
                <c:pt idx="135">
                  <c:v>3.888E-3</c:v>
                </c:pt>
                <c:pt idx="136">
                  <c:v>2.6510000000000001E-3</c:v>
                </c:pt>
                <c:pt idx="137">
                  <c:v>9.6590000000000001E-4</c:v>
                </c:pt>
                <c:pt idx="138">
                  <c:v>3.6240000000000003E-4</c:v>
                </c:pt>
                <c:pt idx="139">
                  <c:v>4.8819999999999999E-4</c:v>
                </c:pt>
                <c:pt idx="140">
                  <c:v>4.2129999999999999E-4</c:v>
                </c:pt>
                <c:pt idx="141">
                  <c:v>3.1700000000000001E-4</c:v>
                </c:pt>
                <c:pt idx="142">
                  <c:v>4.6930000000000002E-4</c:v>
                </c:pt>
                <c:pt idx="143">
                  <c:v>5.666E-4</c:v>
                </c:pt>
                <c:pt idx="144">
                  <c:v>6.847E-4</c:v>
                </c:pt>
                <c:pt idx="145">
                  <c:v>1.4369999999999999E-3</c:v>
                </c:pt>
                <c:pt idx="146">
                  <c:v>1.5200000000000001E-3</c:v>
                </c:pt>
                <c:pt idx="147">
                  <c:v>7.6999999999999996E-4</c:v>
                </c:pt>
                <c:pt idx="148">
                  <c:v>3.7869999999999999E-4</c:v>
                </c:pt>
                <c:pt idx="149">
                  <c:v>6.1499999999999999E-4</c:v>
                </c:pt>
                <c:pt idx="150">
                  <c:v>1.314E-4</c:v>
                </c:pt>
                <c:pt idx="151">
                  <c:v>7.3889999999999999E-5</c:v>
                </c:pt>
                <c:pt idx="152">
                  <c:v>9.3949999999999993E-5</c:v>
                </c:pt>
                <c:pt idx="153">
                  <c:v>3.901E-4</c:v>
                </c:pt>
                <c:pt idx="154">
                  <c:v>3.1110000000000003E-4</c:v>
                </c:pt>
                <c:pt idx="155">
                  <c:v>1.6139999999999999E-4</c:v>
                </c:pt>
                <c:pt idx="156">
                  <c:v>4.6900000000000002E-4</c:v>
                </c:pt>
                <c:pt idx="157">
                  <c:v>1.752E-4</c:v>
                </c:pt>
                <c:pt idx="158">
                  <c:v>1.8090000000000001E-4</c:v>
                </c:pt>
                <c:pt idx="159">
                  <c:v>3.4029999999999998E-4</c:v>
                </c:pt>
                <c:pt idx="160">
                  <c:v>3.7310000000000002E-4</c:v>
                </c:pt>
                <c:pt idx="161">
                  <c:v>2.286E-4</c:v>
                </c:pt>
                <c:pt idx="162">
                  <c:v>1.4660000000000001E-4</c:v>
                </c:pt>
                <c:pt idx="163">
                  <c:v>1.047E-4</c:v>
                </c:pt>
                <c:pt idx="164">
                  <c:v>1.292E-4</c:v>
                </c:pt>
                <c:pt idx="165">
                  <c:v>2.9359999999999998E-4</c:v>
                </c:pt>
                <c:pt idx="166">
                  <c:v>6.847E-4</c:v>
                </c:pt>
                <c:pt idx="167">
                  <c:v>3.7300000000000001E-4</c:v>
                </c:pt>
                <c:pt idx="168">
                  <c:v>4.8640000000000001E-4</c:v>
                </c:pt>
                <c:pt idx="169">
                  <c:v>2.5670000000000001E-4</c:v>
                </c:pt>
                <c:pt idx="170">
                  <c:v>2.5670000000000001E-4</c:v>
                </c:pt>
                <c:pt idx="171">
                  <c:v>3.5189999999999999E-2</c:v>
                </c:pt>
                <c:pt idx="172">
                  <c:v>9.8259999999999997E-3</c:v>
                </c:pt>
                <c:pt idx="173">
                  <c:v>4.317E-2</c:v>
                </c:pt>
                <c:pt idx="174">
                  <c:v>3.3410000000000002E-2</c:v>
                </c:pt>
                <c:pt idx="175">
                  <c:v>8.1659999999999996E-3</c:v>
                </c:pt>
                <c:pt idx="176">
                  <c:v>4.0889999999999998E-3</c:v>
                </c:pt>
                <c:pt idx="177">
                  <c:v>1.72E-3</c:v>
                </c:pt>
                <c:pt idx="178">
                  <c:v>3.8939999999999998E-4</c:v>
                </c:pt>
                <c:pt idx="179">
                  <c:v>6.6909999999999995E-5</c:v>
                </c:pt>
                <c:pt idx="180">
                  <c:v>5.8699999999999997E-5</c:v>
                </c:pt>
                <c:pt idx="181">
                  <c:v>4.7299999999999998E-3</c:v>
                </c:pt>
                <c:pt idx="182">
                  <c:v>2.5869999999999999E-3</c:v>
                </c:pt>
                <c:pt idx="183">
                  <c:v>6.5920000000000006E-2</c:v>
                </c:pt>
                <c:pt idx="184">
                  <c:v>7.0699999999999999E-2</c:v>
                </c:pt>
                <c:pt idx="185">
                  <c:v>3.628E-2</c:v>
                </c:pt>
                <c:pt idx="186">
                  <c:v>9.9579999999999998E-3</c:v>
                </c:pt>
                <c:pt idx="187">
                  <c:v>2.2700000000000001E-2</c:v>
                </c:pt>
                <c:pt idx="188">
                  <c:v>1.9650000000000001E-2</c:v>
                </c:pt>
                <c:pt idx="189">
                  <c:v>0.42680000000000001</c:v>
                </c:pt>
                <c:pt idx="190">
                  <c:v>0.72629999999999995</c:v>
                </c:pt>
                <c:pt idx="191">
                  <c:v>0.39850000000000002</c:v>
                </c:pt>
                <c:pt idx="192">
                  <c:v>0.14610000000000001</c:v>
                </c:pt>
                <c:pt idx="193">
                  <c:v>5.0310000000000001E-2</c:v>
                </c:pt>
                <c:pt idx="194">
                  <c:v>4.9880000000000001E-2</c:v>
                </c:pt>
                <c:pt idx="195">
                  <c:v>4.0340000000000001E-2</c:v>
                </c:pt>
                <c:pt idx="196">
                  <c:v>4.793E-2</c:v>
                </c:pt>
                <c:pt idx="197">
                  <c:v>8.4459999999999993E-2</c:v>
                </c:pt>
                <c:pt idx="198">
                  <c:v>0.1867</c:v>
                </c:pt>
                <c:pt idx="199">
                  <c:v>0.1072</c:v>
                </c:pt>
                <c:pt idx="200">
                  <c:v>7.5259999999999994E-2</c:v>
                </c:pt>
                <c:pt idx="201">
                  <c:v>0.45469999999999999</c:v>
                </c:pt>
                <c:pt idx="202">
                  <c:v>0.13450000000000001</c:v>
                </c:pt>
                <c:pt idx="203">
                  <c:v>5.305E-2</c:v>
                </c:pt>
                <c:pt idx="204">
                  <c:v>2.3349999999999999E-2</c:v>
                </c:pt>
                <c:pt idx="205">
                  <c:v>2.3349999999999999E-2</c:v>
                </c:pt>
                <c:pt idx="206">
                  <c:v>0.1062</c:v>
                </c:pt>
                <c:pt idx="207">
                  <c:v>5.0070000000000003E-2</c:v>
                </c:pt>
                <c:pt idx="208">
                  <c:v>0.81320000000000003</c:v>
                </c:pt>
                <c:pt idx="209">
                  <c:v>0.21990000000000001</c:v>
                </c:pt>
                <c:pt idx="210">
                  <c:v>2.3109999999999999E-2</c:v>
                </c:pt>
                <c:pt idx="211">
                  <c:v>1.874E-2</c:v>
                </c:pt>
                <c:pt idx="212">
                  <c:v>3.1850000000000003E-2</c:v>
                </c:pt>
                <c:pt idx="213">
                  <c:v>3.4590000000000003E-2</c:v>
                </c:pt>
                <c:pt idx="214">
                  <c:v>0.29509999999999997</c:v>
                </c:pt>
                <c:pt idx="215">
                  <c:v>0.372</c:v>
                </c:pt>
                <c:pt idx="216">
                  <c:v>0.5776</c:v>
                </c:pt>
                <c:pt idx="217">
                  <c:v>0.55149999999999999</c:v>
                </c:pt>
                <c:pt idx="218">
                  <c:v>0.75900000000000001</c:v>
                </c:pt>
                <c:pt idx="219">
                  <c:v>0.75900000000000001</c:v>
                </c:pt>
                <c:pt idx="220">
                  <c:v>0.1578</c:v>
                </c:pt>
                <c:pt idx="221">
                  <c:v>4.4179999999999997E-2</c:v>
                </c:pt>
                <c:pt idx="222">
                  <c:v>0.13550000000000001</c:v>
                </c:pt>
                <c:pt idx="223">
                  <c:v>0.33139999999999997</c:v>
                </c:pt>
                <c:pt idx="224">
                  <c:v>0.1371</c:v>
                </c:pt>
                <c:pt idx="225">
                  <c:v>0.83550000000000002</c:v>
                </c:pt>
                <c:pt idx="226">
                  <c:v>0.22739999999999999</c:v>
                </c:pt>
                <c:pt idx="227">
                  <c:v>1.595</c:v>
                </c:pt>
                <c:pt idx="228">
                  <c:v>0.22900000000000001</c:v>
                </c:pt>
                <c:pt idx="229">
                  <c:v>0.68989999999999996</c:v>
                </c:pt>
                <c:pt idx="230">
                  <c:v>0.26050000000000001</c:v>
                </c:pt>
                <c:pt idx="231">
                  <c:v>0.14829999999999999</c:v>
                </c:pt>
                <c:pt idx="232">
                  <c:v>4.3700000000000003E-2</c:v>
                </c:pt>
                <c:pt idx="233">
                  <c:v>3.0509999999999999E-2</c:v>
                </c:pt>
                <c:pt idx="234">
                  <c:v>1.753E-2</c:v>
                </c:pt>
                <c:pt idx="235">
                  <c:v>1.736E-2</c:v>
                </c:pt>
                <c:pt idx="236">
                  <c:v>5.6169999999999996E-3</c:v>
                </c:pt>
                <c:pt idx="237">
                  <c:v>0.1053</c:v>
                </c:pt>
                <c:pt idx="238">
                  <c:v>8.2699999999999996E-2</c:v>
                </c:pt>
                <c:pt idx="239">
                  <c:v>4.2849999999999999E-2</c:v>
                </c:pt>
                <c:pt idx="240">
                  <c:v>6.4079999999999998E-2</c:v>
                </c:pt>
                <c:pt idx="241">
                  <c:v>1.553E-2</c:v>
                </c:pt>
                <c:pt idx="242">
                  <c:v>8.1980000000000004E-3</c:v>
                </c:pt>
                <c:pt idx="243">
                  <c:v>2.2820000000000002E-3</c:v>
                </c:pt>
                <c:pt idx="244">
                  <c:v>1.7989999999999999E-2</c:v>
                </c:pt>
                <c:pt idx="245">
                  <c:v>3.8509999999999998E-3</c:v>
                </c:pt>
                <c:pt idx="246">
                  <c:v>1.1609999999999999E-3</c:v>
                </c:pt>
                <c:pt idx="247">
                  <c:v>4.1990000000000001E-4</c:v>
                </c:pt>
                <c:pt idx="248">
                  <c:v>1.9820000000000001E-2</c:v>
                </c:pt>
                <c:pt idx="249">
                  <c:v>6.6959999999999997E-3</c:v>
                </c:pt>
                <c:pt idx="250">
                  <c:v>3.7460000000000002E-3</c:v>
                </c:pt>
                <c:pt idx="251">
                  <c:v>1.2689999999999999E-3</c:v>
                </c:pt>
                <c:pt idx="252">
                  <c:v>1.7769999999999999E-3</c:v>
                </c:pt>
                <c:pt idx="253">
                  <c:v>3.852E-3</c:v>
                </c:pt>
                <c:pt idx="254">
                  <c:v>7.7999999999999996E-3</c:v>
                </c:pt>
                <c:pt idx="255">
                  <c:v>6.5839999999999996E-3</c:v>
                </c:pt>
                <c:pt idx="256">
                  <c:v>1.2819999999999999E-3</c:v>
                </c:pt>
                <c:pt idx="257">
                  <c:v>1.065E-3</c:v>
                </c:pt>
                <c:pt idx="258">
                  <c:v>9.6900000000000003E-4</c:v>
                </c:pt>
                <c:pt idx="259">
                  <c:v>4.7750000000000001E-4</c:v>
                </c:pt>
                <c:pt idx="260">
                  <c:v>6.3990000000000002E-3</c:v>
                </c:pt>
                <c:pt idx="261">
                  <c:v>6.3990000000000002E-3</c:v>
                </c:pt>
                <c:pt idx="262">
                  <c:v>7.5829999999999995E-4</c:v>
                </c:pt>
                <c:pt idx="263">
                  <c:v>9.7170000000000004E-4</c:v>
                </c:pt>
                <c:pt idx="264">
                  <c:v>8.8060000000000005E-4</c:v>
                </c:pt>
                <c:pt idx="265">
                  <c:v>2.0100000000000001E-4</c:v>
                </c:pt>
                <c:pt idx="266">
                  <c:v>2.6949999999999999E-4</c:v>
                </c:pt>
                <c:pt idx="267">
                  <c:v>3.1639999999999999E-4</c:v>
                </c:pt>
                <c:pt idx="268">
                  <c:v>3.369E-4</c:v>
                </c:pt>
                <c:pt idx="269">
                  <c:v>3.3310000000000002E-3</c:v>
                </c:pt>
                <c:pt idx="270">
                  <c:v>1.5640000000000001E-4</c:v>
                </c:pt>
                <c:pt idx="271">
                  <c:v>1.805E-4</c:v>
                </c:pt>
                <c:pt idx="272">
                  <c:v>1.3689999999999999E-4</c:v>
                </c:pt>
                <c:pt idx="273">
                  <c:v>4.9850000000000003E-4</c:v>
                </c:pt>
                <c:pt idx="274">
                  <c:v>4.4710000000000003E-4</c:v>
                </c:pt>
                <c:pt idx="275">
                  <c:v>5.6420000000000005E-4</c:v>
                </c:pt>
                <c:pt idx="276">
                  <c:v>3.1720000000000001E-4</c:v>
                </c:pt>
                <c:pt idx="277">
                  <c:v>1.059E-3</c:v>
                </c:pt>
                <c:pt idx="278">
                  <c:v>1.6789999999999999E-3</c:v>
                </c:pt>
                <c:pt idx="279">
                  <c:v>5.5210000000000003E-4</c:v>
                </c:pt>
                <c:pt idx="280">
                  <c:v>1.021E-3</c:v>
                </c:pt>
                <c:pt idx="281">
                  <c:v>2.6229999999999998E-4</c:v>
                </c:pt>
                <c:pt idx="282">
                  <c:v>2.6509999999999999E-4</c:v>
                </c:pt>
                <c:pt idx="283">
                  <c:v>1.604E-4</c:v>
                </c:pt>
                <c:pt idx="284">
                  <c:v>1.6479999999999999E-3</c:v>
                </c:pt>
                <c:pt idx="285">
                  <c:v>5.9000000000000003E-4</c:v>
                </c:pt>
                <c:pt idx="286">
                  <c:v>3.991E-4</c:v>
                </c:pt>
                <c:pt idx="287">
                  <c:v>4.2969999999999998E-4</c:v>
                </c:pt>
                <c:pt idx="288">
                  <c:v>2.251E-4</c:v>
                </c:pt>
                <c:pt idx="289">
                  <c:v>3.8830000000000001E-4</c:v>
                </c:pt>
                <c:pt idx="290">
                  <c:v>3.4390000000000001E-4</c:v>
                </c:pt>
                <c:pt idx="291">
                  <c:v>4.0559999999999999E-4</c:v>
                </c:pt>
                <c:pt idx="292">
                  <c:v>4.5160000000000003E-4</c:v>
                </c:pt>
                <c:pt idx="293">
                  <c:v>4.5639999999999998E-4</c:v>
                </c:pt>
                <c:pt idx="294">
                  <c:v>2.0460000000000001E-4</c:v>
                </c:pt>
                <c:pt idx="295">
                  <c:v>1.5139999999999999E-4</c:v>
                </c:pt>
                <c:pt idx="296">
                  <c:v>8.8630000000000002E-4</c:v>
                </c:pt>
                <c:pt idx="297" formatCode="General">
                  <c:v>-0.19008696272709594</c:v>
                </c:pt>
                <c:pt idx="298" formatCode="General">
                  <c:v>-0.29244109184728306</c:v>
                </c:pt>
                <c:pt idx="299" formatCode="General">
                  <c:v>-0.34321974895352142</c:v>
                </c:pt>
                <c:pt idx="300" formatCode="General">
                  <c:v>-0.36727117075667987</c:v>
                </c:pt>
                <c:pt idx="301" formatCode="General">
                  <c:v>-0.37764040504494806</c:v>
                </c:pt>
                <c:pt idx="302" formatCode="General">
                  <c:v>-0.38056822369229232</c:v>
                </c:pt>
                <c:pt idx="303" formatCode="General">
                  <c:v>-0.38132116969210123</c:v>
                </c:pt>
                <c:pt idx="304" formatCode="General">
                  <c:v>-0.39317963387295224</c:v>
                </c:pt>
                <c:pt idx="305" formatCode="General">
                  <c:v>-0.40437960409910589</c:v>
                </c:pt>
                <c:pt idx="306" formatCode="General">
                  <c:v>-0.41257086502021389</c:v>
                </c:pt>
                <c:pt idx="307" formatCode="General">
                  <c:v>-0.42120867430607611</c:v>
                </c:pt>
                <c:pt idx="308" formatCode="General">
                  <c:v>-0.43026237614959706</c:v>
                </c:pt>
                <c:pt idx="309" formatCode="General">
                  <c:v>-0.43593851773473519</c:v>
                </c:pt>
                <c:pt idx="310" formatCode="General">
                  <c:v>-0.44085712162461954</c:v>
                </c:pt>
                <c:pt idx="311" formatCode="General">
                  <c:v>-0.44251847145615342</c:v>
                </c:pt>
                <c:pt idx="312" formatCode="General">
                  <c:v>-0.44284198735949015</c:v>
                </c:pt>
                <c:pt idx="313" formatCode="General">
                  <c:v>-0.40874501939011615</c:v>
                </c:pt>
                <c:pt idx="314" formatCode="General">
                  <c:v>-0.39121644043526865</c:v>
                </c:pt>
                <c:pt idx="315" formatCode="General">
                  <c:v>-0.38149715306599741</c:v>
                </c:pt>
                <c:pt idx="316" formatCode="General">
                  <c:v>-0.37574908196868662</c:v>
                </c:pt>
                <c:pt idx="317" formatCode="General">
                  <c:v>-0.37185513936388681</c:v>
                </c:pt>
                <c:pt idx="318" formatCode="General">
                  <c:v>-0.36914982789711009</c:v>
                </c:pt>
                <c:pt idx="319" formatCode="General">
                  <c:v>-0.36689246682856907</c:v>
                </c:pt>
                <c:pt idx="320" formatCode="General">
                  <c:v>-0.36476749397633135</c:v>
                </c:pt>
                <c:pt idx="321" formatCode="General">
                  <c:v>-0.36255014650381712</c:v>
                </c:pt>
                <c:pt idx="322" formatCode="General">
                  <c:v>-0.3605932545343391</c:v>
                </c:pt>
                <c:pt idx="323" formatCode="General">
                  <c:v>-0.35840417434495564</c:v>
                </c:pt>
                <c:pt idx="324" formatCode="General">
                  <c:v>-0.35665840153111106</c:v>
                </c:pt>
                <c:pt idx="325" formatCode="General">
                  <c:v>-0.35426638377557385</c:v>
                </c:pt>
                <c:pt idx="326" formatCode="General">
                  <c:v>-0.35278829170406256</c:v>
                </c:pt>
                <c:pt idx="327" formatCode="General">
                  <c:v>-0.35099097565299142</c:v>
                </c:pt>
                <c:pt idx="328" formatCode="General">
                  <c:v>-0.32267855655045924</c:v>
                </c:pt>
                <c:pt idx="329" formatCode="General">
                  <c:v>-0.33968996879298069</c:v>
                </c:pt>
                <c:pt idx="330" formatCode="General">
                  <c:v>-0.30985575319480241</c:v>
                </c:pt>
                <c:pt idx="331" formatCode="General">
                  <c:v>-0.3156217079872361</c:v>
                </c:pt>
                <c:pt idx="332" formatCode="General">
                  <c:v>-0.3308258397961053</c:v>
                </c:pt>
                <c:pt idx="333" formatCode="General">
                  <c:v>-0.33053514084068764</c:v>
                </c:pt>
                <c:pt idx="334" formatCode="General">
                  <c:v>-0.33031318535919774</c:v>
                </c:pt>
                <c:pt idx="335" formatCode="General">
                  <c:v>-0.32340555086449718</c:v>
                </c:pt>
                <c:pt idx="336" formatCode="General">
                  <c:v>-0.3282878691865192</c:v>
                </c:pt>
                <c:pt idx="337" formatCode="General">
                  <c:v>-0.32680439583278875</c:v>
                </c:pt>
                <c:pt idx="338" formatCode="General">
                  <c:v>-0.32533244463829714</c:v>
                </c:pt>
                <c:pt idx="339" formatCode="General">
                  <c:v>-0.3274437838458929</c:v>
                </c:pt>
                <c:pt idx="340" formatCode="General">
                  <c:v>-0.27413378272352257</c:v>
                </c:pt>
                <c:pt idx="341" formatCode="General">
                  <c:v>-0.26801181807143282</c:v>
                </c:pt>
                <c:pt idx="342" formatCode="General">
                  <c:v>-0.28410937713249373</c:v>
                </c:pt>
                <c:pt idx="343" formatCode="General">
                  <c:v>-0.30500826800870195</c:v>
                </c:pt>
                <c:pt idx="344" formatCode="General">
                  <c:v>-0.28472434130703972</c:v>
                </c:pt>
                <c:pt idx="345" formatCode="General">
                  <c:v>-0.27010852432324989</c:v>
                </c:pt>
                <c:pt idx="346" formatCode="General">
                  <c:v>0.25615211060757798</c:v>
                </c:pt>
                <c:pt idx="347" formatCode="General">
                  <c:v>0.29963931305468144</c:v>
                </c:pt>
                <c:pt idx="348" formatCode="General">
                  <c:v>-2.9559975714829434E-2</c:v>
                </c:pt>
                <c:pt idx="349" formatCode="General">
                  <c:v>1.2687341764134052E-3</c:v>
                </c:pt>
                <c:pt idx="350" formatCode="General">
                  <c:v>-6.3568892020427897E-2</c:v>
                </c:pt>
                <c:pt idx="351" formatCode="General">
                  <c:v>-0.28361189289158623</c:v>
                </c:pt>
                <c:pt idx="352" formatCode="General">
                  <c:v>-0.33698767435537724</c:v>
                </c:pt>
                <c:pt idx="353" formatCode="General">
                  <c:v>-0.31438199024422653</c:v>
                </c:pt>
                <c:pt idx="354" formatCode="General">
                  <c:v>-0.19627638284712096</c:v>
                </c:pt>
                <c:pt idx="355" formatCode="General">
                  <c:v>1.8535112128198417E-2</c:v>
                </c:pt>
                <c:pt idx="356" formatCode="General">
                  <c:v>0.3026348179285796</c:v>
                </c:pt>
                <c:pt idx="357" formatCode="General">
                  <c:v>0.16163236181206003</c:v>
                </c:pt>
                <c:pt idx="358" formatCode="General">
                  <c:v>0.35720804467973788</c:v>
                </c:pt>
                <c:pt idx="359" formatCode="General">
                  <c:v>-0.40643807797940568</c:v>
                </c:pt>
                <c:pt idx="360" formatCode="General">
                  <c:v>-0.2683566481374895</c:v>
                </c:pt>
                <c:pt idx="361" formatCode="General">
                  <c:v>-0.2933269664934629</c:v>
                </c:pt>
                <c:pt idx="362" formatCode="General">
                  <c:v>-0.33444076527595806</c:v>
                </c:pt>
                <c:pt idx="363" formatCode="General">
                  <c:v>-0.35932012553607606</c:v>
                </c:pt>
                <c:pt idx="364" formatCode="General">
                  <c:v>1.0186342445783882</c:v>
                </c:pt>
                <c:pt idx="365" formatCode="General">
                  <c:v>1.6801882457293695</c:v>
                </c:pt>
                <c:pt idx="366" formatCode="General">
                  <c:v>-5.6089028440497846E-2</c:v>
                </c:pt>
                <c:pt idx="367" formatCode="General">
                  <c:v>-0.80948639870656458</c:v>
                </c:pt>
                <c:pt idx="368" formatCode="General">
                  <c:v>-0.83654018576087352</c:v>
                </c:pt>
                <c:pt idx="369" formatCode="General">
                  <c:v>-0.74628841614696007</c:v>
                </c:pt>
                <c:pt idx="370" formatCode="General">
                  <c:v>-0.41917957326186495</c:v>
                </c:pt>
                <c:pt idx="371" formatCode="General">
                  <c:v>0.28896160047143116</c:v>
                </c:pt>
                <c:pt idx="372" formatCode="General">
                  <c:v>0.33368213747176029</c:v>
                </c:pt>
                <c:pt idx="373" formatCode="General">
                  <c:v>0.30619546668666103</c:v>
                </c:pt>
                <c:pt idx="374" formatCode="General">
                  <c:v>-0.12500579995291561</c:v>
                </c:pt>
                <c:pt idx="375" formatCode="General">
                  <c:v>-1.1697033452487404E-2</c:v>
                </c:pt>
                <c:pt idx="376" formatCode="General">
                  <c:v>1.3226443458642073E-2</c:v>
                </c:pt>
                <c:pt idx="377" formatCode="General">
                  <c:v>2.146362190725922</c:v>
                </c:pt>
                <c:pt idx="378" formatCode="General">
                  <c:v>7.8639474523167885E-2</c:v>
                </c:pt>
                <c:pt idx="379" formatCode="General">
                  <c:v>-0.72714868690079582</c:v>
                </c:pt>
                <c:pt idx="380" formatCode="General">
                  <c:v>-0.67907647803108995</c:v>
                </c:pt>
                <c:pt idx="381" formatCode="General">
                  <c:v>-0.7077662118328687</c:v>
                </c:pt>
                <c:pt idx="382" formatCode="General">
                  <c:v>0.35993510227324282</c:v>
                </c:pt>
                <c:pt idx="383" formatCode="General">
                  <c:v>3.5686357329989753</c:v>
                </c:pt>
                <c:pt idx="384" formatCode="General">
                  <c:v>3.2887424725443899</c:v>
                </c:pt>
                <c:pt idx="385" formatCode="General">
                  <c:v>0.32545331264978572</c:v>
                </c:pt>
                <c:pt idx="386" formatCode="General">
                  <c:v>0.5885544400262277</c:v>
                </c:pt>
                <c:pt idx="387" formatCode="General">
                  <c:v>0.38038841118470323</c:v>
                </c:pt>
                <c:pt idx="388" formatCode="General">
                  <c:v>-0.93370025952316604</c:v>
                </c:pt>
                <c:pt idx="389" formatCode="General">
                  <c:v>-0.76176415236014039</c:v>
                </c:pt>
                <c:pt idx="390" formatCode="General">
                  <c:v>-1.6263706755560032</c:v>
                </c:pt>
                <c:pt idx="391" formatCode="General">
                  <c:v>-1.3140832716631483</c:v>
                </c:pt>
                <c:pt idx="392" formatCode="General">
                  <c:v>-1.1034169445350273</c:v>
                </c:pt>
                <c:pt idx="393" formatCode="General">
                  <c:v>0.5498377852063725</c:v>
                </c:pt>
                <c:pt idx="394" formatCode="General">
                  <c:v>0.33141312912213278</c:v>
                </c:pt>
                <c:pt idx="395" formatCode="General">
                  <c:v>0.36723148989176463</c:v>
                </c:pt>
                <c:pt idx="396" formatCode="General">
                  <c:v>7.4106962859379788E-2</c:v>
                </c:pt>
                <c:pt idx="397" formatCode="General">
                  <c:v>-5.2835153340938079E-2</c:v>
                </c:pt>
                <c:pt idx="398" formatCode="General">
                  <c:v>-0.47539133960177887</c:v>
                </c:pt>
                <c:pt idx="399" formatCode="General">
                  <c:v>-0.56461849838132971</c:v>
                </c:pt>
                <c:pt idx="400" formatCode="General">
                  <c:v>-0.57182979890664054</c:v>
                </c:pt>
                <c:pt idx="401" formatCode="General">
                  <c:v>-0.35940762886863337</c:v>
                </c:pt>
                <c:pt idx="402" formatCode="General">
                  <c:v>-0.13365130207869461</c:v>
                </c:pt>
                <c:pt idx="403" formatCode="General">
                  <c:v>-0.38956964766410834</c:v>
                </c:pt>
                <c:pt idx="404" formatCode="General">
                  <c:v>-0.49537431941169086</c:v>
                </c:pt>
                <c:pt idx="405" formatCode="General">
                  <c:v>-0.52434692173539776</c:v>
                </c:pt>
                <c:pt idx="406" formatCode="General">
                  <c:v>-0.55498336349553434</c:v>
                </c:pt>
                <c:pt idx="407" formatCode="General">
                  <c:v>-0.49315172643226879</c:v>
                </c:pt>
                <c:pt idx="408" formatCode="General">
                  <c:v>1.3540386072086168</c:v>
                </c:pt>
                <c:pt idx="409" formatCode="General">
                  <c:v>0.2898600342853056</c:v>
                </c:pt>
                <c:pt idx="410" formatCode="General">
                  <c:v>-0.28788899522782546</c:v>
                </c:pt>
                <c:pt idx="411" formatCode="General">
                  <c:v>-0.51905260249259133</c:v>
                </c:pt>
                <c:pt idx="412" formatCode="General">
                  <c:v>-0.56350474007395324</c:v>
                </c:pt>
                <c:pt idx="413" formatCode="General">
                  <c:v>-0.57544874245886102</c:v>
                </c:pt>
                <c:pt idx="414" formatCode="General">
                  <c:v>-0.57267526177886652</c:v>
                </c:pt>
                <c:pt idx="415" formatCode="General">
                  <c:v>-0.55751386040857942</c:v>
                </c:pt>
                <c:pt idx="416" formatCode="General">
                  <c:v>-0.55254991132474451</c:v>
                </c:pt>
                <c:pt idx="417" formatCode="General">
                  <c:v>-0.54117901847309513</c:v>
                </c:pt>
                <c:pt idx="418" formatCode="General">
                  <c:v>-0.53503974415559674</c:v>
                </c:pt>
                <c:pt idx="419" formatCode="General">
                  <c:v>-0.53334545954222068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3C-4AF9-81FC-185647407BDB}"/>
            </c:ext>
          </c:extLst>
        </c:ser>
        <c:ser>
          <c:idx val="1"/>
          <c:order val="1"/>
          <c:tx>
            <c:strRef>
              <c:f>O2_molecules!$C$1</c:f>
              <c:strCache>
                <c:ptCount val="1"/>
                <c:pt idx="0">
                  <c:v>Forecast(O2, cm-3)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O2_molecules!$A$2:$A$421</c:f>
              <c:numCache>
                <c:formatCode>dd/mm/yyyy</c:formatCode>
                <c:ptCount val="420"/>
                <c:pt idx="0">
                  <c:v>35065</c:v>
                </c:pt>
                <c:pt idx="1">
                  <c:v>35096</c:v>
                </c:pt>
                <c:pt idx="2">
                  <c:v>35125</c:v>
                </c:pt>
                <c:pt idx="3">
                  <c:v>35156</c:v>
                </c:pt>
                <c:pt idx="4">
                  <c:v>35186</c:v>
                </c:pt>
                <c:pt idx="5">
                  <c:v>35217</c:v>
                </c:pt>
                <c:pt idx="6">
                  <c:v>35247</c:v>
                </c:pt>
                <c:pt idx="7">
                  <c:v>35278</c:v>
                </c:pt>
                <c:pt idx="8">
                  <c:v>35309</c:v>
                </c:pt>
                <c:pt idx="9">
                  <c:v>35339</c:v>
                </c:pt>
                <c:pt idx="10">
                  <c:v>35370</c:v>
                </c:pt>
                <c:pt idx="11">
                  <c:v>35400</c:v>
                </c:pt>
                <c:pt idx="12">
                  <c:v>35431</c:v>
                </c:pt>
                <c:pt idx="13">
                  <c:v>35462</c:v>
                </c:pt>
                <c:pt idx="14">
                  <c:v>35490</c:v>
                </c:pt>
                <c:pt idx="15">
                  <c:v>35521</c:v>
                </c:pt>
                <c:pt idx="16">
                  <c:v>35551</c:v>
                </c:pt>
                <c:pt idx="17">
                  <c:v>35582</c:v>
                </c:pt>
                <c:pt idx="18">
                  <c:v>35612</c:v>
                </c:pt>
                <c:pt idx="19">
                  <c:v>35643</c:v>
                </c:pt>
                <c:pt idx="20">
                  <c:v>35674</c:v>
                </c:pt>
                <c:pt idx="21">
                  <c:v>35704</c:v>
                </c:pt>
                <c:pt idx="22">
                  <c:v>35735</c:v>
                </c:pt>
                <c:pt idx="23">
                  <c:v>35765</c:v>
                </c:pt>
                <c:pt idx="24">
                  <c:v>35796</c:v>
                </c:pt>
                <c:pt idx="25">
                  <c:v>35827</c:v>
                </c:pt>
                <c:pt idx="26">
                  <c:v>35855</c:v>
                </c:pt>
                <c:pt idx="27">
                  <c:v>35886</c:v>
                </c:pt>
                <c:pt idx="28">
                  <c:v>35916</c:v>
                </c:pt>
                <c:pt idx="29">
                  <c:v>35947</c:v>
                </c:pt>
                <c:pt idx="30">
                  <c:v>35977</c:v>
                </c:pt>
                <c:pt idx="31">
                  <c:v>36008</c:v>
                </c:pt>
                <c:pt idx="32">
                  <c:v>36039</c:v>
                </c:pt>
                <c:pt idx="33">
                  <c:v>36069</c:v>
                </c:pt>
                <c:pt idx="34">
                  <c:v>36100</c:v>
                </c:pt>
                <c:pt idx="35">
                  <c:v>36130</c:v>
                </c:pt>
                <c:pt idx="36">
                  <c:v>36161</c:v>
                </c:pt>
                <c:pt idx="37">
                  <c:v>36192</c:v>
                </c:pt>
                <c:pt idx="38">
                  <c:v>36220</c:v>
                </c:pt>
                <c:pt idx="39">
                  <c:v>36251</c:v>
                </c:pt>
                <c:pt idx="40">
                  <c:v>36281</c:v>
                </c:pt>
                <c:pt idx="41">
                  <c:v>36312</c:v>
                </c:pt>
                <c:pt idx="42">
                  <c:v>36342</c:v>
                </c:pt>
                <c:pt idx="43">
                  <c:v>36373</c:v>
                </c:pt>
                <c:pt idx="44">
                  <c:v>36404</c:v>
                </c:pt>
                <c:pt idx="45">
                  <c:v>36434</c:v>
                </c:pt>
                <c:pt idx="46">
                  <c:v>36465</c:v>
                </c:pt>
                <c:pt idx="47">
                  <c:v>36495</c:v>
                </c:pt>
                <c:pt idx="48">
                  <c:v>36526</c:v>
                </c:pt>
                <c:pt idx="49">
                  <c:v>36557</c:v>
                </c:pt>
                <c:pt idx="50">
                  <c:v>36586</c:v>
                </c:pt>
                <c:pt idx="51">
                  <c:v>36617</c:v>
                </c:pt>
                <c:pt idx="52">
                  <c:v>36647</c:v>
                </c:pt>
                <c:pt idx="53">
                  <c:v>36678</c:v>
                </c:pt>
                <c:pt idx="54">
                  <c:v>36708</c:v>
                </c:pt>
                <c:pt idx="55">
                  <c:v>36739</c:v>
                </c:pt>
                <c:pt idx="56">
                  <c:v>36770</c:v>
                </c:pt>
                <c:pt idx="57">
                  <c:v>36800</c:v>
                </c:pt>
                <c:pt idx="58">
                  <c:v>36831</c:v>
                </c:pt>
                <c:pt idx="59">
                  <c:v>36861</c:v>
                </c:pt>
                <c:pt idx="60">
                  <c:v>36892</c:v>
                </c:pt>
                <c:pt idx="61">
                  <c:v>36923</c:v>
                </c:pt>
                <c:pt idx="62">
                  <c:v>36951</c:v>
                </c:pt>
                <c:pt idx="63">
                  <c:v>36982</c:v>
                </c:pt>
                <c:pt idx="64">
                  <c:v>37012</c:v>
                </c:pt>
                <c:pt idx="65">
                  <c:v>37043</c:v>
                </c:pt>
                <c:pt idx="66">
                  <c:v>37073</c:v>
                </c:pt>
                <c:pt idx="67">
                  <c:v>37104</c:v>
                </c:pt>
                <c:pt idx="68">
                  <c:v>37135</c:v>
                </c:pt>
                <c:pt idx="69">
                  <c:v>37165</c:v>
                </c:pt>
                <c:pt idx="70">
                  <c:v>37196</c:v>
                </c:pt>
                <c:pt idx="71">
                  <c:v>37226</c:v>
                </c:pt>
                <c:pt idx="72">
                  <c:v>37257</c:v>
                </c:pt>
                <c:pt idx="73">
                  <c:v>37288</c:v>
                </c:pt>
                <c:pt idx="74">
                  <c:v>37316</c:v>
                </c:pt>
                <c:pt idx="75">
                  <c:v>37347</c:v>
                </c:pt>
                <c:pt idx="76">
                  <c:v>37377</c:v>
                </c:pt>
                <c:pt idx="77">
                  <c:v>37408</c:v>
                </c:pt>
                <c:pt idx="78">
                  <c:v>37438</c:v>
                </c:pt>
                <c:pt idx="79">
                  <c:v>37469</c:v>
                </c:pt>
                <c:pt idx="80">
                  <c:v>37500</c:v>
                </c:pt>
                <c:pt idx="81">
                  <c:v>37530</c:v>
                </c:pt>
                <c:pt idx="82">
                  <c:v>37561</c:v>
                </c:pt>
                <c:pt idx="83">
                  <c:v>37591</c:v>
                </c:pt>
                <c:pt idx="84">
                  <c:v>37622</c:v>
                </c:pt>
                <c:pt idx="85">
                  <c:v>37653</c:v>
                </c:pt>
                <c:pt idx="86">
                  <c:v>37681</c:v>
                </c:pt>
                <c:pt idx="87">
                  <c:v>37712</c:v>
                </c:pt>
                <c:pt idx="88">
                  <c:v>37742</c:v>
                </c:pt>
                <c:pt idx="89">
                  <c:v>37773</c:v>
                </c:pt>
                <c:pt idx="90">
                  <c:v>37803</c:v>
                </c:pt>
                <c:pt idx="91">
                  <c:v>37834</c:v>
                </c:pt>
                <c:pt idx="92">
                  <c:v>37865</c:v>
                </c:pt>
                <c:pt idx="93">
                  <c:v>37895</c:v>
                </c:pt>
                <c:pt idx="94">
                  <c:v>37926</c:v>
                </c:pt>
                <c:pt idx="95">
                  <c:v>37956</c:v>
                </c:pt>
                <c:pt idx="96">
                  <c:v>37987</c:v>
                </c:pt>
                <c:pt idx="97">
                  <c:v>38018</c:v>
                </c:pt>
                <c:pt idx="98">
                  <c:v>38047</c:v>
                </c:pt>
                <c:pt idx="99">
                  <c:v>38078</c:v>
                </c:pt>
                <c:pt idx="100">
                  <c:v>38108</c:v>
                </c:pt>
                <c:pt idx="101">
                  <c:v>38139</c:v>
                </c:pt>
                <c:pt idx="102">
                  <c:v>38169</c:v>
                </c:pt>
                <c:pt idx="103">
                  <c:v>38200</c:v>
                </c:pt>
                <c:pt idx="104">
                  <c:v>38231</c:v>
                </c:pt>
                <c:pt idx="105">
                  <c:v>38261</c:v>
                </c:pt>
                <c:pt idx="106">
                  <c:v>38292</c:v>
                </c:pt>
                <c:pt idx="107">
                  <c:v>38322</c:v>
                </c:pt>
                <c:pt idx="108">
                  <c:v>38353</c:v>
                </c:pt>
                <c:pt idx="109">
                  <c:v>38384</c:v>
                </c:pt>
                <c:pt idx="110">
                  <c:v>38412</c:v>
                </c:pt>
                <c:pt idx="111">
                  <c:v>38443</c:v>
                </c:pt>
                <c:pt idx="112">
                  <c:v>38473</c:v>
                </c:pt>
                <c:pt idx="113">
                  <c:v>38504</c:v>
                </c:pt>
                <c:pt idx="114">
                  <c:v>38534</c:v>
                </c:pt>
                <c:pt idx="115">
                  <c:v>38565</c:v>
                </c:pt>
                <c:pt idx="116">
                  <c:v>38596</c:v>
                </c:pt>
                <c:pt idx="117">
                  <c:v>38626</c:v>
                </c:pt>
                <c:pt idx="118">
                  <c:v>38657</c:v>
                </c:pt>
                <c:pt idx="119">
                  <c:v>38687</c:v>
                </c:pt>
                <c:pt idx="120">
                  <c:v>38718</c:v>
                </c:pt>
                <c:pt idx="121">
                  <c:v>38749</c:v>
                </c:pt>
                <c:pt idx="122">
                  <c:v>38777</c:v>
                </c:pt>
                <c:pt idx="123">
                  <c:v>38808</c:v>
                </c:pt>
                <c:pt idx="124">
                  <c:v>38838</c:v>
                </c:pt>
                <c:pt idx="125">
                  <c:v>38869</c:v>
                </c:pt>
                <c:pt idx="126">
                  <c:v>38899</c:v>
                </c:pt>
                <c:pt idx="127">
                  <c:v>38930</c:v>
                </c:pt>
                <c:pt idx="128">
                  <c:v>38961</c:v>
                </c:pt>
                <c:pt idx="129">
                  <c:v>38991</c:v>
                </c:pt>
                <c:pt idx="130">
                  <c:v>39022</c:v>
                </c:pt>
                <c:pt idx="131">
                  <c:v>39052</c:v>
                </c:pt>
                <c:pt idx="132">
                  <c:v>39083</c:v>
                </c:pt>
                <c:pt idx="133">
                  <c:v>39114</c:v>
                </c:pt>
                <c:pt idx="134">
                  <c:v>39142</c:v>
                </c:pt>
                <c:pt idx="135">
                  <c:v>39173</c:v>
                </c:pt>
                <c:pt idx="136">
                  <c:v>39203</c:v>
                </c:pt>
                <c:pt idx="137">
                  <c:v>39234</c:v>
                </c:pt>
                <c:pt idx="138">
                  <c:v>39264</c:v>
                </c:pt>
                <c:pt idx="139">
                  <c:v>39295</c:v>
                </c:pt>
                <c:pt idx="140">
                  <c:v>39326</c:v>
                </c:pt>
                <c:pt idx="141">
                  <c:v>39356</c:v>
                </c:pt>
                <c:pt idx="142">
                  <c:v>39387</c:v>
                </c:pt>
                <c:pt idx="143">
                  <c:v>39417</c:v>
                </c:pt>
                <c:pt idx="144">
                  <c:v>39448</c:v>
                </c:pt>
                <c:pt idx="145">
                  <c:v>39479</c:v>
                </c:pt>
                <c:pt idx="146">
                  <c:v>39508</c:v>
                </c:pt>
                <c:pt idx="147">
                  <c:v>39539</c:v>
                </c:pt>
                <c:pt idx="148">
                  <c:v>39569</c:v>
                </c:pt>
                <c:pt idx="149">
                  <c:v>39600</c:v>
                </c:pt>
                <c:pt idx="150">
                  <c:v>39630</c:v>
                </c:pt>
                <c:pt idx="151">
                  <c:v>39661</c:v>
                </c:pt>
                <c:pt idx="152">
                  <c:v>39692</c:v>
                </c:pt>
                <c:pt idx="153">
                  <c:v>39722</c:v>
                </c:pt>
                <c:pt idx="154">
                  <c:v>39753</c:v>
                </c:pt>
                <c:pt idx="155">
                  <c:v>39783</c:v>
                </c:pt>
                <c:pt idx="156">
                  <c:v>39814</c:v>
                </c:pt>
                <c:pt idx="157">
                  <c:v>39845</c:v>
                </c:pt>
                <c:pt idx="158">
                  <c:v>39873</c:v>
                </c:pt>
                <c:pt idx="159">
                  <c:v>39904</c:v>
                </c:pt>
                <c:pt idx="160">
                  <c:v>39934</c:v>
                </c:pt>
                <c:pt idx="161">
                  <c:v>39965</c:v>
                </c:pt>
                <c:pt idx="162">
                  <c:v>39995</c:v>
                </c:pt>
                <c:pt idx="163">
                  <c:v>40026</c:v>
                </c:pt>
                <c:pt idx="164">
                  <c:v>40057</c:v>
                </c:pt>
                <c:pt idx="165">
                  <c:v>40087</c:v>
                </c:pt>
                <c:pt idx="166">
                  <c:v>40118</c:v>
                </c:pt>
                <c:pt idx="167">
                  <c:v>40148</c:v>
                </c:pt>
                <c:pt idx="168">
                  <c:v>40179</c:v>
                </c:pt>
                <c:pt idx="169">
                  <c:v>40210</c:v>
                </c:pt>
                <c:pt idx="170">
                  <c:v>40238</c:v>
                </c:pt>
                <c:pt idx="171">
                  <c:v>40269</c:v>
                </c:pt>
                <c:pt idx="172">
                  <c:v>40299</c:v>
                </c:pt>
                <c:pt idx="173">
                  <c:v>40330</c:v>
                </c:pt>
                <c:pt idx="174">
                  <c:v>40360</c:v>
                </c:pt>
                <c:pt idx="175">
                  <c:v>40391</c:v>
                </c:pt>
                <c:pt idx="176">
                  <c:v>40422</c:v>
                </c:pt>
                <c:pt idx="177">
                  <c:v>40452</c:v>
                </c:pt>
                <c:pt idx="178">
                  <c:v>40483</c:v>
                </c:pt>
                <c:pt idx="179">
                  <c:v>40513</c:v>
                </c:pt>
                <c:pt idx="180">
                  <c:v>40544</c:v>
                </c:pt>
                <c:pt idx="181">
                  <c:v>40575</c:v>
                </c:pt>
                <c:pt idx="182">
                  <c:v>40603</c:v>
                </c:pt>
                <c:pt idx="183">
                  <c:v>40634</c:v>
                </c:pt>
                <c:pt idx="184">
                  <c:v>40664</c:v>
                </c:pt>
                <c:pt idx="185">
                  <c:v>40695</c:v>
                </c:pt>
                <c:pt idx="186">
                  <c:v>40725</c:v>
                </c:pt>
                <c:pt idx="187">
                  <c:v>40756</c:v>
                </c:pt>
                <c:pt idx="188">
                  <c:v>40787</c:v>
                </c:pt>
                <c:pt idx="189">
                  <c:v>40817</c:v>
                </c:pt>
                <c:pt idx="190">
                  <c:v>40848</c:v>
                </c:pt>
                <c:pt idx="191">
                  <c:v>40878</c:v>
                </c:pt>
                <c:pt idx="192">
                  <c:v>40909</c:v>
                </c:pt>
                <c:pt idx="193">
                  <c:v>40940</c:v>
                </c:pt>
                <c:pt idx="194">
                  <c:v>40969</c:v>
                </c:pt>
                <c:pt idx="195">
                  <c:v>41000</c:v>
                </c:pt>
                <c:pt idx="196">
                  <c:v>41030</c:v>
                </c:pt>
                <c:pt idx="197">
                  <c:v>41061</c:v>
                </c:pt>
                <c:pt idx="198">
                  <c:v>41091</c:v>
                </c:pt>
                <c:pt idx="199">
                  <c:v>41122</c:v>
                </c:pt>
                <c:pt idx="200">
                  <c:v>41153</c:v>
                </c:pt>
                <c:pt idx="201">
                  <c:v>41183</c:v>
                </c:pt>
                <c:pt idx="202">
                  <c:v>41214</c:v>
                </c:pt>
                <c:pt idx="203">
                  <c:v>41244</c:v>
                </c:pt>
                <c:pt idx="204">
                  <c:v>41275</c:v>
                </c:pt>
                <c:pt idx="205">
                  <c:v>41306</c:v>
                </c:pt>
                <c:pt idx="206">
                  <c:v>41334</c:v>
                </c:pt>
                <c:pt idx="207">
                  <c:v>41365</c:v>
                </c:pt>
                <c:pt idx="208">
                  <c:v>41395</c:v>
                </c:pt>
                <c:pt idx="209">
                  <c:v>41426</c:v>
                </c:pt>
                <c:pt idx="210">
                  <c:v>41456</c:v>
                </c:pt>
                <c:pt idx="211">
                  <c:v>41487</c:v>
                </c:pt>
                <c:pt idx="212">
                  <c:v>41518</c:v>
                </c:pt>
                <c:pt idx="213">
                  <c:v>41548</c:v>
                </c:pt>
                <c:pt idx="214">
                  <c:v>41579</c:v>
                </c:pt>
                <c:pt idx="215">
                  <c:v>41609</c:v>
                </c:pt>
                <c:pt idx="216">
                  <c:v>41640</c:v>
                </c:pt>
                <c:pt idx="217">
                  <c:v>41671</c:v>
                </c:pt>
                <c:pt idx="218">
                  <c:v>41699</c:v>
                </c:pt>
                <c:pt idx="219">
                  <c:v>41730</c:v>
                </c:pt>
                <c:pt idx="220">
                  <c:v>41760</c:v>
                </c:pt>
                <c:pt idx="221">
                  <c:v>41791</c:v>
                </c:pt>
                <c:pt idx="222">
                  <c:v>41821</c:v>
                </c:pt>
                <c:pt idx="223">
                  <c:v>41852</c:v>
                </c:pt>
                <c:pt idx="224">
                  <c:v>41883</c:v>
                </c:pt>
                <c:pt idx="225">
                  <c:v>41913</c:v>
                </c:pt>
                <c:pt idx="226">
                  <c:v>41944</c:v>
                </c:pt>
                <c:pt idx="227">
                  <c:v>41974</c:v>
                </c:pt>
                <c:pt idx="228">
                  <c:v>42005</c:v>
                </c:pt>
                <c:pt idx="229">
                  <c:v>42036</c:v>
                </c:pt>
                <c:pt idx="230">
                  <c:v>42064</c:v>
                </c:pt>
                <c:pt idx="231">
                  <c:v>42095</c:v>
                </c:pt>
                <c:pt idx="232">
                  <c:v>42125</c:v>
                </c:pt>
                <c:pt idx="233">
                  <c:v>42156</c:v>
                </c:pt>
                <c:pt idx="234">
                  <c:v>42186</c:v>
                </c:pt>
                <c:pt idx="235">
                  <c:v>42217</c:v>
                </c:pt>
                <c:pt idx="236">
                  <c:v>42248</c:v>
                </c:pt>
                <c:pt idx="237">
                  <c:v>42278</c:v>
                </c:pt>
                <c:pt idx="238">
                  <c:v>42309</c:v>
                </c:pt>
                <c:pt idx="239">
                  <c:v>42339</c:v>
                </c:pt>
                <c:pt idx="240">
                  <c:v>42370</c:v>
                </c:pt>
                <c:pt idx="241">
                  <c:v>42401</c:v>
                </c:pt>
                <c:pt idx="242">
                  <c:v>42430</c:v>
                </c:pt>
                <c:pt idx="243">
                  <c:v>42461</c:v>
                </c:pt>
                <c:pt idx="244">
                  <c:v>42491</c:v>
                </c:pt>
                <c:pt idx="245">
                  <c:v>42522</c:v>
                </c:pt>
                <c:pt idx="246">
                  <c:v>42552</c:v>
                </c:pt>
                <c:pt idx="247">
                  <c:v>42583</c:v>
                </c:pt>
                <c:pt idx="248">
                  <c:v>42614</c:v>
                </c:pt>
                <c:pt idx="249">
                  <c:v>42644</c:v>
                </c:pt>
                <c:pt idx="250">
                  <c:v>42675</c:v>
                </c:pt>
                <c:pt idx="251">
                  <c:v>42705</c:v>
                </c:pt>
                <c:pt idx="252">
                  <c:v>42736</c:v>
                </c:pt>
                <c:pt idx="253">
                  <c:v>42767</c:v>
                </c:pt>
                <c:pt idx="254">
                  <c:v>42795</c:v>
                </c:pt>
                <c:pt idx="255">
                  <c:v>42826</c:v>
                </c:pt>
                <c:pt idx="256">
                  <c:v>42856</c:v>
                </c:pt>
                <c:pt idx="257">
                  <c:v>42887</c:v>
                </c:pt>
                <c:pt idx="258">
                  <c:v>42917</c:v>
                </c:pt>
                <c:pt idx="259">
                  <c:v>42948</c:v>
                </c:pt>
                <c:pt idx="260">
                  <c:v>42979</c:v>
                </c:pt>
                <c:pt idx="261">
                  <c:v>43009</c:v>
                </c:pt>
                <c:pt idx="262">
                  <c:v>43040</c:v>
                </c:pt>
                <c:pt idx="263">
                  <c:v>43070</c:v>
                </c:pt>
                <c:pt idx="264">
                  <c:v>43101</c:v>
                </c:pt>
                <c:pt idx="265">
                  <c:v>43132</c:v>
                </c:pt>
                <c:pt idx="266">
                  <c:v>43160</c:v>
                </c:pt>
                <c:pt idx="267">
                  <c:v>43191</c:v>
                </c:pt>
                <c:pt idx="268">
                  <c:v>43221</c:v>
                </c:pt>
                <c:pt idx="269">
                  <c:v>43252</c:v>
                </c:pt>
                <c:pt idx="270">
                  <c:v>43282</c:v>
                </c:pt>
                <c:pt idx="271">
                  <c:v>43313</c:v>
                </c:pt>
                <c:pt idx="272">
                  <c:v>43344</c:v>
                </c:pt>
                <c:pt idx="273">
                  <c:v>43374</c:v>
                </c:pt>
                <c:pt idx="274">
                  <c:v>43405</c:v>
                </c:pt>
                <c:pt idx="275">
                  <c:v>43435</c:v>
                </c:pt>
                <c:pt idx="276">
                  <c:v>43466</c:v>
                </c:pt>
                <c:pt idx="277">
                  <c:v>43497</c:v>
                </c:pt>
                <c:pt idx="278">
                  <c:v>43525</c:v>
                </c:pt>
                <c:pt idx="279">
                  <c:v>43556</c:v>
                </c:pt>
                <c:pt idx="280">
                  <c:v>43586</c:v>
                </c:pt>
                <c:pt idx="281">
                  <c:v>43617</c:v>
                </c:pt>
                <c:pt idx="282">
                  <c:v>43647</c:v>
                </c:pt>
                <c:pt idx="283">
                  <c:v>43678</c:v>
                </c:pt>
                <c:pt idx="284">
                  <c:v>43709</c:v>
                </c:pt>
                <c:pt idx="285">
                  <c:v>43739</c:v>
                </c:pt>
                <c:pt idx="286">
                  <c:v>43770</c:v>
                </c:pt>
                <c:pt idx="287">
                  <c:v>43800</c:v>
                </c:pt>
                <c:pt idx="288">
                  <c:v>43831</c:v>
                </c:pt>
                <c:pt idx="289">
                  <c:v>43862</c:v>
                </c:pt>
                <c:pt idx="290">
                  <c:v>43891</c:v>
                </c:pt>
                <c:pt idx="291">
                  <c:v>43922</c:v>
                </c:pt>
                <c:pt idx="292">
                  <c:v>43952</c:v>
                </c:pt>
                <c:pt idx="293">
                  <c:v>43983</c:v>
                </c:pt>
                <c:pt idx="294">
                  <c:v>44013</c:v>
                </c:pt>
                <c:pt idx="295">
                  <c:v>44044</c:v>
                </c:pt>
                <c:pt idx="296">
                  <c:v>44075</c:v>
                </c:pt>
                <c:pt idx="297">
                  <c:v>44105</c:v>
                </c:pt>
                <c:pt idx="298">
                  <c:v>44136</c:v>
                </c:pt>
                <c:pt idx="299">
                  <c:v>44166</c:v>
                </c:pt>
                <c:pt idx="300">
                  <c:v>44197</c:v>
                </c:pt>
                <c:pt idx="301">
                  <c:v>44228</c:v>
                </c:pt>
                <c:pt idx="302">
                  <c:v>44256</c:v>
                </c:pt>
                <c:pt idx="303">
                  <c:v>44287</c:v>
                </c:pt>
                <c:pt idx="304">
                  <c:v>44317</c:v>
                </c:pt>
                <c:pt idx="305">
                  <c:v>44348</c:v>
                </c:pt>
                <c:pt idx="306">
                  <c:v>44378</c:v>
                </c:pt>
                <c:pt idx="307">
                  <c:v>44409</c:v>
                </c:pt>
                <c:pt idx="308">
                  <c:v>44440</c:v>
                </c:pt>
                <c:pt idx="309">
                  <c:v>44470</c:v>
                </c:pt>
                <c:pt idx="310">
                  <c:v>44501</c:v>
                </c:pt>
                <c:pt idx="311">
                  <c:v>44531</c:v>
                </c:pt>
                <c:pt idx="312">
                  <c:v>44562</c:v>
                </c:pt>
                <c:pt idx="313">
                  <c:v>44593</c:v>
                </c:pt>
                <c:pt idx="314">
                  <c:v>44621</c:v>
                </c:pt>
                <c:pt idx="315">
                  <c:v>44652</c:v>
                </c:pt>
                <c:pt idx="316">
                  <c:v>44682</c:v>
                </c:pt>
                <c:pt idx="317">
                  <c:v>44713</c:v>
                </c:pt>
                <c:pt idx="318">
                  <c:v>44743</c:v>
                </c:pt>
                <c:pt idx="319">
                  <c:v>44774</c:v>
                </c:pt>
                <c:pt idx="320">
                  <c:v>44805</c:v>
                </c:pt>
                <c:pt idx="321">
                  <c:v>44835</c:v>
                </c:pt>
                <c:pt idx="322">
                  <c:v>44866</c:v>
                </c:pt>
                <c:pt idx="323">
                  <c:v>44896</c:v>
                </c:pt>
                <c:pt idx="324">
                  <c:v>44927</c:v>
                </c:pt>
                <c:pt idx="325">
                  <c:v>44958</c:v>
                </c:pt>
                <c:pt idx="326">
                  <c:v>44986</c:v>
                </c:pt>
                <c:pt idx="327">
                  <c:v>45017</c:v>
                </c:pt>
                <c:pt idx="328">
                  <c:v>45047</c:v>
                </c:pt>
                <c:pt idx="329">
                  <c:v>45078</c:v>
                </c:pt>
                <c:pt idx="330">
                  <c:v>45108</c:v>
                </c:pt>
                <c:pt idx="331">
                  <c:v>45139</c:v>
                </c:pt>
                <c:pt idx="332">
                  <c:v>45170</c:v>
                </c:pt>
                <c:pt idx="333">
                  <c:v>45200</c:v>
                </c:pt>
                <c:pt idx="334">
                  <c:v>45231</c:v>
                </c:pt>
                <c:pt idx="335">
                  <c:v>45261</c:v>
                </c:pt>
                <c:pt idx="336">
                  <c:v>45292</c:v>
                </c:pt>
                <c:pt idx="337">
                  <c:v>45323</c:v>
                </c:pt>
                <c:pt idx="338">
                  <c:v>45352</c:v>
                </c:pt>
                <c:pt idx="339">
                  <c:v>45383</c:v>
                </c:pt>
                <c:pt idx="340">
                  <c:v>45413</c:v>
                </c:pt>
                <c:pt idx="341">
                  <c:v>45444</c:v>
                </c:pt>
                <c:pt idx="342">
                  <c:v>45474</c:v>
                </c:pt>
                <c:pt idx="343">
                  <c:v>45505</c:v>
                </c:pt>
                <c:pt idx="344">
                  <c:v>45536</c:v>
                </c:pt>
                <c:pt idx="345">
                  <c:v>45566</c:v>
                </c:pt>
                <c:pt idx="346">
                  <c:v>45597</c:v>
                </c:pt>
                <c:pt idx="347">
                  <c:v>45627</c:v>
                </c:pt>
                <c:pt idx="348">
                  <c:v>45658</c:v>
                </c:pt>
                <c:pt idx="349">
                  <c:v>45689</c:v>
                </c:pt>
                <c:pt idx="350">
                  <c:v>45717</c:v>
                </c:pt>
                <c:pt idx="351">
                  <c:v>45748</c:v>
                </c:pt>
                <c:pt idx="352">
                  <c:v>45778</c:v>
                </c:pt>
                <c:pt idx="353">
                  <c:v>45809</c:v>
                </c:pt>
                <c:pt idx="354">
                  <c:v>45839</c:v>
                </c:pt>
                <c:pt idx="355">
                  <c:v>45870</c:v>
                </c:pt>
                <c:pt idx="356">
                  <c:v>45901</c:v>
                </c:pt>
                <c:pt idx="357">
                  <c:v>45931</c:v>
                </c:pt>
                <c:pt idx="358">
                  <c:v>45962</c:v>
                </c:pt>
                <c:pt idx="359">
                  <c:v>45992</c:v>
                </c:pt>
                <c:pt idx="360">
                  <c:v>46023</c:v>
                </c:pt>
                <c:pt idx="361">
                  <c:v>46054</c:v>
                </c:pt>
                <c:pt idx="362">
                  <c:v>46082</c:v>
                </c:pt>
                <c:pt idx="363">
                  <c:v>46113</c:v>
                </c:pt>
                <c:pt idx="364">
                  <c:v>46143</c:v>
                </c:pt>
                <c:pt idx="365">
                  <c:v>46174</c:v>
                </c:pt>
                <c:pt idx="366">
                  <c:v>46204</c:v>
                </c:pt>
                <c:pt idx="367">
                  <c:v>46235</c:v>
                </c:pt>
                <c:pt idx="368">
                  <c:v>46266</c:v>
                </c:pt>
                <c:pt idx="369">
                  <c:v>46296</c:v>
                </c:pt>
                <c:pt idx="370">
                  <c:v>46327</c:v>
                </c:pt>
                <c:pt idx="371">
                  <c:v>46357</c:v>
                </c:pt>
                <c:pt idx="372">
                  <c:v>46388</c:v>
                </c:pt>
                <c:pt idx="373">
                  <c:v>46419</c:v>
                </c:pt>
                <c:pt idx="374">
                  <c:v>46447</c:v>
                </c:pt>
                <c:pt idx="375">
                  <c:v>46478</c:v>
                </c:pt>
                <c:pt idx="376">
                  <c:v>46508</c:v>
                </c:pt>
                <c:pt idx="377">
                  <c:v>46539</c:v>
                </c:pt>
                <c:pt idx="378">
                  <c:v>46569</c:v>
                </c:pt>
                <c:pt idx="379">
                  <c:v>46600</c:v>
                </c:pt>
                <c:pt idx="380">
                  <c:v>46631</c:v>
                </c:pt>
                <c:pt idx="381">
                  <c:v>46661</c:v>
                </c:pt>
                <c:pt idx="382">
                  <c:v>46692</c:v>
                </c:pt>
                <c:pt idx="383">
                  <c:v>46722</c:v>
                </c:pt>
                <c:pt idx="384">
                  <c:v>46753</c:v>
                </c:pt>
                <c:pt idx="385">
                  <c:v>46784</c:v>
                </c:pt>
                <c:pt idx="386">
                  <c:v>46813</c:v>
                </c:pt>
                <c:pt idx="387">
                  <c:v>46844</c:v>
                </c:pt>
                <c:pt idx="388">
                  <c:v>46874</c:v>
                </c:pt>
                <c:pt idx="389">
                  <c:v>46905</c:v>
                </c:pt>
                <c:pt idx="390">
                  <c:v>46935</c:v>
                </c:pt>
                <c:pt idx="391">
                  <c:v>46966</c:v>
                </c:pt>
                <c:pt idx="392">
                  <c:v>46997</c:v>
                </c:pt>
                <c:pt idx="393">
                  <c:v>47027</c:v>
                </c:pt>
                <c:pt idx="394">
                  <c:v>47058</c:v>
                </c:pt>
                <c:pt idx="395">
                  <c:v>47088</c:v>
                </c:pt>
                <c:pt idx="396">
                  <c:v>47119</c:v>
                </c:pt>
                <c:pt idx="397">
                  <c:v>47150</c:v>
                </c:pt>
                <c:pt idx="398">
                  <c:v>47178</c:v>
                </c:pt>
                <c:pt idx="399">
                  <c:v>47209</c:v>
                </c:pt>
                <c:pt idx="400">
                  <c:v>47239</c:v>
                </c:pt>
                <c:pt idx="401">
                  <c:v>47270</c:v>
                </c:pt>
                <c:pt idx="402">
                  <c:v>47300</c:v>
                </c:pt>
                <c:pt idx="403">
                  <c:v>47331</c:v>
                </c:pt>
                <c:pt idx="404">
                  <c:v>47362</c:v>
                </c:pt>
                <c:pt idx="405">
                  <c:v>47392</c:v>
                </c:pt>
                <c:pt idx="406">
                  <c:v>47423</c:v>
                </c:pt>
                <c:pt idx="407">
                  <c:v>47453</c:v>
                </c:pt>
                <c:pt idx="408">
                  <c:v>47484</c:v>
                </c:pt>
                <c:pt idx="409">
                  <c:v>47515</c:v>
                </c:pt>
                <c:pt idx="410">
                  <c:v>47543</c:v>
                </c:pt>
                <c:pt idx="411">
                  <c:v>47574</c:v>
                </c:pt>
                <c:pt idx="412">
                  <c:v>47604</c:v>
                </c:pt>
                <c:pt idx="413">
                  <c:v>47635</c:v>
                </c:pt>
                <c:pt idx="414">
                  <c:v>47665</c:v>
                </c:pt>
                <c:pt idx="415">
                  <c:v>47696</c:v>
                </c:pt>
                <c:pt idx="416">
                  <c:v>47727</c:v>
                </c:pt>
                <c:pt idx="417">
                  <c:v>47757</c:v>
                </c:pt>
                <c:pt idx="418">
                  <c:v>47788</c:v>
                </c:pt>
                <c:pt idx="419">
                  <c:v>47818</c:v>
                </c:pt>
              </c:numCache>
            </c:numRef>
          </c:cat>
          <c:val>
            <c:numRef>
              <c:f>O2_molecules!$C$2:$C$421</c:f>
              <c:numCache>
                <c:formatCode>General</c:formatCode>
                <c:ptCount val="420"/>
                <c:pt idx="296" formatCode="0.00E+00">
                  <c:v>8.8630000000000002E-4</c:v>
                </c:pt>
                <c:pt idx="297" formatCode="0.00E+00">
                  <c:v>-0.19008696272709594</c:v>
                </c:pt>
                <c:pt idx="298" formatCode="0.00E+00">
                  <c:v>-0.29244109184728306</c:v>
                </c:pt>
                <c:pt idx="299" formatCode="0.00E+00">
                  <c:v>-0.34321974895352142</c:v>
                </c:pt>
                <c:pt idx="300" formatCode="0.00E+00">
                  <c:v>-0.36727117075667987</c:v>
                </c:pt>
                <c:pt idx="301" formatCode="0.00E+00">
                  <c:v>-0.37764040504494806</c:v>
                </c:pt>
                <c:pt idx="302" formatCode="0.00E+00">
                  <c:v>-0.38056822369229232</c:v>
                </c:pt>
                <c:pt idx="303" formatCode="0.00E+00">
                  <c:v>-0.38132116969210123</c:v>
                </c:pt>
                <c:pt idx="304" formatCode="0.00E+00">
                  <c:v>-0.39317963387295224</c:v>
                </c:pt>
                <c:pt idx="305" formatCode="0.00E+00">
                  <c:v>-0.40437960409910589</c:v>
                </c:pt>
                <c:pt idx="306" formatCode="0.00E+00">
                  <c:v>-0.41257086502021389</c:v>
                </c:pt>
                <c:pt idx="307" formatCode="0.00E+00">
                  <c:v>-0.42120867430607611</c:v>
                </c:pt>
                <c:pt idx="308" formatCode="0.00E+00">
                  <c:v>-0.43026237614959706</c:v>
                </c:pt>
                <c:pt idx="309" formatCode="0.00E+00">
                  <c:v>-0.43593851773473519</c:v>
                </c:pt>
                <c:pt idx="310" formatCode="0.00E+00">
                  <c:v>-0.44085712162461954</c:v>
                </c:pt>
                <c:pt idx="311" formatCode="0.00E+00">
                  <c:v>-0.44251847145615342</c:v>
                </c:pt>
                <c:pt idx="312" formatCode="0.00E+00">
                  <c:v>-0.44284198735949015</c:v>
                </c:pt>
                <c:pt idx="313" formatCode="0.00E+00">
                  <c:v>-0.40874501939011615</c:v>
                </c:pt>
                <c:pt idx="314" formatCode="0.00E+00">
                  <c:v>-0.39121644043526865</c:v>
                </c:pt>
                <c:pt idx="315" formatCode="0.00E+00">
                  <c:v>-0.38149715306599741</c:v>
                </c:pt>
                <c:pt idx="316" formatCode="0.00E+00">
                  <c:v>-0.37574908196868662</c:v>
                </c:pt>
                <c:pt idx="317" formatCode="0.00E+00">
                  <c:v>-0.37185513936388681</c:v>
                </c:pt>
                <c:pt idx="318" formatCode="0.00E+00">
                  <c:v>-0.36914982789711009</c:v>
                </c:pt>
                <c:pt idx="319" formatCode="0.00E+00">
                  <c:v>-0.36689246682856907</c:v>
                </c:pt>
                <c:pt idx="320" formatCode="0.00E+00">
                  <c:v>-0.36476749397633135</c:v>
                </c:pt>
                <c:pt idx="321" formatCode="0.00E+00">
                  <c:v>-0.36255014650381712</c:v>
                </c:pt>
                <c:pt idx="322" formatCode="0.00E+00">
                  <c:v>-0.3605932545343391</c:v>
                </c:pt>
                <c:pt idx="323" formatCode="0.00E+00">
                  <c:v>-0.35840417434495564</c:v>
                </c:pt>
                <c:pt idx="324" formatCode="0.00E+00">
                  <c:v>-0.35665840153111106</c:v>
                </c:pt>
                <c:pt idx="325" formatCode="0.00E+00">
                  <c:v>-0.35426638377557385</c:v>
                </c:pt>
                <c:pt idx="326" formatCode="0.00E+00">
                  <c:v>-0.35278829170406256</c:v>
                </c:pt>
                <c:pt idx="327" formatCode="0.00E+00">
                  <c:v>-0.35099097565299142</c:v>
                </c:pt>
                <c:pt idx="328" formatCode="0.00E+00">
                  <c:v>-0.32267855655045924</c:v>
                </c:pt>
                <c:pt idx="329" formatCode="0.00E+00">
                  <c:v>-0.33968996879298069</c:v>
                </c:pt>
                <c:pt idx="330" formatCode="0.00E+00">
                  <c:v>-0.30985575319480241</c:v>
                </c:pt>
                <c:pt idx="331" formatCode="0.00E+00">
                  <c:v>-0.3156217079872361</c:v>
                </c:pt>
                <c:pt idx="332" formatCode="0.00E+00">
                  <c:v>-0.3308258397961053</c:v>
                </c:pt>
                <c:pt idx="333" formatCode="0.00E+00">
                  <c:v>-0.33053514084068764</c:v>
                </c:pt>
                <c:pt idx="334" formatCode="0.00E+00">
                  <c:v>-0.33031318535919774</c:v>
                </c:pt>
                <c:pt idx="335" formatCode="0.00E+00">
                  <c:v>-0.32340555086449718</c:v>
                </c:pt>
                <c:pt idx="336" formatCode="0.00E+00">
                  <c:v>-0.3282878691865192</c:v>
                </c:pt>
                <c:pt idx="337" formatCode="0.00E+00">
                  <c:v>-0.32680439583278875</c:v>
                </c:pt>
                <c:pt idx="338" formatCode="0.00E+00">
                  <c:v>-0.32533244463829714</c:v>
                </c:pt>
                <c:pt idx="339" formatCode="0.00E+00">
                  <c:v>-0.3274437838458929</c:v>
                </c:pt>
                <c:pt idx="340" formatCode="0.00E+00">
                  <c:v>-0.27413378272352257</c:v>
                </c:pt>
                <c:pt idx="341" formatCode="0.00E+00">
                  <c:v>-0.26801181807143282</c:v>
                </c:pt>
                <c:pt idx="342" formatCode="0.00E+00">
                  <c:v>-0.28410937713249373</c:v>
                </c:pt>
                <c:pt idx="343" formatCode="0.00E+00">
                  <c:v>-0.30500826800870195</c:v>
                </c:pt>
                <c:pt idx="344" formatCode="0.00E+00">
                  <c:v>-0.28472434130703972</c:v>
                </c:pt>
                <c:pt idx="345" formatCode="0.00E+00">
                  <c:v>-0.27010852432324989</c:v>
                </c:pt>
                <c:pt idx="346" formatCode="0.00E+00">
                  <c:v>0.25615211060757798</c:v>
                </c:pt>
                <c:pt idx="347" formatCode="0.00E+00">
                  <c:v>0.29963931305468144</c:v>
                </c:pt>
                <c:pt idx="348" formatCode="0.00E+00">
                  <c:v>-2.9559975714829434E-2</c:v>
                </c:pt>
                <c:pt idx="349" formatCode="0.00E+00">
                  <c:v>1.2687341764134052E-3</c:v>
                </c:pt>
                <c:pt idx="350" formatCode="0.00E+00">
                  <c:v>-6.3568892020427897E-2</c:v>
                </c:pt>
                <c:pt idx="351" formatCode="0.00E+00">
                  <c:v>-0.28361189289158623</c:v>
                </c:pt>
                <c:pt idx="352" formatCode="0.00E+00">
                  <c:v>-0.33698767435537724</c:v>
                </c:pt>
                <c:pt idx="353" formatCode="0.00E+00">
                  <c:v>-0.31438199024422653</c:v>
                </c:pt>
                <c:pt idx="354" formatCode="0.00E+00">
                  <c:v>-0.19627638284712096</c:v>
                </c:pt>
                <c:pt idx="355" formatCode="0.00E+00">
                  <c:v>1.8535112128198417E-2</c:v>
                </c:pt>
                <c:pt idx="356" formatCode="0.00E+00">
                  <c:v>0.3026348179285796</c:v>
                </c:pt>
                <c:pt idx="357" formatCode="0.00E+00">
                  <c:v>0.16163236181206003</c:v>
                </c:pt>
                <c:pt idx="358" formatCode="0.00E+00">
                  <c:v>0.35720804467973788</c:v>
                </c:pt>
                <c:pt idx="359" formatCode="0.00E+00">
                  <c:v>-0.40643807797940568</c:v>
                </c:pt>
                <c:pt idx="360" formatCode="0.00E+00">
                  <c:v>-0.2683566481374895</c:v>
                </c:pt>
                <c:pt idx="361" formatCode="0.00E+00">
                  <c:v>-0.2933269664934629</c:v>
                </c:pt>
                <c:pt idx="362" formatCode="0.00E+00">
                  <c:v>-0.33444076527595806</c:v>
                </c:pt>
                <c:pt idx="363" formatCode="0.00E+00">
                  <c:v>-0.35932012553607606</c:v>
                </c:pt>
                <c:pt idx="364" formatCode="0.00E+00">
                  <c:v>1.0186342445783882</c:v>
                </c:pt>
                <c:pt idx="365" formatCode="0.00E+00">
                  <c:v>1.6801882457293695</c:v>
                </c:pt>
                <c:pt idx="366" formatCode="0.00E+00">
                  <c:v>-5.6089028440497846E-2</c:v>
                </c:pt>
                <c:pt idx="367" formatCode="0.00E+00">
                  <c:v>-0.80948639870656458</c:v>
                </c:pt>
                <c:pt idx="368" formatCode="0.00E+00">
                  <c:v>-0.83654018576087352</c:v>
                </c:pt>
                <c:pt idx="369" formatCode="0.00E+00">
                  <c:v>-0.74628841614696007</c:v>
                </c:pt>
                <c:pt idx="370" formatCode="0.00E+00">
                  <c:v>-0.41917957326186495</c:v>
                </c:pt>
                <c:pt idx="371" formatCode="0.00E+00">
                  <c:v>0.28896160047143116</c:v>
                </c:pt>
                <c:pt idx="372" formatCode="0.00E+00">
                  <c:v>0.33368213747176029</c:v>
                </c:pt>
                <c:pt idx="373" formatCode="0.00E+00">
                  <c:v>0.30619546668666103</c:v>
                </c:pt>
                <c:pt idx="374" formatCode="0.00E+00">
                  <c:v>-0.12500579995291561</c:v>
                </c:pt>
                <c:pt idx="375" formatCode="0.00E+00">
                  <c:v>-1.1697033452487404E-2</c:v>
                </c:pt>
                <c:pt idx="376" formatCode="0.00E+00">
                  <c:v>1.3226443458642073E-2</c:v>
                </c:pt>
                <c:pt idx="377" formatCode="0.00E+00">
                  <c:v>2.146362190725922</c:v>
                </c:pt>
                <c:pt idx="378" formatCode="0.00E+00">
                  <c:v>7.8639474523167885E-2</c:v>
                </c:pt>
                <c:pt idx="379" formatCode="0.00E+00">
                  <c:v>-0.72714868690079582</c:v>
                </c:pt>
                <c:pt idx="380" formatCode="0.00E+00">
                  <c:v>-0.67907647803108995</c:v>
                </c:pt>
                <c:pt idx="381" formatCode="0.00E+00">
                  <c:v>-0.7077662118328687</c:v>
                </c:pt>
                <c:pt idx="382" formatCode="0.00E+00">
                  <c:v>0.35993510227324282</c:v>
                </c:pt>
                <c:pt idx="383" formatCode="0.00E+00">
                  <c:v>3.5686357329989753</c:v>
                </c:pt>
                <c:pt idx="384" formatCode="0.00E+00">
                  <c:v>3.2887424725443899</c:v>
                </c:pt>
                <c:pt idx="385" formatCode="0.00E+00">
                  <c:v>0.32545331264978572</c:v>
                </c:pt>
                <c:pt idx="386" formatCode="0.00E+00">
                  <c:v>0.5885544400262277</c:v>
                </c:pt>
                <c:pt idx="387" formatCode="0.00E+00">
                  <c:v>0.38038841118470323</c:v>
                </c:pt>
                <c:pt idx="388" formatCode="0.00E+00">
                  <c:v>-0.93370025952316604</c:v>
                </c:pt>
                <c:pt idx="389" formatCode="0.00E+00">
                  <c:v>-0.76176415236014039</c:v>
                </c:pt>
                <c:pt idx="390" formatCode="0.00E+00">
                  <c:v>-1.6263706755560032</c:v>
                </c:pt>
                <c:pt idx="391" formatCode="0.00E+00">
                  <c:v>-1.3140832716631483</c:v>
                </c:pt>
                <c:pt idx="392" formatCode="0.00E+00">
                  <c:v>-1.1034169445350273</c:v>
                </c:pt>
                <c:pt idx="393" formatCode="0.00E+00">
                  <c:v>0.5498377852063725</c:v>
                </c:pt>
                <c:pt idx="394" formatCode="0.00E+00">
                  <c:v>0.33141312912213278</c:v>
                </c:pt>
                <c:pt idx="395" formatCode="0.00E+00">
                  <c:v>0.36723148989176463</c:v>
                </c:pt>
                <c:pt idx="396" formatCode="0.00E+00">
                  <c:v>7.4106962859379788E-2</c:v>
                </c:pt>
                <c:pt idx="397" formatCode="0.00E+00">
                  <c:v>-5.2835153340938079E-2</c:v>
                </c:pt>
                <c:pt idx="398" formatCode="0.00E+00">
                  <c:v>-0.47539133960177887</c:v>
                </c:pt>
                <c:pt idx="399" formatCode="0.00E+00">
                  <c:v>-0.56461849838132971</c:v>
                </c:pt>
                <c:pt idx="400" formatCode="0.00E+00">
                  <c:v>-0.57182979890664054</c:v>
                </c:pt>
                <c:pt idx="401" formatCode="0.00E+00">
                  <c:v>-0.35940762886863337</c:v>
                </c:pt>
                <c:pt idx="402" formatCode="0.00E+00">
                  <c:v>-0.13365130207869461</c:v>
                </c:pt>
                <c:pt idx="403" formatCode="0.00E+00">
                  <c:v>-0.38956964766410834</c:v>
                </c:pt>
                <c:pt idx="404" formatCode="0.00E+00">
                  <c:v>-0.49537431941169086</c:v>
                </c:pt>
                <c:pt idx="405" formatCode="0.00E+00">
                  <c:v>-0.52434692173539776</c:v>
                </c:pt>
                <c:pt idx="406" formatCode="0.00E+00">
                  <c:v>-0.55498336349553434</c:v>
                </c:pt>
                <c:pt idx="407" formatCode="0.00E+00">
                  <c:v>-0.49315172643226879</c:v>
                </c:pt>
                <c:pt idx="408" formatCode="0.00E+00">
                  <c:v>1.3540386072086168</c:v>
                </c:pt>
                <c:pt idx="409" formatCode="0.00E+00">
                  <c:v>0.2898600342853056</c:v>
                </c:pt>
                <c:pt idx="410" formatCode="0.00E+00">
                  <c:v>-0.28788899522782546</c:v>
                </c:pt>
                <c:pt idx="411" formatCode="0.00E+00">
                  <c:v>-0.51905260249259133</c:v>
                </c:pt>
                <c:pt idx="412" formatCode="0.00E+00">
                  <c:v>-0.56350474007395324</c:v>
                </c:pt>
                <c:pt idx="413" formatCode="0.00E+00">
                  <c:v>-0.57544874245886102</c:v>
                </c:pt>
                <c:pt idx="414" formatCode="0.00E+00">
                  <c:v>-0.57267526177886652</c:v>
                </c:pt>
                <c:pt idx="415" formatCode="0.00E+00">
                  <c:v>-0.55751386040857942</c:v>
                </c:pt>
                <c:pt idx="416" formatCode="0.00E+00">
                  <c:v>-0.55254991132474451</c:v>
                </c:pt>
                <c:pt idx="417" formatCode="0.00E+00">
                  <c:v>-0.54117901847309513</c:v>
                </c:pt>
                <c:pt idx="418" formatCode="0.00E+00">
                  <c:v>-0.53503974415559674</c:v>
                </c:pt>
                <c:pt idx="419" formatCode="0.00E+00">
                  <c:v>-0.53334545954222068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3C-4AF9-81FC-185647407B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6971656"/>
        <c:axId val="63697657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O2_molecules!$D$1</c15:sqref>
                        </c15:formulaRef>
                      </c:ext>
                    </c:extLst>
                    <c:strCache>
                      <c:ptCount val="1"/>
                      <c:pt idx="0">
                        <c:v>Lower Confidence Bound(O2, cm-3)</c:v>
                      </c:pt>
                    </c:strCache>
                  </c:strRef>
                </c:tx>
                <c:spPr>
                  <a:ln w="12700" cap="rnd">
                    <a:solidFill>
                      <a:srgbClr val="ED7D31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O2_molecules!$A$2:$A$421</c15:sqref>
                        </c15:formulaRef>
                      </c:ext>
                    </c:extLst>
                    <c:numCache>
                      <c:formatCode>dd/mm/yyyy</c:formatCode>
                      <c:ptCount val="420"/>
                      <c:pt idx="0">
                        <c:v>35065</c:v>
                      </c:pt>
                      <c:pt idx="1">
                        <c:v>35096</c:v>
                      </c:pt>
                      <c:pt idx="2">
                        <c:v>35125</c:v>
                      </c:pt>
                      <c:pt idx="3">
                        <c:v>35156</c:v>
                      </c:pt>
                      <c:pt idx="4">
                        <c:v>35186</c:v>
                      </c:pt>
                      <c:pt idx="5">
                        <c:v>35217</c:v>
                      </c:pt>
                      <c:pt idx="6">
                        <c:v>35247</c:v>
                      </c:pt>
                      <c:pt idx="7">
                        <c:v>35278</c:v>
                      </c:pt>
                      <c:pt idx="8">
                        <c:v>35309</c:v>
                      </c:pt>
                      <c:pt idx="9">
                        <c:v>35339</c:v>
                      </c:pt>
                      <c:pt idx="10">
                        <c:v>35370</c:v>
                      </c:pt>
                      <c:pt idx="11">
                        <c:v>35400</c:v>
                      </c:pt>
                      <c:pt idx="12">
                        <c:v>35431</c:v>
                      </c:pt>
                      <c:pt idx="13">
                        <c:v>35462</c:v>
                      </c:pt>
                      <c:pt idx="14">
                        <c:v>35490</c:v>
                      </c:pt>
                      <c:pt idx="15">
                        <c:v>35521</c:v>
                      </c:pt>
                      <c:pt idx="16">
                        <c:v>35551</c:v>
                      </c:pt>
                      <c:pt idx="17">
                        <c:v>35582</c:v>
                      </c:pt>
                      <c:pt idx="18">
                        <c:v>35612</c:v>
                      </c:pt>
                      <c:pt idx="19">
                        <c:v>35643</c:v>
                      </c:pt>
                      <c:pt idx="20">
                        <c:v>35674</c:v>
                      </c:pt>
                      <c:pt idx="21">
                        <c:v>35704</c:v>
                      </c:pt>
                      <c:pt idx="22">
                        <c:v>35735</c:v>
                      </c:pt>
                      <c:pt idx="23">
                        <c:v>35765</c:v>
                      </c:pt>
                      <c:pt idx="24">
                        <c:v>35796</c:v>
                      </c:pt>
                      <c:pt idx="25">
                        <c:v>35827</c:v>
                      </c:pt>
                      <c:pt idx="26">
                        <c:v>35855</c:v>
                      </c:pt>
                      <c:pt idx="27">
                        <c:v>35886</c:v>
                      </c:pt>
                      <c:pt idx="28">
                        <c:v>35916</c:v>
                      </c:pt>
                      <c:pt idx="29">
                        <c:v>35947</c:v>
                      </c:pt>
                      <c:pt idx="30">
                        <c:v>35977</c:v>
                      </c:pt>
                      <c:pt idx="31">
                        <c:v>36008</c:v>
                      </c:pt>
                      <c:pt idx="32">
                        <c:v>36039</c:v>
                      </c:pt>
                      <c:pt idx="33">
                        <c:v>36069</c:v>
                      </c:pt>
                      <c:pt idx="34">
                        <c:v>36100</c:v>
                      </c:pt>
                      <c:pt idx="35">
                        <c:v>36130</c:v>
                      </c:pt>
                      <c:pt idx="36">
                        <c:v>36161</c:v>
                      </c:pt>
                      <c:pt idx="37">
                        <c:v>36192</c:v>
                      </c:pt>
                      <c:pt idx="38">
                        <c:v>36220</c:v>
                      </c:pt>
                      <c:pt idx="39">
                        <c:v>36251</c:v>
                      </c:pt>
                      <c:pt idx="40">
                        <c:v>36281</c:v>
                      </c:pt>
                      <c:pt idx="41">
                        <c:v>36312</c:v>
                      </c:pt>
                      <c:pt idx="42">
                        <c:v>36342</c:v>
                      </c:pt>
                      <c:pt idx="43">
                        <c:v>36373</c:v>
                      </c:pt>
                      <c:pt idx="44">
                        <c:v>36404</c:v>
                      </c:pt>
                      <c:pt idx="45">
                        <c:v>36434</c:v>
                      </c:pt>
                      <c:pt idx="46">
                        <c:v>36465</c:v>
                      </c:pt>
                      <c:pt idx="47">
                        <c:v>36495</c:v>
                      </c:pt>
                      <c:pt idx="48">
                        <c:v>36526</c:v>
                      </c:pt>
                      <c:pt idx="49">
                        <c:v>36557</c:v>
                      </c:pt>
                      <c:pt idx="50">
                        <c:v>36586</c:v>
                      </c:pt>
                      <c:pt idx="51">
                        <c:v>36617</c:v>
                      </c:pt>
                      <c:pt idx="52">
                        <c:v>36647</c:v>
                      </c:pt>
                      <c:pt idx="53">
                        <c:v>36678</c:v>
                      </c:pt>
                      <c:pt idx="54">
                        <c:v>36708</c:v>
                      </c:pt>
                      <c:pt idx="55">
                        <c:v>36739</c:v>
                      </c:pt>
                      <c:pt idx="56">
                        <c:v>36770</c:v>
                      </c:pt>
                      <c:pt idx="57">
                        <c:v>36800</c:v>
                      </c:pt>
                      <c:pt idx="58">
                        <c:v>36831</c:v>
                      </c:pt>
                      <c:pt idx="59">
                        <c:v>36861</c:v>
                      </c:pt>
                      <c:pt idx="60">
                        <c:v>36892</c:v>
                      </c:pt>
                      <c:pt idx="61">
                        <c:v>36923</c:v>
                      </c:pt>
                      <c:pt idx="62">
                        <c:v>36951</c:v>
                      </c:pt>
                      <c:pt idx="63">
                        <c:v>36982</c:v>
                      </c:pt>
                      <c:pt idx="64">
                        <c:v>37012</c:v>
                      </c:pt>
                      <c:pt idx="65">
                        <c:v>37043</c:v>
                      </c:pt>
                      <c:pt idx="66">
                        <c:v>37073</c:v>
                      </c:pt>
                      <c:pt idx="67">
                        <c:v>37104</c:v>
                      </c:pt>
                      <c:pt idx="68">
                        <c:v>37135</c:v>
                      </c:pt>
                      <c:pt idx="69">
                        <c:v>37165</c:v>
                      </c:pt>
                      <c:pt idx="70">
                        <c:v>37196</c:v>
                      </c:pt>
                      <c:pt idx="71">
                        <c:v>37226</c:v>
                      </c:pt>
                      <c:pt idx="72">
                        <c:v>37257</c:v>
                      </c:pt>
                      <c:pt idx="73">
                        <c:v>37288</c:v>
                      </c:pt>
                      <c:pt idx="74">
                        <c:v>37316</c:v>
                      </c:pt>
                      <c:pt idx="75">
                        <c:v>37347</c:v>
                      </c:pt>
                      <c:pt idx="76">
                        <c:v>37377</c:v>
                      </c:pt>
                      <c:pt idx="77">
                        <c:v>37408</c:v>
                      </c:pt>
                      <c:pt idx="78">
                        <c:v>37438</c:v>
                      </c:pt>
                      <c:pt idx="79">
                        <c:v>37469</c:v>
                      </c:pt>
                      <c:pt idx="80">
                        <c:v>37500</c:v>
                      </c:pt>
                      <c:pt idx="81">
                        <c:v>37530</c:v>
                      </c:pt>
                      <c:pt idx="82">
                        <c:v>37561</c:v>
                      </c:pt>
                      <c:pt idx="83">
                        <c:v>37591</c:v>
                      </c:pt>
                      <c:pt idx="84">
                        <c:v>37622</c:v>
                      </c:pt>
                      <c:pt idx="85">
                        <c:v>37653</c:v>
                      </c:pt>
                      <c:pt idx="86">
                        <c:v>37681</c:v>
                      </c:pt>
                      <c:pt idx="87">
                        <c:v>37712</c:v>
                      </c:pt>
                      <c:pt idx="88">
                        <c:v>37742</c:v>
                      </c:pt>
                      <c:pt idx="89">
                        <c:v>37773</c:v>
                      </c:pt>
                      <c:pt idx="90">
                        <c:v>37803</c:v>
                      </c:pt>
                      <c:pt idx="91">
                        <c:v>37834</c:v>
                      </c:pt>
                      <c:pt idx="92">
                        <c:v>37865</c:v>
                      </c:pt>
                      <c:pt idx="93">
                        <c:v>37895</c:v>
                      </c:pt>
                      <c:pt idx="94">
                        <c:v>37926</c:v>
                      </c:pt>
                      <c:pt idx="95">
                        <c:v>37956</c:v>
                      </c:pt>
                      <c:pt idx="96">
                        <c:v>37987</c:v>
                      </c:pt>
                      <c:pt idx="97">
                        <c:v>38018</c:v>
                      </c:pt>
                      <c:pt idx="98">
                        <c:v>38047</c:v>
                      </c:pt>
                      <c:pt idx="99">
                        <c:v>38078</c:v>
                      </c:pt>
                      <c:pt idx="100">
                        <c:v>38108</c:v>
                      </c:pt>
                      <c:pt idx="101">
                        <c:v>38139</c:v>
                      </c:pt>
                      <c:pt idx="102">
                        <c:v>38169</c:v>
                      </c:pt>
                      <c:pt idx="103">
                        <c:v>38200</c:v>
                      </c:pt>
                      <c:pt idx="104">
                        <c:v>38231</c:v>
                      </c:pt>
                      <c:pt idx="105">
                        <c:v>38261</c:v>
                      </c:pt>
                      <c:pt idx="106">
                        <c:v>38292</c:v>
                      </c:pt>
                      <c:pt idx="107">
                        <c:v>38322</c:v>
                      </c:pt>
                      <c:pt idx="108">
                        <c:v>38353</c:v>
                      </c:pt>
                      <c:pt idx="109">
                        <c:v>38384</c:v>
                      </c:pt>
                      <c:pt idx="110">
                        <c:v>38412</c:v>
                      </c:pt>
                      <c:pt idx="111">
                        <c:v>38443</c:v>
                      </c:pt>
                      <c:pt idx="112">
                        <c:v>38473</c:v>
                      </c:pt>
                      <c:pt idx="113">
                        <c:v>38504</c:v>
                      </c:pt>
                      <c:pt idx="114">
                        <c:v>38534</c:v>
                      </c:pt>
                      <c:pt idx="115">
                        <c:v>38565</c:v>
                      </c:pt>
                      <c:pt idx="116">
                        <c:v>38596</c:v>
                      </c:pt>
                      <c:pt idx="117">
                        <c:v>38626</c:v>
                      </c:pt>
                      <c:pt idx="118">
                        <c:v>38657</c:v>
                      </c:pt>
                      <c:pt idx="119">
                        <c:v>38687</c:v>
                      </c:pt>
                      <c:pt idx="120">
                        <c:v>38718</c:v>
                      </c:pt>
                      <c:pt idx="121">
                        <c:v>38749</c:v>
                      </c:pt>
                      <c:pt idx="122">
                        <c:v>38777</c:v>
                      </c:pt>
                      <c:pt idx="123">
                        <c:v>38808</c:v>
                      </c:pt>
                      <c:pt idx="124">
                        <c:v>38838</c:v>
                      </c:pt>
                      <c:pt idx="125">
                        <c:v>38869</c:v>
                      </c:pt>
                      <c:pt idx="126">
                        <c:v>38899</c:v>
                      </c:pt>
                      <c:pt idx="127">
                        <c:v>38930</c:v>
                      </c:pt>
                      <c:pt idx="128">
                        <c:v>38961</c:v>
                      </c:pt>
                      <c:pt idx="129">
                        <c:v>38991</c:v>
                      </c:pt>
                      <c:pt idx="130">
                        <c:v>39022</c:v>
                      </c:pt>
                      <c:pt idx="131">
                        <c:v>39052</c:v>
                      </c:pt>
                      <c:pt idx="132">
                        <c:v>39083</c:v>
                      </c:pt>
                      <c:pt idx="133">
                        <c:v>39114</c:v>
                      </c:pt>
                      <c:pt idx="134">
                        <c:v>39142</c:v>
                      </c:pt>
                      <c:pt idx="135">
                        <c:v>39173</c:v>
                      </c:pt>
                      <c:pt idx="136">
                        <c:v>39203</c:v>
                      </c:pt>
                      <c:pt idx="137">
                        <c:v>39234</c:v>
                      </c:pt>
                      <c:pt idx="138">
                        <c:v>39264</c:v>
                      </c:pt>
                      <c:pt idx="139">
                        <c:v>39295</c:v>
                      </c:pt>
                      <c:pt idx="140">
                        <c:v>39326</c:v>
                      </c:pt>
                      <c:pt idx="141">
                        <c:v>39356</c:v>
                      </c:pt>
                      <c:pt idx="142">
                        <c:v>39387</c:v>
                      </c:pt>
                      <c:pt idx="143">
                        <c:v>39417</c:v>
                      </c:pt>
                      <c:pt idx="144">
                        <c:v>39448</c:v>
                      </c:pt>
                      <c:pt idx="145">
                        <c:v>39479</c:v>
                      </c:pt>
                      <c:pt idx="146">
                        <c:v>39508</c:v>
                      </c:pt>
                      <c:pt idx="147">
                        <c:v>39539</c:v>
                      </c:pt>
                      <c:pt idx="148">
                        <c:v>39569</c:v>
                      </c:pt>
                      <c:pt idx="149">
                        <c:v>39600</c:v>
                      </c:pt>
                      <c:pt idx="150">
                        <c:v>39630</c:v>
                      </c:pt>
                      <c:pt idx="151">
                        <c:v>39661</c:v>
                      </c:pt>
                      <c:pt idx="152">
                        <c:v>39692</c:v>
                      </c:pt>
                      <c:pt idx="153">
                        <c:v>39722</c:v>
                      </c:pt>
                      <c:pt idx="154">
                        <c:v>39753</c:v>
                      </c:pt>
                      <c:pt idx="155">
                        <c:v>39783</c:v>
                      </c:pt>
                      <c:pt idx="156">
                        <c:v>39814</c:v>
                      </c:pt>
                      <c:pt idx="157">
                        <c:v>39845</c:v>
                      </c:pt>
                      <c:pt idx="158">
                        <c:v>39873</c:v>
                      </c:pt>
                      <c:pt idx="159">
                        <c:v>39904</c:v>
                      </c:pt>
                      <c:pt idx="160">
                        <c:v>39934</c:v>
                      </c:pt>
                      <c:pt idx="161">
                        <c:v>39965</c:v>
                      </c:pt>
                      <c:pt idx="162">
                        <c:v>39995</c:v>
                      </c:pt>
                      <c:pt idx="163">
                        <c:v>40026</c:v>
                      </c:pt>
                      <c:pt idx="164">
                        <c:v>40057</c:v>
                      </c:pt>
                      <c:pt idx="165">
                        <c:v>40087</c:v>
                      </c:pt>
                      <c:pt idx="166">
                        <c:v>40118</c:v>
                      </c:pt>
                      <c:pt idx="167">
                        <c:v>40148</c:v>
                      </c:pt>
                      <c:pt idx="168">
                        <c:v>40179</c:v>
                      </c:pt>
                      <c:pt idx="169">
                        <c:v>40210</c:v>
                      </c:pt>
                      <c:pt idx="170">
                        <c:v>40238</c:v>
                      </c:pt>
                      <c:pt idx="171">
                        <c:v>40269</c:v>
                      </c:pt>
                      <c:pt idx="172">
                        <c:v>40299</c:v>
                      </c:pt>
                      <c:pt idx="173">
                        <c:v>40330</c:v>
                      </c:pt>
                      <c:pt idx="174">
                        <c:v>40360</c:v>
                      </c:pt>
                      <c:pt idx="175">
                        <c:v>40391</c:v>
                      </c:pt>
                      <c:pt idx="176">
                        <c:v>40422</c:v>
                      </c:pt>
                      <c:pt idx="177">
                        <c:v>40452</c:v>
                      </c:pt>
                      <c:pt idx="178">
                        <c:v>40483</c:v>
                      </c:pt>
                      <c:pt idx="179">
                        <c:v>40513</c:v>
                      </c:pt>
                      <c:pt idx="180">
                        <c:v>40544</c:v>
                      </c:pt>
                      <c:pt idx="181">
                        <c:v>40575</c:v>
                      </c:pt>
                      <c:pt idx="182">
                        <c:v>40603</c:v>
                      </c:pt>
                      <c:pt idx="183">
                        <c:v>40634</c:v>
                      </c:pt>
                      <c:pt idx="184">
                        <c:v>40664</c:v>
                      </c:pt>
                      <c:pt idx="185">
                        <c:v>40695</c:v>
                      </c:pt>
                      <c:pt idx="186">
                        <c:v>40725</c:v>
                      </c:pt>
                      <c:pt idx="187">
                        <c:v>40756</c:v>
                      </c:pt>
                      <c:pt idx="188">
                        <c:v>40787</c:v>
                      </c:pt>
                      <c:pt idx="189">
                        <c:v>40817</c:v>
                      </c:pt>
                      <c:pt idx="190">
                        <c:v>40848</c:v>
                      </c:pt>
                      <c:pt idx="191">
                        <c:v>40878</c:v>
                      </c:pt>
                      <c:pt idx="192">
                        <c:v>40909</c:v>
                      </c:pt>
                      <c:pt idx="193">
                        <c:v>40940</c:v>
                      </c:pt>
                      <c:pt idx="194">
                        <c:v>40969</c:v>
                      </c:pt>
                      <c:pt idx="195">
                        <c:v>41000</c:v>
                      </c:pt>
                      <c:pt idx="196">
                        <c:v>41030</c:v>
                      </c:pt>
                      <c:pt idx="197">
                        <c:v>41061</c:v>
                      </c:pt>
                      <c:pt idx="198">
                        <c:v>41091</c:v>
                      </c:pt>
                      <c:pt idx="199">
                        <c:v>41122</c:v>
                      </c:pt>
                      <c:pt idx="200">
                        <c:v>41153</c:v>
                      </c:pt>
                      <c:pt idx="201">
                        <c:v>41183</c:v>
                      </c:pt>
                      <c:pt idx="202">
                        <c:v>41214</c:v>
                      </c:pt>
                      <c:pt idx="203">
                        <c:v>41244</c:v>
                      </c:pt>
                      <c:pt idx="204">
                        <c:v>41275</c:v>
                      </c:pt>
                      <c:pt idx="205">
                        <c:v>41306</c:v>
                      </c:pt>
                      <c:pt idx="206">
                        <c:v>41334</c:v>
                      </c:pt>
                      <c:pt idx="207">
                        <c:v>41365</c:v>
                      </c:pt>
                      <c:pt idx="208">
                        <c:v>41395</c:v>
                      </c:pt>
                      <c:pt idx="209">
                        <c:v>41426</c:v>
                      </c:pt>
                      <c:pt idx="210">
                        <c:v>41456</c:v>
                      </c:pt>
                      <c:pt idx="211">
                        <c:v>41487</c:v>
                      </c:pt>
                      <c:pt idx="212">
                        <c:v>41518</c:v>
                      </c:pt>
                      <c:pt idx="213">
                        <c:v>41548</c:v>
                      </c:pt>
                      <c:pt idx="214">
                        <c:v>41579</c:v>
                      </c:pt>
                      <c:pt idx="215">
                        <c:v>41609</c:v>
                      </c:pt>
                      <c:pt idx="216">
                        <c:v>41640</c:v>
                      </c:pt>
                      <c:pt idx="217">
                        <c:v>41671</c:v>
                      </c:pt>
                      <c:pt idx="218">
                        <c:v>41699</c:v>
                      </c:pt>
                      <c:pt idx="219">
                        <c:v>41730</c:v>
                      </c:pt>
                      <c:pt idx="220">
                        <c:v>41760</c:v>
                      </c:pt>
                      <c:pt idx="221">
                        <c:v>41791</c:v>
                      </c:pt>
                      <c:pt idx="222">
                        <c:v>41821</c:v>
                      </c:pt>
                      <c:pt idx="223">
                        <c:v>41852</c:v>
                      </c:pt>
                      <c:pt idx="224">
                        <c:v>41883</c:v>
                      </c:pt>
                      <c:pt idx="225">
                        <c:v>41913</c:v>
                      </c:pt>
                      <c:pt idx="226">
                        <c:v>41944</c:v>
                      </c:pt>
                      <c:pt idx="227">
                        <c:v>41974</c:v>
                      </c:pt>
                      <c:pt idx="228">
                        <c:v>42005</c:v>
                      </c:pt>
                      <c:pt idx="229">
                        <c:v>42036</c:v>
                      </c:pt>
                      <c:pt idx="230">
                        <c:v>42064</c:v>
                      </c:pt>
                      <c:pt idx="231">
                        <c:v>42095</c:v>
                      </c:pt>
                      <c:pt idx="232">
                        <c:v>42125</c:v>
                      </c:pt>
                      <c:pt idx="233">
                        <c:v>42156</c:v>
                      </c:pt>
                      <c:pt idx="234">
                        <c:v>42186</c:v>
                      </c:pt>
                      <c:pt idx="235">
                        <c:v>42217</c:v>
                      </c:pt>
                      <c:pt idx="236">
                        <c:v>42248</c:v>
                      </c:pt>
                      <c:pt idx="237">
                        <c:v>42278</c:v>
                      </c:pt>
                      <c:pt idx="238">
                        <c:v>42309</c:v>
                      </c:pt>
                      <c:pt idx="239">
                        <c:v>42339</c:v>
                      </c:pt>
                      <c:pt idx="240">
                        <c:v>42370</c:v>
                      </c:pt>
                      <c:pt idx="241">
                        <c:v>42401</c:v>
                      </c:pt>
                      <c:pt idx="242">
                        <c:v>42430</c:v>
                      </c:pt>
                      <c:pt idx="243">
                        <c:v>42461</c:v>
                      </c:pt>
                      <c:pt idx="244">
                        <c:v>42491</c:v>
                      </c:pt>
                      <c:pt idx="245">
                        <c:v>42522</c:v>
                      </c:pt>
                      <c:pt idx="246">
                        <c:v>42552</c:v>
                      </c:pt>
                      <c:pt idx="247">
                        <c:v>42583</c:v>
                      </c:pt>
                      <c:pt idx="248">
                        <c:v>42614</c:v>
                      </c:pt>
                      <c:pt idx="249">
                        <c:v>42644</c:v>
                      </c:pt>
                      <c:pt idx="250">
                        <c:v>42675</c:v>
                      </c:pt>
                      <c:pt idx="251">
                        <c:v>42705</c:v>
                      </c:pt>
                      <c:pt idx="252">
                        <c:v>42736</c:v>
                      </c:pt>
                      <c:pt idx="253">
                        <c:v>42767</c:v>
                      </c:pt>
                      <c:pt idx="254">
                        <c:v>42795</c:v>
                      </c:pt>
                      <c:pt idx="255">
                        <c:v>42826</c:v>
                      </c:pt>
                      <c:pt idx="256">
                        <c:v>42856</c:v>
                      </c:pt>
                      <c:pt idx="257">
                        <c:v>42887</c:v>
                      </c:pt>
                      <c:pt idx="258">
                        <c:v>42917</c:v>
                      </c:pt>
                      <c:pt idx="259">
                        <c:v>42948</c:v>
                      </c:pt>
                      <c:pt idx="260">
                        <c:v>42979</c:v>
                      </c:pt>
                      <c:pt idx="261">
                        <c:v>43009</c:v>
                      </c:pt>
                      <c:pt idx="262">
                        <c:v>43040</c:v>
                      </c:pt>
                      <c:pt idx="263">
                        <c:v>43070</c:v>
                      </c:pt>
                      <c:pt idx="264">
                        <c:v>43101</c:v>
                      </c:pt>
                      <c:pt idx="265">
                        <c:v>43132</c:v>
                      </c:pt>
                      <c:pt idx="266">
                        <c:v>43160</c:v>
                      </c:pt>
                      <c:pt idx="267">
                        <c:v>43191</c:v>
                      </c:pt>
                      <c:pt idx="268">
                        <c:v>43221</c:v>
                      </c:pt>
                      <c:pt idx="269">
                        <c:v>43252</c:v>
                      </c:pt>
                      <c:pt idx="270">
                        <c:v>43282</c:v>
                      </c:pt>
                      <c:pt idx="271">
                        <c:v>43313</c:v>
                      </c:pt>
                      <c:pt idx="272">
                        <c:v>43344</c:v>
                      </c:pt>
                      <c:pt idx="273">
                        <c:v>43374</c:v>
                      </c:pt>
                      <c:pt idx="274">
                        <c:v>43405</c:v>
                      </c:pt>
                      <c:pt idx="275">
                        <c:v>43435</c:v>
                      </c:pt>
                      <c:pt idx="276">
                        <c:v>43466</c:v>
                      </c:pt>
                      <c:pt idx="277">
                        <c:v>43497</c:v>
                      </c:pt>
                      <c:pt idx="278">
                        <c:v>43525</c:v>
                      </c:pt>
                      <c:pt idx="279">
                        <c:v>43556</c:v>
                      </c:pt>
                      <c:pt idx="280">
                        <c:v>43586</c:v>
                      </c:pt>
                      <c:pt idx="281">
                        <c:v>43617</c:v>
                      </c:pt>
                      <c:pt idx="282">
                        <c:v>43647</c:v>
                      </c:pt>
                      <c:pt idx="283">
                        <c:v>43678</c:v>
                      </c:pt>
                      <c:pt idx="284">
                        <c:v>43709</c:v>
                      </c:pt>
                      <c:pt idx="285">
                        <c:v>43739</c:v>
                      </c:pt>
                      <c:pt idx="286">
                        <c:v>43770</c:v>
                      </c:pt>
                      <c:pt idx="287">
                        <c:v>43800</c:v>
                      </c:pt>
                      <c:pt idx="288">
                        <c:v>43831</c:v>
                      </c:pt>
                      <c:pt idx="289">
                        <c:v>43862</c:v>
                      </c:pt>
                      <c:pt idx="290">
                        <c:v>43891</c:v>
                      </c:pt>
                      <c:pt idx="291">
                        <c:v>43922</c:v>
                      </c:pt>
                      <c:pt idx="292">
                        <c:v>43952</c:v>
                      </c:pt>
                      <c:pt idx="293">
                        <c:v>43983</c:v>
                      </c:pt>
                      <c:pt idx="294">
                        <c:v>44013</c:v>
                      </c:pt>
                      <c:pt idx="295">
                        <c:v>44044</c:v>
                      </c:pt>
                      <c:pt idx="296">
                        <c:v>44075</c:v>
                      </c:pt>
                      <c:pt idx="297">
                        <c:v>44105</c:v>
                      </c:pt>
                      <c:pt idx="298">
                        <c:v>44136</c:v>
                      </c:pt>
                      <c:pt idx="299">
                        <c:v>44166</c:v>
                      </c:pt>
                      <c:pt idx="300">
                        <c:v>44197</c:v>
                      </c:pt>
                      <c:pt idx="301">
                        <c:v>44228</c:v>
                      </c:pt>
                      <c:pt idx="302">
                        <c:v>44256</c:v>
                      </c:pt>
                      <c:pt idx="303">
                        <c:v>44287</c:v>
                      </c:pt>
                      <c:pt idx="304">
                        <c:v>44317</c:v>
                      </c:pt>
                      <c:pt idx="305">
                        <c:v>44348</c:v>
                      </c:pt>
                      <c:pt idx="306">
                        <c:v>44378</c:v>
                      </c:pt>
                      <c:pt idx="307">
                        <c:v>44409</c:v>
                      </c:pt>
                      <c:pt idx="308">
                        <c:v>44440</c:v>
                      </c:pt>
                      <c:pt idx="309">
                        <c:v>44470</c:v>
                      </c:pt>
                      <c:pt idx="310">
                        <c:v>44501</c:v>
                      </c:pt>
                      <c:pt idx="311">
                        <c:v>44531</c:v>
                      </c:pt>
                      <c:pt idx="312">
                        <c:v>44562</c:v>
                      </c:pt>
                      <c:pt idx="313">
                        <c:v>44593</c:v>
                      </c:pt>
                      <c:pt idx="314">
                        <c:v>44621</c:v>
                      </c:pt>
                      <c:pt idx="315">
                        <c:v>44652</c:v>
                      </c:pt>
                      <c:pt idx="316">
                        <c:v>44682</c:v>
                      </c:pt>
                      <c:pt idx="317">
                        <c:v>44713</c:v>
                      </c:pt>
                      <c:pt idx="318">
                        <c:v>44743</c:v>
                      </c:pt>
                      <c:pt idx="319">
                        <c:v>44774</c:v>
                      </c:pt>
                      <c:pt idx="320">
                        <c:v>44805</c:v>
                      </c:pt>
                      <c:pt idx="321">
                        <c:v>44835</c:v>
                      </c:pt>
                      <c:pt idx="322">
                        <c:v>44866</c:v>
                      </c:pt>
                      <c:pt idx="323">
                        <c:v>44896</c:v>
                      </c:pt>
                      <c:pt idx="324">
                        <c:v>44927</c:v>
                      </c:pt>
                      <c:pt idx="325">
                        <c:v>44958</c:v>
                      </c:pt>
                      <c:pt idx="326">
                        <c:v>44986</c:v>
                      </c:pt>
                      <c:pt idx="327">
                        <c:v>45017</c:v>
                      </c:pt>
                      <c:pt idx="328">
                        <c:v>45047</c:v>
                      </c:pt>
                      <c:pt idx="329">
                        <c:v>45078</c:v>
                      </c:pt>
                      <c:pt idx="330">
                        <c:v>45108</c:v>
                      </c:pt>
                      <c:pt idx="331">
                        <c:v>45139</c:v>
                      </c:pt>
                      <c:pt idx="332">
                        <c:v>45170</c:v>
                      </c:pt>
                      <c:pt idx="333">
                        <c:v>45200</c:v>
                      </c:pt>
                      <c:pt idx="334">
                        <c:v>45231</c:v>
                      </c:pt>
                      <c:pt idx="335">
                        <c:v>45261</c:v>
                      </c:pt>
                      <c:pt idx="336">
                        <c:v>45292</c:v>
                      </c:pt>
                      <c:pt idx="337">
                        <c:v>45323</c:v>
                      </c:pt>
                      <c:pt idx="338">
                        <c:v>45352</c:v>
                      </c:pt>
                      <c:pt idx="339">
                        <c:v>45383</c:v>
                      </c:pt>
                      <c:pt idx="340">
                        <c:v>45413</c:v>
                      </c:pt>
                      <c:pt idx="341">
                        <c:v>45444</c:v>
                      </c:pt>
                      <c:pt idx="342">
                        <c:v>45474</c:v>
                      </c:pt>
                      <c:pt idx="343">
                        <c:v>45505</c:v>
                      </c:pt>
                      <c:pt idx="344">
                        <c:v>45536</c:v>
                      </c:pt>
                      <c:pt idx="345">
                        <c:v>45566</c:v>
                      </c:pt>
                      <c:pt idx="346">
                        <c:v>45597</c:v>
                      </c:pt>
                      <c:pt idx="347">
                        <c:v>45627</c:v>
                      </c:pt>
                      <c:pt idx="348">
                        <c:v>45658</c:v>
                      </c:pt>
                      <c:pt idx="349">
                        <c:v>45689</c:v>
                      </c:pt>
                      <c:pt idx="350">
                        <c:v>45717</c:v>
                      </c:pt>
                      <c:pt idx="351">
                        <c:v>45748</c:v>
                      </c:pt>
                      <c:pt idx="352">
                        <c:v>45778</c:v>
                      </c:pt>
                      <c:pt idx="353">
                        <c:v>45809</c:v>
                      </c:pt>
                      <c:pt idx="354">
                        <c:v>45839</c:v>
                      </c:pt>
                      <c:pt idx="355">
                        <c:v>45870</c:v>
                      </c:pt>
                      <c:pt idx="356">
                        <c:v>45901</c:v>
                      </c:pt>
                      <c:pt idx="357">
                        <c:v>45931</c:v>
                      </c:pt>
                      <c:pt idx="358">
                        <c:v>45962</c:v>
                      </c:pt>
                      <c:pt idx="359">
                        <c:v>45992</c:v>
                      </c:pt>
                      <c:pt idx="360">
                        <c:v>46023</c:v>
                      </c:pt>
                      <c:pt idx="361">
                        <c:v>46054</c:v>
                      </c:pt>
                      <c:pt idx="362">
                        <c:v>46082</c:v>
                      </c:pt>
                      <c:pt idx="363">
                        <c:v>46113</c:v>
                      </c:pt>
                      <c:pt idx="364">
                        <c:v>46143</c:v>
                      </c:pt>
                      <c:pt idx="365">
                        <c:v>46174</c:v>
                      </c:pt>
                      <c:pt idx="366">
                        <c:v>46204</c:v>
                      </c:pt>
                      <c:pt idx="367">
                        <c:v>46235</c:v>
                      </c:pt>
                      <c:pt idx="368">
                        <c:v>46266</c:v>
                      </c:pt>
                      <c:pt idx="369">
                        <c:v>46296</c:v>
                      </c:pt>
                      <c:pt idx="370">
                        <c:v>46327</c:v>
                      </c:pt>
                      <c:pt idx="371">
                        <c:v>46357</c:v>
                      </c:pt>
                      <c:pt idx="372">
                        <c:v>46388</c:v>
                      </c:pt>
                      <c:pt idx="373">
                        <c:v>46419</c:v>
                      </c:pt>
                      <c:pt idx="374">
                        <c:v>46447</c:v>
                      </c:pt>
                      <c:pt idx="375">
                        <c:v>46478</c:v>
                      </c:pt>
                      <c:pt idx="376">
                        <c:v>46508</c:v>
                      </c:pt>
                      <c:pt idx="377">
                        <c:v>46539</c:v>
                      </c:pt>
                      <c:pt idx="378">
                        <c:v>46569</c:v>
                      </c:pt>
                      <c:pt idx="379">
                        <c:v>46600</c:v>
                      </c:pt>
                      <c:pt idx="380">
                        <c:v>46631</c:v>
                      </c:pt>
                      <c:pt idx="381">
                        <c:v>46661</c:v>
                      </c:pt>
                      <c:pt idx="382">
                        <c:v>46692</c:v>
                      </c:pt>
                      <c:pt idx="383">
                        <c:v>46722</c:v>
                      </c:pt>
                      <c:pt idx="384">
                        <c:v>46753</c:v>
                      </c:pt>
                      <c:pt idx="385">
                        <c:v>46784</c:v>
                      </c:pt>
                      <c:pt idx="386">
                        <c:v>46813</c:v>
                      </c:pt>
                      <c:pt idx="387">
                        <c:v>46844</c:v>
                      </c:pt>
                      <c:pt idx="388">
                        <c:v>46874</c:v>
                      </c:pt>
                      <c:pt idx="389">
                        <c:v>46905</c:v>
                      </c:pt>
                      <c:pt idx="390">
                        <c:v>46935</c:v>
                      </c:pt>
                      <c:pt idx="391">
                        <c:v>46966</c:v>
                      </c:pt>
                      <c:pt idx="392">
                        <c:v>46997</c:v>
                      </c:pt>
                      <c:pt idx="393">
                        <c:v>47027</c:v>
                      </c:pt>
                      <c:pt idx="394">
                        <c:v>47058</c:v>
                      </c:pt>
                      <c:pt idx="395">
                        <c:v>47088</c:v>
                      </c:pt>
                      <c:pt idx="396">
                        <c:v>47119</c:v>
                      </c:pt>
                      <c:pt idx="397">
                        <c:v>47150</c:v>
                      </c:pt>
                      <c:pt idx="398">
                        <c:v>47178</c:v>
                      </c:pt>
                      <c:pt idx="399">
                        <c:v>47209</c:v>
                      </c:pt>
                      <c:pt idx="400">
                        <c:v>47239</c:v>
                      </c:pt>
                      <c:pt idx="401">
                        <c:v>47270</c:v>
                      </c:pt>
                      <c:pt idx="402">
                        <c:v>47300</c:v>
                      </c:pt>
                      <c:pt idx="403">
                        <c:v>47331</c:v>
                      </c:pt>
                      <c:pt idx="404">
                        <c:v>47362</c:v>
                      </c:pt>
                      <c:pt idx="405">
                        <c:v>47392</c:v>
                      </c:pt>
                      <c:pt idx="406">
                        <c:v>47423</c:v>
                      </c:pt>
                      <c:pt idx="407">
                        <c:v>47453</c:v>
                      </c:pt>
                      <c:pt idx="408">
                        <c:v>47484</c:v>
                      </c:pt>
                      <c:pt idx="409">
                        <c:v>47515</c:v>
                      </c:pt>
                      <c:pt idx="410">
                        <c:v>47543</c:v>
                      </c:pt>
                      <c:pt idx="411">
                        <c:v>47574</c:v>
                      </c:pt>
                      <c:pt idx="412">
                        <c:v>47604</c:v>
                      </c:pt>
                      <c:pt idx="413">
                        <c:v>47635</c:v>
                      </c:pt>
                      <c:pt idx="414">
                        <c:v>47665</c:v>
                      </c:pt>
                      <c:pt idx="415">
                        <c:v>47696</c:v>
                      </c:pt>
                      <c:pt idx="416">
                        <c:v>47727</c:v>
                      </c:pt>
                      <c:pt idx="417">
                        <c:v>47757</c:v>
                      </c:pt>
                      <c:pt idx="418">
                        <c:v>47788</c:v>
                      </c:pt>
                      <c:pt idx="419">
                        <c:v>47818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O2_molecules!$D$2:$D$421</c15:sqref>
                        </c15:formulaRef>
                      </c:ext>
                    </c:extLst>
                    <c:numCache>
                      <c:formatCode>General</c:formatCode>
                      <c:ptCount val="420"/>
                      <c:pt idx="296" formatCode="0.00E+00">
                        <c:v>8.8630000000000002E-4</c:v>
                      </c:pt>
                      <c:pt idx="297" formatCode="0.00E+00">
                        <c:v>-3.1055982185891913</c:v>
                      </c:pt>
                      <c:pt idx="298" formatCode="0.00E+00">
                        <c:v>-3.5533866694232357</c:v>
                      </c:pt>
                      <c:pt idx="299" formatCode="0.00E+00">
                        <c:v>-3.9175521262327315</c:v>
                      </c:pt>
                      <c:pt idx="300" formatCode="0.00E+00">
                        <c:v>-4.2307515361181007</c:v>
                      </c:pt>
                      <c:pt idx="301" formatCode="0.00E+00">
                        <c:v>-4.5111218470166214</c:v>
                      </c:pt>
                      <c:pt idx="302" formatCode="0.00E+00">
                        <c:v>-4.7684417219202482</c:v>
                      </c:pt>
                      <c:pt idx="303" formatCode="0.00E+00">
                        <c:v>-5.0105535628568711</c:v>
                      </c:pt>
                      <c:pt idx="304" formatCode="0.00E+00">
                        <c:v>-5.2526818688719601</c:v>
                      </c:pt>
                      <c:pt idx="305" formatCode="0.00E+00">
                        <c:v>-5.4845724255347221</c:v>
                      </c:pt>
                      <c:pt idx="306" formatCode="0.00E+00">
                        <c:v>-5.7050750873477387</c:v>
                      </c:pt>
                      <c:pt idx="307" formatCode="0.00E+00">
                        <c:v>-5.9186175633681044</c:v>
                      </c:pt>
                      <c:pt idx="308" formatCode="0.00E+00">
                        <c:v>-6.1259701244393865</c:v>
                      </c:pt>
                      <c:pt idx="309" formatCode="0.00E+00">
                        <c:v>-6.3240082120349701</c:v>
                      </c:pt>
                      <c:pt idx="310" formatCode="0.00E+00">
                        <c:v>-6.515917237127633</c:v>
                      </c:pt>
                      <c:pt idx="311" formatCode="0.00E+00">
                        <c:v>-6.6996804319983312</c:v>
                      </c:pt>
                      <c:pt idx="312" formatCode="0.00E+00">
                        <c:v>-6.877633585056361</c:v>
                      </c:pt>
                      <c:pt idx="313" formatCode="0.00E+00">
                        <c:v>-7.0170559778264616</c:v>
                      </c:pt>
                      <c:pt idx="314" formatCode="0.00E+00">
                        <c:v>-7.1692534168515776</c:v>
                      </c:pt>
                      <c:pt idx="315" formatCode="0.00E+00">
                        <c:v>-7.3257461763249241</c:v>
                      </c:pt>
                      <c:pt idx="316" formatCode="0.00E+00">
                        <c:v>-7.4829439191670506</c:v>
                      </c:pt>
                      <c:pt idx="317" formatCode="0.00E+00">
                        <c:v>-7.6389504411112172</c:v>
                      </c:pt>
                      <c:pt idx="318" formatCode="0.00E+00">
                        <c:v>-7.7932981635502596</c:v>
                      </c:pt>
                      <c:pt idx="319" formatCode="0.00E+00">
                        <c:v>-7.9454245548797076</c:v>
                      </c:pt>
                      <c:pt idx="320" formatCode="0.00E+00">
                        <c:v>-8.0951750786129839</c:v>
                      </c:pt>
                      <c:pt idx="321" formatCode="0.00E+00">
                        <c:v>-8.2424710823479437</c:v>
                      </c:pt>
                      <c:pt idx="322" formatCode="0.00E+00">
                        <c:v>-8.3877984469828668</c:v>
                      </c:pt>
                      <c:pt idx="323" formatCode="0.00E+00">
                        <c:v>-8.5307860893421825</c:v>
                      </c:pt>
                      <c:pt idx="324" formatCode="0.00E+00">
                        <c:v>-8.672220910722519</c:v>
                      </c:pt>
                      <c:pt idx="325" formatCode="0.00E+00">
                        <c:v>-8.8111157522562653</c:v>
                      </c:pt>
                      <c:pt idx="326" formatCode="0.00E+00">
                        <c:v>-8.9491251485107615</c:v>
                      </c:pt>
                      <c:pt idx="327" formatCode="0.00E+00">
                        <c:v>-9.0851031336370198</c:v>
                      </c:pt>
                      <c:pt idx="328" formatCode="0.00E+00">
                        <c:v>-9.1929345697237821</c:v>
                      </c:pt>
                      <c:pt idx="329" formatCode="0.00E+00">
                        <c:v>-9.3445333327324267</c:v>
                      </c:pt>
                      <c:pt idx="330" formatCode="0.00E+00">
                        <c:v>-9.4477996684416308</c:v>
                      </c:pt>
                      <c:pt idx="331" formatCode="0.00E+00">
                        <c:v>-9.5852443382233758</c:v>
                      </c:pt>
                      <c:pt idx="332" formatCode="0.00E+00">
                        <c:v>-9.7307660064069754</c:v>
                      </c:pt>
                      <c:pt idx="333" formatCode="0.00E+00">
                        <c:v>-9.859488403673053</c:v>
                      </c:pt>
                      <c:pt idx="334" formatCode="0.00E+00">
                        <c:v>-9.9870282663551855</c:v>
                      </c:pt>
                      <c:pt idx="335" formatCode="0.00E+00">
                        <c:v>-10.106681063040943</c:v>
                      </c:pt>
                      <c:pt idx="336" formatCode="0.00E+00">
                        <c:v>-10.236969318325119</c:v>
                      </c:pt>
                      <c:pt idx="337" formatCode="0.00E+00">
                        <c:v>-10.359781426405682</c:v>
                      </c:pt>
                      <c:pt idx="338" formatCode="0.00E+00">
                        <c:v>-10.481536305041196</c:v>
                      </c:pt>
                      <c:pt idx="339" formatCode="0.00E+00">
                        <c:v>-10.60584498904768</c:v>
                      </c:pt>
                      <c:pt idx="340" formatCode="0.00E+00">
                        <c:v>-10.673739955050793</c:v>
                      </c:pt>
                      <c:pt idx="341" formatCode="0.00E+00">
                        <c:v>-10.787865689096273</c:v>
                      </c:pt>
                      <c:pt idx="342" formatCode="0.00E+00">
                        <c:v>-10.92328693557806</c:v>
                      </c:pt>
                      <c:pt idx="343" formatCode="0.00E+00">
                        <c:v>-11.062617040276155</c:v>
                      </c:pt>
                      <c:pt idx="344" formatCode="0.00E+00">
                        <c:v>-11.15990179269742</c:v>
                      </c:pt>
                      <c:pt idx="345" formatCode="0.00E+00">
                        <c:v>-11.262020570311236</c:v>
                      </c:pt>
                      <c:pt idx="346" formatCode="0.00E+00">
                        <c:v>-10.851687507432263</c:v>
                      </c:pt>
                      <c:pt idx="347" formatCode="0.00E+00">
                        <c:v>-10.923346620275215</c:v>
                      </c:pt>
                      <c:pt idx="348" formatCode="0.00E+00">
                        <c:v>-11.36693552149363</c:v>
                      </c:pt>
                      <c:pt idx="349" formatCode="0.00E+00">
                        <c:v>-11.449763140699085</c:v>
                      </c:pt>
                      <c:pt idx="350" formatCode="0.00E+00">
                        <c:v>-11.62754616890518</c:v>
                      </c:pt>
                      <c:pt idx="351" formatCode="0.00E+00">
                        <c:v>-11.959845003322011</c:v>
                      </c:pt>
                      <c:pt idx="352" formatCode="0.00E+00">
                        <c:v>-12.124807471342471</c:v>
                      </c:pt>
                      <c:pt idx="353" formatCode="0.00E+00">
                        <c:v>-12.213138866998456</c:v>
                      </c:pt>
                      <c:pt idx="354" formatCode="0.00E+00">
                        <c:v>-12.205339443182805</c:v>
                      </c:pt>
                      <c:pt idx="355" formatCode="0.00E+00">
                        <c:v>-12.100221164474272</c:v>
                      </c:pt>
                      <c:pt idx="356" formatCode="0.00E+00">
                        <c:v>-11.925218899148501</c:v>
                      </c:pt>
                      <c:pt idx="357" formatCode="0.00E+00">
                        <c:v>-12.174739515330867</c:v>
                      </c:pt>
                      <c:pt idx="358" formatCode="0.00E+00">
                        <c:v>-12.087118549671802</c:v>
                      </c:pt>
                      <c:pt idx="359" formatCode="0.00E+00">
                        <c:v>-12.958171162052448</c:v>
                      </c:pt>
                      <c:pt idx="360" formatCode="0.00E+00">
                        <c:v>-12.926962620848739</c:v>
                      </c:pt>
                      <c:pt idx="361" formatCode="0.00E+00">
                        <c:v>-13.058286295176746</c:v>
                      </c:pt>
                      <c:pt idx="362" formatCode="0.00E+00">
                        <c:v>-13.205247456620434</c:v>
                      </c:pt>
                      <c:pt idx="363" formatCode="0.00E+00">
                        <c:v>-13.335481223558512</c:v>
                      </c:pt>
                      <c:pt idx="364" formatCode="0.00E+00">
                        <c:v>-12.06240086473041</c:v>
                      </c:pt>
                      <c:pt idx="365" formatCode="0.00E+00">
                        <c:v>-11.505252587014347</c:v>
                      </c:pt>
                      <c:pt idx="366" formatCode="0.00E+00">
                        <c:v>-13.345478973456419</c:v>
                      </c:pt>
                      <c:pt idx="367" formatCode="0.00E+00">
                        <c:v>-14.20238011149679</c:v>
                      </c:pt>
                      <c:pt idx="368" formatCode="0.00E+00">
                        <c:v>-14.33250319802548</c:v>
                      </c:pt>
                      <c:pt idx="369" formatCode="0.00E+00">
                        <c:v>-14.344896763696974</c:v>
                      </c:pt>
                      <c:pt idx="370" formatCode="0.00E+00">
                        <c:v>-14.120019441220167</c:v>
                      </c:pt>
                      <c:pt idx="371" formatCode="0.00E+00">
                        <c:v>-13.513705783804779</c:v>
                      </c:pt>
                      <c:pt idx="372" formatCode="0.00E+00">
                        <c:v>-13.570418246625318</c:v>
                      </c:pt>
                      <c:pt idx="373" formatCode="0.00E+00">
                        <c:v>-13.698952579589257</c:v>
                      </c:pt>
                      <c:pt idx="374" formatCode="0.00E+00">
                        <c:v>-14.230825054521118</c:v>
                      </c:pt>
                      <c:pt idx="375" formatCode="0.00E+00">
                        <c:v>-14.217819643960349</c:v>
                      </c:pt>
                      <c:pt idx="376" formatCode="0.00E+00">
                        <c:v>-14.292840002116995</c:v>
                      </c:pt>
                      <c:pt idx="377" formatCode="0.00E+00">
                        <c:v>-12.259296641978887</c:v>
                      </c:pt>
                      <c:pt idx="378" formatCode="0.00E+00">
                        <c:v>-14.426268122644666</c:v>
                      </c:pt>
                      <c:pt idx="379" formatCode="0.00E+00">
                        <c:v>-15.330969013784797</c:v>
                      </c:pt>
                      <c:pt idx="380" formatCode="0.00E+00">
                        <c:v>-15.381480860216245</c:v>
                      </c:pt>
                      <c:pt idx="381" formatCode="0.00E+00">
                        <c:v>-15.508433116906762</c:v>
                      </c:pt>
                      <c:pt idx="382" formatCode="0.00E+00">
                        <c:v>-14.538679725732727</c:v>
                      </c:pt>
                      <c:pt idx="383" formatCode="0.00E+00">
                        <c:v>-11.427619149227391</c:v>
                      </c:pt>
                      <c:pt idx="384" formatCode="0.00E+00">
                        <c:v>-11.804851133142023</c:v>
                      </c:pt>
                      <c:pt idx="385" formatCode="0.00E+00">
                        <c:v>-14.865184037917501</c:v>
                      </c:pt>
                      <c:pt idx="386" formatCode="0.00E+00">
                        <c:v>-14.698837850407303</c:v>
                      </c:pt>
                      <c:pt idx="387" formatCode="0.00E+00">
                        <c:v>-15.003476015853753</c:v>
                      </c:pt>
                      <c:pt idx="388" formatCode="0.00E+00">
                        <c:v>-16.413759856325107</c:v>
                      </c:pt>
                      <c:pt idx="389" formatCode="0.00E+00">
                        <c:v>-16.337747629339695</c:v>
                      </c:pt>
                      <c:pt idx="390" formatCode="0.00E+00">
                        <c:v>-17.298012267096812</c:v>
                      </c:pt>
                      <c:pt idx="391" formatCode="0.00E+00">
                        <c:v>-17.081122588436177</c:v>
                      </c:pt>
                      <c:pt idx="392" formatCode="0.00E+00">
                        <c:v>-16.965598831161351</c:v>
                      </c:pt>
                      <c:pt idx="393" formatCode="0.00E+00">
                        <c:v>-15.407236612607688</c:v>
                      </c:pt>
                      <c:pt idx="394" formatCode="0.00E+00">
                        <c:v>-15.720308685560177</c:v>
                      </c:pt>
                      <c:pt idx="395" formatCode="0.00E+00">
                        <c:v>-15.778897483969224</c:v>
                      </c:pt>
                      <c:pt idx="396" formatCode="0.00E+00">
                        <c:v>-16.166193625848965</c:v>
                      </c:pt>
                      <c:pt idx="397" formatCode="0.00E+00">
                        <c:v>-16.387076406900942</c:v>
                      </c:pt>
                      <c:pt idx="398" formatCode="0.00E+00">
                        <c:v>-16.903346787394671</c:v>
                      </c:pt>
                      <c:pt idx="399" formatCode="0.00E+00">
                        <c:v>-17.086066038095037</c:v>
                      </c:pt>
                      <c:pt idx="400" formatCode="0.00E+00">
                        <c:v>-17.18655158918785</c:v>
                      </c:pt>
                      <c:pt idx="401" formatCode="0.00E+00">
                        <c:v>-17.067189985539407</c:v>
                      </c:pt>
                      <c:pt idx="402" formatCode="0.00E+00">
                        <c:v>-16.934284597768048</c:v>
                      </c:pt>
                      <c:pt idx="403" formatCode="0.00E+00">
                        <c:v>-17.282848214712498</c:v>
                      </c:pt>
                      <c:pt idx="404" formatCode="0.00E+00">
                        <c:v>-17.481096355913515</c:v>
                      </c:pt>
                      <c:pt idx="405" formatCode="0.00E+00">
                        <c:v>-17.602314400591261</c:v>
                      </c:pt>
                      <c:pt idx="406" formatCode="0.00E+00">
                        <c:v>-17.725001944352492</c:v>
                      </c:pt>
                      <c:pt idx="407" formatCode="0.00E+00">
                        <c:v>-17.755030670396028</c:v>
                      </c:pt>
                      <c:pt idx="408" formatCode="0.00E+00">
                        <c:v>-15.999513479800219</c:v>
                      </c:pt>
                      <c:pt idx="409" formatCode="0.00E+00">
                        <c:v>-17.155181414470068</c:v>
                      </c:pt>
                      <c:pt idx="410" formatCode="0.00E+00">
                        <c:v>-17.824239385581684</c:v>
                      </c:pt>
                      <c:pt idx="411" formatCode="0.00E+00">
                        <c:v>-18.146534800196083</c:v>
                      </c:pt>
                      <c:pt idx="412" formatCode="0.00E+00">
                        <c:v>-18.28194482379671</c:v>
                      </c:pt>
                      <c:pt idx="413" formatCode="0.00E+00">
                        <c:v>-18.384675932992288</c:v>
                      </c:pt>
                      <c:pt idx="414" formatCode="0.00E+00">
                        <c:v>-18.472521853340787</c:v>
                      </c:pt>
                      <c:pt idx="415" formatCode="0.00E+00">
                        <c:v>-18.547815153970401</c:v>
                      </c:pt>
                      <c:pt idx="416" formatCode="0.00E+00">
                        <c:v>-18.633144149885901</c:v>
                      </c:pt>
                      <c:pt idx="417" formatCode="0.00E+00">
                        <c:v>-18.711907324210827</c:v>
                      </c:pt>
                      <c:pt idx="418" formatCode="0.00E+00">
                        <c:v>-18.795746057381464</c:v>
                      </c:pt>
                      <c:pt idx="419" formatCode="0.00E+00">
                        <c:v>-18.883876479399611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143C-4AF9-81FC-185647407BD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O2_molecules!$E$1</c15:sqref>
                        </c15:formulaRef>
                      </c:ext>
                    </c:extLst>
                    <c:strCache>
                      <c:ptCount val="1"/>
                      <c:pt idx="0">
                        <c:v>Upper Confidence Bound(O2, cm-3)</c:v>
                      </c:pt>
                    </c:strCache>
                  </c:strRef>
                </c:tx>
                <c:spPr>
                  <a:ln w="12700" cap="rnd">
                    <a:solidFill>
                      <a:srgbClr val="ED7D31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O2_molecules!$A$2:$A$421</c15:sqref>
                        </c15:formulaRef>
                      </c:ext>
                    </c:extLst>
                    <c:numCache>
                      <c:formatCode>dd/mm/yyyy</c:formatCode>
                      <c:ptCount val="420"/>
                      <c:pt idx="0">
                        <c:v>35065</c:v>
                      </c:pt>
                      <c:pt idx="1">
                        <c:v>35096</c:v>
                      </c:pt>
                      <c:pt idx="2">
                        <c:v>35125</c:v>
                      </c:pt>
                      <c:pt idx="3">
                        <c:v>35156</c:v>
                      </c:pt>
                      <c:pt idx="4">
                        <c:v>35186</c:v>
                      </c:pt>
                      <c:pt idx="5">
                        <c:v>35217</c:v>
                      </c:pt>
                      <c:pt idx="6">
                        <c:v>35247</c:v>
                      </c:pt>
                      <c:pt idx="7">
                        <c:v>35278</c:v>
                      </c:pt>
                      <c:pt idx="8">
                        <c:v>35309</c:v>
                      </c:pt>
                      <c:pt idx="9">
                        <c:v>35339</c:v>
                      </c:pt>
                      <c:pt idx="10">
                        <c:v>35370</c:v>
                      </c:pt>
                      <c:pt idx="11">
                        <c:v>35400</c:v>
                      </c:pt>
                      <c:pt idx="12">
                        <c:v>35431</c:v>
                      </c:pt>
                      <c:pt idx="13">
                        <c:v>35462</c:v>
                      </c:pt>
                      <c:pt idx="14">
                        <c:v>35490</c:v>
                      </c:pt>
                      <c:pt idx="15">
                        <c:v>35521</c:v>
                      </c:pt>
                      <c:pt idx="16">
                        <c:v>35551</c:v>
                      </c:pt>
                      <c:pt idx="17">
                        <c:v>35582</c:v>
                      </c:pt>
                      <c:pt idx="18">
                        <c:v>35612</c:v>
                      </c:pt>
                      <c:pt idx="19">
                        <c:v>35643</c:v>
                      </c:pt>
                      <c:pt idx="20">
                        <c:v>35674</c:v>
                      </c:pt>
                      <c:pt idx="21">
                        <c:v>35704</c:v>
                      </c:pt>
                      <c:pt idx="22">
                        <c:v>35735</c:v>
                      </c:pt>
                      <c:pt idx="23">
                        <c:v>35765</c:v>
                      </c:pt>
                      <c:pt idx="24">
                        <c:v>35796</c:v>
                      </c:pt>
                      <c:pt idx="25">
                        <c:v>35827</c:v>
                      </c:pt>
                      <c:pt idx="26">
                        <c:v>35855</c:v>
                      </c:pt>
                      <c:pt idx="27">
                        <c:v>35886</c:v>
                      </c:pt>
                      <c:pt idx="28">
                        <c:v>35916</c:v>
                      </c:pt>
                      <c:pt idx="29">
                        <c:v>35947</c:v>
                      </c:pt>
                      <c:pt idx="30">
                        <c:v>35977</c:v>
                      </c:pt>
                      <c:pt idx="31">
                        <c:v>36008</c:v>
                      </c:pt>
                      <c:pt idx="32">
                        <c:v>36039</c:v>
                      </c:pt>
                      <c:pt idx="33">
                        <c:v>36069</c:v>
                      </c:pt>
                      <c:pt idx="34">
                        <c:v>36100</c:v>
                      </c:pt>
                      <c:pt idx="35">
                        <c:v>36130</c:v>
                      </c:pt>
                      <c:pt idx="36">
                        <c:v>36161</c:v>
                      </c:pt>
                      <c:pt idx="37">
                        <c:v>36192</c:v>
                      </c:pt>
                      <c:pt idx="38">
                        <c:v>36220</c:v>
                      </c:pt>
                      <c:pt idx="39">
                        <c:v>36251</c:v>
                      </c:pt>
                      <c:pt idx="40">
                        <c:v>36281</c:v>
                      </c:pt>
                      <c:pt idx="41">
                        <c:v>36312</c:v>
                      </c:pt>
                      <c:pt idx="42">
                        <c:v>36342</c:v>
                      </c:pt>
                      <c:pt idx="43">
                        <c:v>36373</c:v>
                      </c:pt>
                      <c:pt idx="44">
                        <c:v>36404</c:v>
                      </c:pt>
                      <c:pt idx="45">
                        <c:v>36434</c:v>
                      </c:pt>
                      <c:pt idx="46">
                        <c:v>36465</c:v>
                      </c:pt>
                      <c:pt idx="47">
                        <c:v>36495</c:v>
                      </c:pt>
                      <c:pt idx="48">
                        <c:v>36526</c:v>
                      </c:pt>
                      <c:pt idx="49">
                        <c:v>36557</c:v>
                      </c:pt>
                      <c:pt idx="50">
                        <c:v>36586</c:v>
                      </c:pt>
                      <c:pt idx="51">
                        <c:v>36617</c:v>
                      </c:pt>
                      <c:pt idx="52">
                        <c:v>36647</c:v>
                      </c:pt>
                      <c:pt idx="53">
                        <c:v>36678</c:v>
                      </c:pt>
                      <c:pt idx="54">
                        <c:v>36708</c:v>
                      </c:pt>
                      <c:pt idx="55">
                        <c:v>36739</c:v>
                      </c:pt>
                      <c:pt idx="56">
                        <c:v>36770</c:v>
                      </c:pt>
                      <c:pt idx="57">
                        <c:v>36800</c:v>
                      </c:pt>
                      <c:pt idx="58">
                        <c:v>36831</c:v>
                      </c:pt>
                      <c:pt idx="59">
                        <c:v>36861</c:v>
                      </c:pt>
                      <c:pt idx="60">
                        <c:v>36892</c:v>
                      </c:pt>
                      <c:pt idx="61">
                        <c:v>36923</c:v>
                      </c:pt>
                      <c:pt idx="62">
                        <c:v>36951</c:v>
                      </c:pt>
                      <c:pt idx="63">
                        <c:v>36982</c:v>
                      </c:pt>
                      <c:pt idx="64">
                        <c:v>37012</c:v>
                      </c:pt>
                      <c:pt idx="65">
                        <c:v>37043</c:v>
                      </c:pt>
                      <c:pt idx="66">
                        <c:v>37073</c:v>
                      </c:pt>
                      <c:pt idx="67">
                        <c:v>37104</c:v>
                      </c:pt>
                      <c:pt idx="68">
                        <c:v>37135</c:v>
                      </c:pt>
                      <c:pt idx="69">
                        <c:v>37165</c:v>
                      </c:pt>
                      <c:pt idx="70">
                        <c:v>37196</c:v>
                      </c:pt>
                      <c:pt idx="71">
                        <c:v>37226</c:v>
                      </c:pt>
                      <c:pt idx="72">
                        <c:v>37257</c:v>
                      </c:pt>
                      <c:pt idx="73">
                        <c:v>37288</c:v>
                      </c:pt>
                      <c:pt idx="74">
                        <c:v>37316</c:v>
                      </c:pt>
                      <c:pt idx="75">
                        <c:v>37347</c:v>
                      </c:pt>
                      <c:pt idx="76">
                        <c:v>37377</c:v>
                      </c:pt>
                      <c:pt idx="77">
                        <c:v>37408</c:v>
                      </c:pt>
                      <c:pt idx="78">
                        <c:v>37438</c:v>
                      </c:pt>
                      <c:pt idx="79">
                        <c:v>37469</c:v>
                      </c:pt>
                      <c:pt idx="80">
                        <c:v>37500</c:v>
                      </c:pt>
                      <c:pt idx="81">
                        <c:v>37530</c:v>
                      </c:pt>
                      <c:pt idx="82">
                        <c:v>37561</c:v>
                      </c:pt>
                      <c:pt idx="83">
                        <c:v>37591</c:v>
                      </c:pt>
                      <c:pt idx="84">
                        <c:v>37622</c:v>
                      </c:pt>
                      <c:pt idx="85">
                        <c:v>37653</c:v>
                      </c:pt>
                      <c:pt idx="86">
                        <c:v>37681</c:v>
                      </c:pt>
                      <c:pt idx="87">
                        <c:v>37712</c:v>
                      </c:pt>
                      <c:pt idx="88">
                        <c:v>37742</c:v>
                      </c:pt>
                      <c:pt idx="89">
                        <c:v>37773</c:v>
                      </c:pt>
                      <c:pt idx="90">
                        <c:v>37803</c:v>
                      </c:pt>
                      <c:pt idx="91">
                        <c:v>37834</c:v>
                      </c:pt>
                      <c:pt idx="92">
                        <c:v>37865</c:v>
                      </c:pt>
                      <c:pt idx="93">
                        <c:v>37895</c:v>
                      </c:pt>
                      <c:pt idx="94">
                        <c:v>37926</c:v>
                      </c:pt>
                      <c:pt idx="95">
                        <c:v>37956</c:v>
                      </c:pt>
                      <c:pt idx="96">
                        <c:v>37987</c:v>
                      </c:pt>
                      <c:pt idx="97">
                        <c:v>38018</c:v>
                      </c:pt>
                      <c:pt idx="98">
                        <c:v>38047</c:v>
                      </c:pt>
                      <c:pt idx="99">
                        <c:v>38078</c:v>
                      </c:pt>
                      <c:pt idx="100">
                        <c:v>38108</c:v>
                      </c:pt>
                      <c:pt idx="101">
                        <c:v>38139</c:v>
                      </c:pt>
                      <c:pt idx="102">
                        <c:v>38169</c:v>
                      </c:pt>
                      <c:pt idx="103">
                        <c:v>38200</c:v>
                      </c:pt>
                      <c:pt idx="104">
                        <c:v>38231</c:v>
                      </c:pt>
                      <c:pt idx="105">
                        <c:v>38261</c:v>
                      </c:pt>
                      <c:pt idx="106">
                        <c:v>38292</c:v>
                      </c:pt>
                      <c:pt idx="107">
                        <c:v>38322</c:v>
                      </c:pt>
                      <c:pt idx="108">
                        <c:v>38353</c:v>
                      </c:pt>
                      <c:pt idx="109">
                        <c:v>38384</c:v>
                      </c:pt>
                      <c:pt idx="110">
                        <c:v>38412</c:v>
                      </c:pt>
                      <c:pt idx="111">
                        <c:v>38443</c:v>
                      </c:pt>
                      <c:pt idx="112">
                        <c:v>38473</c:v>
                      </c:pt>
                      <c:pt idx="113">
                        <c:v>38504</c:v>
                      </c:pt>
                      <c:pt idx="114">
                        <c:v>38534</c:v>
                      </c:pt>
                      <c:pt idx="115">
                        <c:v>38565</c:v>
                      </c:pt>
                      <c:pt idx="116">
                        <c:v>38596</c:v>
                      </c:pt>
                      <c:pt idx="117">
                        <c:v>38626</c:v>
                      </c:pt>
                      <c:pt idx="118">
                        <c:v>38657</c:v>
                      </c:pt>
                      <c:pt idx="119">
                        <c:v>38687</c:v>
                      </c:pt>
                      <c:pt idx="120">
                        <c:v>38718</c:v>
                      </c:pt>
                      <c:pt idx="121">
                        <c:v>38749</c:v>
                      </c:pt>
                      <c:pt idx="122">
                        <c:v>38777</c:v>
                      </c:pt>
                      <c:pt idx="123">
                        <c:v>38808</c:v>
                      </c:pt>
                      <c:pt idx="124">
                        <c:v>38838</c:v>
                      </c:pt>
                      <c:pt idx="125">
                        <c:v>38869</c:v>
                      </c:pt>
                      <c:pt idx="126">
                        <c:v>38899</c:v>
                      </c:pt>
                      <c:pt idx="127">
                        <c:v>38930</c:v>
                      </c:pt>
                      <c:pt idx="128">
                        <c:v>38961</c:v>
                      </c:pt>
                      <c:pt idx="129">
                        <c:v>38991</c:v>
                      </c:pt>
                      <c:pt idx="130">
                        <c:v>39022</c:v>
                      </c:pt>
                      <c:pt idx="131">
                        <c:v>39052</c:v>
                      </c:pt>
                      <c:pt idx="132">
                        <c:v>39083</c:v>
                      </c:pt>
                      <c:pt idx="133">
                        <c:v>39114</c:v>
                      </c:pt>
                      <c:pt idx="134">
                        <c:v>39142</c:v>
                      </c:pt>
                      <c:pt idx="135">
                        <c:v>39173</c:v>
                      </c:pt>
                      <c:pt idx="136">
                        <c:v>39203</c:v>
                      </c:pt>
                      <c:pt idx="137">
                        <c:v>39234</c:v>
                      </c:pt>
                      <c:pt idx="138">
                        <c:v>39264</c:v>
                      </c:pt>
                      <c:pt idx="139">
                        <c:v>39295</c:v>
                      </c:pt>
                      <c:pt idx="140">
                        <c:v>39326</c:v>
                      </c:pt>
                      <c:pt idx="141">
                        <c:v>39356</c:v>
                      </c:pt>
                      <c:pt idx="142">
                        <c:v>39387</c:v>
                      </c:pt>
                      <c:pt idx="143">
                        <c:v>39417</c:v>
                      </c:pt>
                      <c:pt idx="144">
                        <c:v>39448</c:v>
                      </c:pt>
                      <c:pt idx="145">
                        <c:v>39479</c:v>
                      </c:pt>
                      <c:pt idx="146">
                        <c:v>39508</c:v>
                      </c:pt>
                      <c:pt idx="147">
                        <c:v>39539</c:v>
                      </c:pt>
                      <c:pt idx="148">
                        <c:v>39569</c:v>
                      </c:pt>
                      <c:pt idx="149">
                        <c:v>39600</c:v>
                      </c:pt>
                      <c:pt idx="150">
                        <c:v>39630</c:v>
                      </c:pt>
                      <c:pt idx="151">
                        <c:v>39661</c:v>
                      </c:pt>
                      <c:pt idx="152">
                        <c:v>39692</c:v>
                      </c:pt>
                      <c:pt idx="153">
                        <c:v>39722</c:v>
                      </c:pt>
                      <c:pt idx="154">
                        <c:v>39753</c:v>
                      </c:pt>
                      <c:pt idx="155">
                        <c:v>39783</c:v>
                      </c:pt>
                      <c:pt idx="156">
                        <c:v>39814</c:v>
                      </c:pt>
                      <c:pt idx="157">
                        <c:v>39845</c:v>
                      </c:pt>
                      <c:pt idx="158">
                        <c:v>39873</c:v>
                      </c:pt>
                      <c:pt idx="159">
                        <c:v>39904</c:v>
                      </c:pt>
                      <c:pt idx="160">
                        <c:v>39934</c:v>
                      </c:pt>
                      <c:pt idx="161">
                        <c:v>39965</c:v>
                      </c:pt>
                      <c:pt idx="162">
                        <c:v>39995</c:v>
                      </c:pt>
                      <c:pt idx="163">
                        <c:v>40026</c:v>
                      </c:pt>
                      <c:pt idx="164">
                        <c:v>40057</c:v>
                      </c:pt>
                      <c:pt idx="165">
                        <c:v>40087</c:v>
                      </c:pt>
                      <c:pt idx="166">
                        <c:v>40118</c:v>
                      </c:pt>
                      <c:pt idx="167">
                        <c:v>40148</c:v>
                      </c:pt>
                      <c:pt idx="168">
                        <c:v>40179</c:v>
                      </c:pt>
                      <c:pt idx="169">
                        <c:v>40210</c:v>
                      </c:pt>
                      <c:pt idx="170">
                        <c:v>40238</c:v>
                      </c:pt>
                      <c:pt idx="171">
                        <c:v>40269</c:v>
                      </c:pt>
                      <c:pt idx="172">
                        <c:v>40299</c:v>
                      </c:pt>
                      <c:pt idx="173">
                        <c:v>40330</c:v>
                      </c:pt>
                      <c:pt idx="174">
                        <c:v>40360</c:v>
                      </c:pt>
                      <c:pt idx="175">
                        <c:v>40391</c:v>
                      </c:pt>
                      <c:pt idx="176">
                        <c:v>40422</c:v>
                      </c:pt>
                      <c:pt idx="177">
                        <c:v>40452</c:v>
                      </c:pt>
                      <c:pt idx="178">
                        <c:v>40483</c:v>
                      </c:pt>
                      <c:pt idx="179">
                        <c:v>40513</c:v>
                      </c:pt>
                      <c:pt idx="180">
                        <c:v>40544</c:v>
                      </c:pt>
                      <c:pt idx="181">
                        <c:v>40575</c:v>
                      </c:pt>
                      <c:pt idx="182">
                        <c:v>40603</c:v>
                      </c:pt>
                      <c:pt idx="183">
                        <c:v>40634</c:v>
                      </c:pt>
                      <c:pt idx="184">
                        <c:v>40664</c:v>
                      </c:pt>
                      <c:pt idx="185">
                        <c:v>40695</c:v>
                      </c:pt>
                      <c:pt idx="186">
                        <c:v>40725</c:v>
                      </c:pt>
                      <c:pt idx="187">
                        <c:v>40756</c:v>
                      </c:pt>
                      <c:pt idx="188">
                        <c:v>40787</c:v>
                      </c:pt>
                      <c:pt idx="189">
                        <c:v>40817</c:v>
                      </c:pt>
                      <c:pt idx="190">
                        <c:v>40848</c:v>
                      </c:pt>
                      <c:pt idx="191">
                        <c:v>40878</c:v>
                      </c:pt>
                      <c:pt idx="192">
                        <c:v>40909</c:v>
                      </c:pt>
                      <c:pt idx="193">
                        <c:v>40940</c:v>
                      </c:pt>
                      <c:pt idx="194">
                        <c:v>40969</c:v>
                      </c:pt>
                      <c:pt idx="195">
                        <c:v>41000</c:v>
                      </c:pt>
                      <c:pt idx="196">
                        <c:v>41030</c:v>
                      </c:pt>
                      <c:pt idx="197">
                        <c:v>41061</c:v>
                      </c:pt>
                      <c:pt idx="198">
                        <c:v>41091</c:v>
                      </c:pt>
                      <c:pt idx="199">
                        <c:v>41122</c:v>
                      </c:pt>
                      <c:pt idx="200">
                        <c:v>41153</c:v>
                      </c:pt>
                      <c:pt idx="201">
                        <c:v>41183</c:v>
                      </c:pt>
                      <c:pt idx="202">
                        <c:v>41214</c:v>
                      </c:pt>
                      <c:pt idx="203">
                        <c:v>41244</c:v>
                      </c:pt>
                      <c:pt idx="204">
                        <c:v>41275</c:v>
                      </c:pt>
                      <c:pt idx="205">
                        <c:v>41306</c:v>
                      </c:pt>
                      <c:pt idx="206">
                        <c:v>41334</c:v>
                      </c:pt>
                      <c:pt idx="207">
                        <c:v>41365</c:v>
                      </c:pt>
                      <c:pt idx="208">
                        <c:v>41395</c:v>
                      </c:pt>
                      <c:pt idx="209">
                        <c:v>41426</c:v>
                      </c:pt>
                      <c:pt idx="210">
                        <c:v>41456</c:v>
                      </c:pt>
                      <c:pt idx="211">
                        <c:v>41487</c:v>
                      </c:pt>
                      <c:pt idx="212">
                        <c:v>41518</c:v>
                      </c:pt>
                      <c:pt idx="213">
                        <c:v>41548</c:v>
                      </c:pt>
                      <c:pt idx="214">
                        <c:v>41579</c:v>
                      </c:pt>
                      <c:pt idx="215">
                        <c:v>41609</c:v>
                      </c:pt>
                      <c:pt idx="216">
                        <c:v>41640</c:v>
                      </c:pt>
                      <c:pt idx="217">
                        <c:v>41671</c:v>
                      </c:pt>
                      <c:pt idx="218">
                        <c:v>41699</c:v>
                      </c:pt>
                      <c:pt idx="219">
                        <c:v>41730</c:v>
                      </c:pt>
                      <c:pt idx="220">
                        <c:v>41760</c:v>
                      </c:pt>
                      <c:pt idx="221">
                        <c:v>41791</c:v>
                      </c:pt>
                      <c:pt idx="222">
                        <c:v>41821</c:v>
                      </c:pt>
                      <c:pt idx="223">
                        <c:v>41852</c:v>
                      </c:pt>
                      <c:pt idx="224">
                        <c:v>41883</c:v>
                      </c:pt>
                      <c:pt idx="225">
                        <c:v>41913</c:v>
                      </c:pt>
                      <c:pt idx="226">
                        <c:v>41944</c:v>
                      </c:pt>
                      <c:pt idx="227">
                        <c:v>41974</c:v>
                      </c:pt>
                      <c:pt idx="228">
                        <c:v>42005</c:v>
                      </c:pt>
                      <c:pt idx="229">
                        <c:v>42036</c:v>
                      </c:pt>
                      <c:pt idx="230">
                        <c:v>42064</c:v>
                      </c:pt>
                      <c:pt idx="231">
                        <c:v>42095</c:v>
                      </c:pt>
                      <c:pt idx="232">
                        <c:v>42125</c:v>
                      </c:pt>
                      <c:pt idx="233">
                        <c:v>42156</c:v>
                      </c:pt>
                      <c:pt idx="234">
                        <c:v>42186</c:v>
                      </c:pt>
                      <c:pt idx="235">
                        <c:v>42217</c:v>
                      </c:pt>
                      <c:pt idx="236">
                        <c:v>42248</c:v>
                      </c:pt>
                      <c:pt idx="237">
                        <c:v>42278</c:v>
                      </c:pt>
                      <c:pt idx="238">
                        <c:v>42309</c:v>
                      </c:pt>
                      <c:pt idx="239">
                        <c:v>42339</c:v>
                      </c:pt>
                      <c:pt idx="240">
                        <c:v>42370</c:v>
                      </c:pt>
                      <c:pt idx="241">
                        <c:v>42401</c:v>
                      </c:pt>
                      <c:pt idx="242">
                        <c:v>42430</c:v>
                      </c:pt>
                      <c:pt idx="243">
                        <c:v>42461</c:v>
                      </c:pt>
                      <c:pt idx="244">
                        <c:v>42491</c:v>
                      </c:pt>
                      <c:pt idx="245">
                        <c:v>42522</c:v>
                      </c:pt>
                      <c:pt idx="246">
                        <c:v>42552</c:v>
                      </c:pt>
                      <c:pt idx="247">
                        <c:v>42583</c:v>
                      </c:pt>
                      <c:pt idx="248">
                        <c:v>42614</c:v>
                      </c:pt>
                      <c:pt idx="249">
                        <c:v>42644</c:v>
                      </c:pt>
                      <c:pt idx="250">
                        <c:v>42675</c:v>
                      </c:pt>
                      <c:pt idx="251">
                        <c:v>42705</c:v>
                      </c:pt>
                      <c:pt idx="252">
                        <c:v>42736</c:v>
                      </c:pt>
                      <c:pt idx="253">
                        <c:v>42767</c:v>
                      </c:pt>
                      <c:pt idx="254">
                        <c:v>42795</c:v>
                      </c:pt>
                      <c:pt idx="255">
                        <c:v>42826</c:v>
                      </c:pt>
                      <c:pt idx="256">
                        <c:v>42856</c:v>
                      </c:pt>
                      <c:pt idx="257">
                        <c:v>42887</c:v>
                      </c:pt>
                      <c:pt idx="258">
                        <c:v>42917</c:v>
                      </c:pt>
                      <c:pt idx="259">
                        <c:v>42948</c:v>
                      </c:pt>
                      <c:pt idx="260">
                        <c:v>42979</c:v>
                      </c:pt>
                      <c:pt idx="261">
                        <c:v>43009</c:v>
                      </c:pt>
                      <c:pt idx="262">
                        <c:v>43040</c:v>
                      </c:pt>
                      <c:pt idx="263">
                        <c:v>43070</c:v>
                      </c:pt>
                      <c:pt idx="264">
                        <c:v>43101</c:v>
                      </c:pt>
                      <c:pt idx="265">
                        <c:v>43132</c:v>
                      </c:pt>
                      <c:pt idx="266">
                        <c:v>43160</c:v>
                      </c:pt>
                      <c:pt idx="267">
                        <c:v>43191</c:v>
                      </c:pt>
                      <c:pt idx="268">
                        <c:v>43221</c:v>
                      </c:pt>
                      <c:pt idx="269">
                        <c:v>43252</c:v>
                      </c:pt>
                      <c:pt idx="270">
                        <c:v>43282</c:v>
                      </c:pt>
                      <c:pt idx="271">
                        <c:v>43313</c:v>
                      </c:pt>
                      <c:pt idx="272">
                        <c:v>43344</c:v>
                      </c:pt>
                      <c:pt idx="273">
                        <c:v>43374</c:v>
                      </c:pt>
                      <c:pt idx="274">
                        <c:v>43405</c:v>
                      </c:pt>
                      <c:pt idx="275">
                        <c:v>43435</c:v>
                      </c:pt>
                      <c:pt idx="276">
                        <c:v>43466</c:v>
                      </c:pt>
                      <c:pt idx="277">
                        <c:v>43497</c:v>
                      </c:pt>
                      <c:pt idx="278">
                        <c:v>43525</c:v>
                      </c:pt>
                      <c:pt idx="279">
                        <c:v>43556</c:v>
                      </c:pt>
                      <c:pt idx="280">
                        <c:v>43586</c:v>
                      </c:pt>
                      <c:pt idx="281">
                        <c:v>43617</c:v>
                      </c:pt>
                      <c:pt idx="282">
                        <c:v>43647</c:v>
                      </c:pt>
                      <c:pt idx="283">
                        <c:v>43678</c:v>
                      </c:pt>
                      <c:pt idx="284">
                        <c:v>43709</c:v>
                      </c:pt>
                      <c:pt idx="285">
                        <c:v>43739</c:v>
                      </c:pt>
                      <c:pt idx="286">
                        <c:v>43770</c:v>
                      </c:pt>
                      <c:pt idx="287">
                        <c:v>43800</c:v>
                      </c:pt>
                      <c:pt idx="288">
                        <c:v>43831</c:v>
                      </c:pt>
                      <c:pt idx="289">
                        <c:v>43862</c:v>
                      </c:pt>
                      <c:pt idx="290">
                        <c:v>43891</c:v>
                      </c:pt>
                      <c:pt idx="291">
                        <c:v>43922</c:v>
                      </c:pt>
                      <c:pt idx="292">
                        <c:v>43952</c:v>
                      </c:pt>
                      <c:pt idx="293">
                        <c:v>43983</c:v>
                      </c:pt>
                      <c:pt idx="294">
                        <c:v>44013</c:v>
                      </c:pt>
                      <c:pt idx="295">
                        <c:v>44044</c:v>
                      </c:pt>
                      <c:pt idx="296">
                        <c:v>44075</c:v>
                      </c:pt>
                      <c:pt idx="297">
                        <c:v>44105</c:v>
                      </c:pt>
                      <c:pt idx="298">
                        <c:v>44136</c:v>
                      </c:pt>
                      <c:pt idx="299">
                        <c:v>44166</c:v>
                      </c:pt>
                      <c:pt idx="300">
                        <c:v>44197</c:v>
                      </c:pt>
                      <c:pt idx="301">
                        <c:v>44228</c:v>
                      </c:pt>
                      <c:pt idx="302">
                        <c:v>44256</c:v>
                      </c:pt>
                      <c:pt idx="303">
                        <c:v>44287</c:v>
                      </c:pt>
                      <c:pt idx="304">
                        <c:v>44317</c:v>
                      </c:pt>
                      <c:pt idx="305">
                        <c:v>44348</c:v>
                      </c:pt>
                      <c:pt idx="306">
                        <c:v>44378</c:v>
                      </c:pt>
                      <c:pt idx="307">
                        <c:v>44409</c:v>
                      </c:pt>
                      <c:pt idx="308">
                        <c:v>44440</c:v>
                      </c:pt>
                      <c:pt idx="309">
                        <c:v>44470</c:v>
                      </c:pt>
                      <c:pt idx="310">
                        <c:v>44501</c:v>
                      </c:pt>
                      <c:pt idx="311">
                        <c:v>44531</c:v>
                      </c:pt>
                      <c:pt idx="312">
                        <c:v>44562</c:v>
                      </c:pt>
                      <c:pt idx="313">
                        <c:v>44593</c:v>
                      </c:pt>
                      <c:pt idx="314">
                        <c:v>44621</c:v>
                      </c:pt>
                      <c:pt idx="315">
                        <c:v>44652</c:v>
                      </c:pt>
                      <c:pt idx="316">
                        <c:v>44682</c:v>
                      </c:pt>
                      <c:pt idx="317">
                        <c:v>44713</c:v>
                      </c:pt>
                      <c:pt idx="318">
                        <c:v>44743</c:v>
                      </c:pt>
                      <c:pt idx="319">
                        <c:v>44774</c:v>
                      </c:pt>
                      <c:pt idx="320">
                        <c:v>44805</c:v>
                      </c:pt>
                      <c:pt idx="321">
                        <c:v>44835</c:v>
                      </c:pt>
                      <c:pt idx="322">
                        <c:v>44866</c:v>
                      </c:pt>
                      <c:pt idx="323">
                        <c:v>44896</c:v>
                      </c:pt>
                      <c:pt idx="324">
                        <c:v>44927</c:v>
                      </c:pt>
                      <c:pt idx="325">
                        <c:v>44958</c:v>
                      </c:pt>
                      <c:pt idx="326">
                        <c:v>44986</c:v>
                      </c:pt>
                      <c:pt idx="327">
                        <c:v>45017</c:v>
                      </c:pt>
                      <c:pt idx="328">
                        <c:v>45047</c:v>
                      </c:pt>
                      <c:pt idx="329">
                        <c:v>45078</c:v>
                      </c:pt>
                      <c:pt idx="330">
                        <c:v>45108</c:v>
                      </c:pt>
                      <c:pt idx="331">
                        <c:v>45139</c:v>
                      </c:pt>
                      <c:pt idx="332">
                        <c:v>45170</c:v>
                      </c:pt>
                      <c:pt idx="333">
                        <c:v>45200</c:v>
                      </c:pt>
                      <c:pt idx="334">
                        <c:v>45231</c:v>
                      </c:pt>
                      <c:pt idx="335">
                        <c:v>45261</c:v>
                      </c:pt>
                      <c:pt idx="336">
                        <c:v>45292</c:v>
                      </c:pt>
                      <c:pt idx="337">
                        <c:v>45323</c:v>
                      </c:pt>
                      <c:pt idx="338">
                        <c:v>45352</c:v>
                      </c:pt>
                      <c:pt idx="339">
                        <c:v>45383</c:v>
                      </c:pt>
                      <c:pt idx="340">
                        <c:v>45413</c:v>
                      </c:pt>
                      <c:pt idx="341">
                        <c:v>45444</c:v>
                      </c:pt>
                      <c:pt idx="342">
                        <c:v>45474</c:v>
                      </c:pt>
                      <c:pt idx="343">
                        <c:v>45505</c:v>
                      </c:pt>
                      <c:pt idx="344">
                        <c:v>45536</c:v>
                      </c:pt>
                      <c:pt idx="345">
                        <c:v>45566</c:v>
                      </c:pt>
                      <c:pt idx="346">
                        <c:v>45597</c:v>
                      </c:pt>
                      <c:pt idx="347">
                        <c:v>45627</c:v>
                      </c:pt>
                      <c:pt idx="348">
                        <c:v>45658</c:v>
                      </c:pt>
                      <c:pt idx="349">
                        <c:v>45689</c:v>
                      </c:pt>
                      <c:pt idx="350">
                        <c:v>45717</c:v>
                      </c:pt>
                      <c:pt idx="351">
                        <c:v>45748</c:v>
                      </c:pt>
                      <c:pt idx="352">
                        <c:v>45778</c:v>
                      </c:pt>
                      <c:pt idx="353">
                        <c:v>45809</c:v>
                      </c:pt>
                      <c:pt idx="354">
                        <c:v>45839</c:v>
                      </c:pt>
                      <c:pt idx="355">
                        <c:v>45870</c:v>
                      </c:pt>
                      <c:pt idx="356">
                        <c:v>45901</c:v>
                      </c:pt>
                      <c:pt idx="357">
                        <c:v>45931</c:v>
                      </c:pt>
                      <c:pt idx="358">
                        <c:v>45962</c:v>
                      </c:pt>
                      <c:pt idx="359">
                        <c:v>45992</c:v>
                      </c:pt>
                      <c:pt idx="360">
                        <c:v>46023</c:v>
                      </c:pt>
                      <c:pt idx="361">
                        <c:v>46054</c:v>
                      </c:pt>
                      <c:pt idx="362">
                        <c:v>46082</c:v>
                      </c:pt>
                      <c:pt idx="363">
                        <c:v>46113</c:v>
                      </c:pt>
                      <c:pt idx="364">
                        <c:v>46143</c:v>
                      </c:pt>
                      <c:pt idx="365">
                        <c:v>46174</c:v>
                      </c:pt>
                      <c:pt idx="366">
                        <c:v>46204</c:v>
                      </c:pt>
                      <c:pt idx="367">
                        <c:v>46235</c:v>
                      </c:pt>
                      <c:pt idx="368">
                        <c:v>46266</c:v>
                      </c:pt>
                      <c:pt idx="369">
                        <c:v>46296</c:v>
                      </c:pt>
                      <c:pt idx="370">
                        <c:v>46327</c:v>
                      </c:pt>
                      <c:pt idx="371">
                        <c:v>46357</c:v>
                      </c:pt>
                      <c:pt idx="372">
                        <c:v>46388</c:v>
                      </c:pt>
                      <c:pt idx="373">
                        <c:v>46419</c:v>
                      </c:pt>
                      <c:pt idx="374">
                        <c:v>46447</c:v>
                      </c:pt>
                      <c:pt idx="375">
                        <c:v>46478</c:v>
                      </c:pt>
                      <c:pt idx="376">
                        <c:v>46508</c:v>
                      </c:pt>
                      <c:pt idx="377">
                        <c:v>46539</c:v>
                      </c:pt>
                      <c:pt idx="378">
                        <c:v>46569</c:v>
                      </c:pt>
                      <c:pt idx="379">
                        <c:v>46600</c:v>
                      </c:pt>
                      <c:pt idx="380">
                        <c:v>46631</c:v>
                      </c:pt>
                      <c:pt idx="381">
                        <c:v>46661</c:v>
                      </c:pt>
                      <c:pt idx="382">
                        <c:v>46692</c:v>
                      </c:pt>
                      <c:pt idx="383">
                        <c:v>46722</c:v>
                      </c:pt>
                      <c:pt idx="384">
                        <c:v>46753</c:v>
                      </c:pt>
                      <c:pt idx="385">
                        <c:v>46784</c:v>
                      </c:pt>
                      <c:pt idx="386">
                        <c:v>46813</c:v>
                      </c:pt>
                      <c:pt idx="387">
                        <c:v>46844</c:v>
                      </c:pt>
                      <c:pt idx="388">
                        <c:v>46874</c:v>
                      </c:pt>
                      <c:pt idx="389">
                        <c:v>46905</c:v>
                      </c:pt>
                      <c:pt idx="390">
                        <c:v>46935</c:v>
                      </c:pt>
                      <c:pt idx="391">
                        <c:v>46966</c:v>
                      </c:pt>
                      <c:pt idx="392">
                        <c:v>46997</c:v>
                      </c:pt>
                      <c:pt idx="393">
                        <c:v>47027</c:v>
                      </c:pt>
                      <c:pt idx="394">
                        <c:v>47058</c:v>
                      </c:pt>
                      <c:pt idx="395">
                        <c:v>47088</c:v>
                      </c:pt>
                      <c:pt idx="396">
                        <c:v>47119</c:v>
                      </c:pt>
                      <c:pt idx="397">
                        <c:v>47150</c:v>
                      </c:pt>
                      <c:pt idx="398">
                        <c:v>47178</c:v>
                      </c:pt>
                      <c:pt idx="399">
                        <c:v>47209</c:v>
                      </c:pt>
                      <c:pt idx="400">
                        <c:v>47239</c:v>
                      </c:pt>
                      <c:pt idx="401">
                        <c:v>47270</c:v>
                      </c:pt>
                      <c:pt idx="402">
                        <c:v>47300</c:v>
                      </c:pt>
                      <c:pt idx="403">
                        <c:v>47331</c:v>
                      </c:pt>
                      <c:pt idx="404">
                        <c:v>47362</c:v>
                      </c:pt>
                      <c:pt idx="405">
                        <c:v>47392</c:v>
                      </c:pt>
                      <c:pt idx="406">
                        <c:v>47423</c:v>
                      </c:pt>
                      <c:pt idx="407">
                        <c:v>47453</c:v>
                      </c:pt>
                      <c:pt idx="408">
                        <c:v>47484</c:v>
                      </c:pt>
                      <c:pt idx="409">
                        <c:v>47515</c:v>
                      </c:pt>
                      <c:pt idx="410">
                        <c:v>47543</c:v>
                      </c:pt>
                      <c:pt idx="411">
                        <c:v>47574</c:v>
                      </c:pt>
                      <c:pt idx="412">
                        <c:v>47604</c:v>
                      </c:pt>
                      <c:pt idx="413">
                        <c:v>47635</c:v>
                      </c:pt>
                      <c:pt idx="414">
                        <c:v>47665</c:v>
                      </c:pt>
                      <c:pt idx="415">
                        <c:v>47696</c:v>
                      </c:pt>
                      <c:pt idx="416">
                        <c:v>47727</c:v>
                      </c:pt>
                      <c:pt idx="417">
                        <c:v>47757</c:v>
                      </c:pt>
                      <c:pt idx="418">
                        <c:v>47788</c:v>
                      </c:pt>
                      <c:pt idx="419">
                        <c:v>47818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O2_molecules!$E$2:$E$421</c15:sqref>
                        </c15:formulaRef>
                      </c:ext>
                    </c:extLst>
                    <c:numCache>
                      <c:formatCode>General</c:formatCode>
                      <c:ptCount val="420"/>
                      <c:pt idx="296" formatCode="0.00E+00">
                        <c:v>8.8630000000000002E-4</c:v>
                      </c:pt>
                      <c:pt idx="297" formatCode="0.00E+00">
                        <c:v>2.7254242931349997</c:v>
                      </c:pt>
                      <c:pt idx="298" formatCode="0.00E+00">
                        <c:v>2.9685044857286691</c:v>
                      </c:pt>
                      <c:pt idx="299" formatCode="0.00E+00">
                        <c:v>3.2311126283256888</c:v>
                      </c:pt>
                      <c:pt idx="300" formatCode="0.00E+00">
                        <c:v>3.4962091946047411</c:v>
                      </c:pt>
                      <c:pt idx="301" formatCode="0.00E+00">
                        <c:v>3.755841036926725</c:v>
                      </c:pt>
                      <c:pt idx="302" formatCode="0.00E+00">
                        <c:v>4.0073052745356632</c:v>
                      </c:pt>
                      <c:pt idx="303" formatCode="0.00E+00">
                        <c:v>4.247911223472669</c:v>
                      </c:pt>
                      <c:pt idx="304" formatCode="0.00E+00">
                        <c:v>4.4663226011260555</c:v>
                      </c:pt>
                      <c:pt idx="305" formatCode="0.00E+00">
                        <c:v>4.6758132173365112</c:v>
                      </c:pt>
                      <c:pt idx="306" formatCode="0.00E+00">
                        <c:v>4.8799333573073103</c:v>
                      </c:pt>
                      <c:pt idx="307" formatCode="0.00E+00">
                        <c:v>5.0762002147559526</c:v>
                      </c:pt>
                      <c:pt idx="308" formatCode="0.00E+00">
                        <c:v>5.265445372140193</c:v>
                      </c:pt>
                      <c:pt idx="309" formatCode="0.00E+00">
                        <c:v>5.4521311765654996</c:v>
                      </c:pt>
                      <c:pt idx="310" formatCode="0.00E+00">
                        <c:v>5.6342029938783948</c:v>
                      </c:pt>
                      <c:pt idx="311" formatCode="0.00E+00">
                        <c:v>5.8146434890860235</c:v>
                      </c:pt>
                      <c:pt idx="312" formatCode="0.00E+00">
                        <c:v>5.9919496103373815</c:v>
                      </c:pt>
                      <c:pt idx="313" formatCode="0.00E+00">
                        <c:v>6.1995659390462299</c:v>
                      </c:pt>
                      <c:pt idx="314" formatCode="0.00E+00">
                        <c:v>6.3868205359810402</c:v>
                      </c:pt>
                      <c:pt idx="315" formatCode="0.00E+00">
                        <c:v>6.5627518701929288</c:v>
                      </c:pt>
                      <c:pt idx="316" formatCode="0.00E+00">
                        <c:v>6.7314457552296769</c:v>
                      </c:pt>
                      <c:pt idx="317" formatCode="0.00E+00">
                        <c:v>6.8952401623834438</c:v>
                      </c:pt>
                      <c:pt idx="318" formatCode="0.00E+00">
                        <c:v>7.0549985077560393</c:v>
                      </c:pt>
                      <c:pt idx="319" formatCode="0.00E+00">
                        <c:v>7.2116396212225702</c:v>
                      </c:pt>
                      <c:pt idx="320" formatCode="0.00E+00">
                        <c:v>7.365640090660321</c:v>
                      </c:pt>
                      <c:pt idx="321" formatCode="0.00E+00">
                        <c:v>7.5173707893403092</c:v>
                      </c:pt>
                      <c:pt idx="322" formatCode="0.00E+00">
                        <c:v>7.6666119379141877</c:v>
                      </c:pt>
                      <c:pt idx="323" formatCode="0.00E+00">
                        <c:v>7.8139777406522706</c:v>
                      </c:pt>
                      <c:pt idx="324" formatCode="0.00E+00">
                        <c:v>7.9589041076602962</c:v>
                      </c:pt>
                      <c:pt idx="325" formatCode="0.00E+00">
                        <c:v>8.1025829847051174</c:v>
                      </c:pt>
                      <c:pt idx="326" formatCode="0.00E+00">
                        <c:v>8.2435485651026372</c:v>
                      </c:pt>
                      <c:pt idx="327" formatCode="0.00E+00">
                        <c:v>8.3831211823310383</c:v>
                      </c:pt>
                      <c:pt idx="328" formatCode="0.00E+00">
                        <c:v>8.5475774566228644</c:v>
                      </c:pt>
                      <c:pt idx="329" formatCode="0.00E+00">
                        <c:v>8.6651533951464668</c:v>
                      </c:pt>
                      <c:pt idx="330" formatCode="0.00E+00">
                        <c:v>8.8280881620520244</c:v>
                      </c:pt>
                      <c:pt idx="331" formatCode="0.00E+00">
                        <c:v>8.9540009222489019</c:v>
                      </c:pt>
                      <c:pt idx="332" formatCode="0.00E+00">
                        <c:v>9.0691143268147645</c:v>
                      </c:pt>
                      <c:pt idx="333" formatCode="0.00E+00">
                        <c:v>9.1984181219916774</c:v>
                      </c:pt>
                      <c:pt idx="334" formatCode="0.00E+00">
                        <c:v>9.3264018956367885</c:v>
                      </c:pt>
                      <c:pt idx="335" formatCode="0.00E+00">
                        <c:v>9.4598699613119503</c:v>
                      </c:pt>
                      <c:pt idx="336" formatCode="0.00E+00">
                        <c:v>9.5803935799520801</c:v>
                      </c:pt>
                      <c:pt idx="337" formatCode="0.00E+00">
                        <c:v>9.7061726347401063</c:v>
                      </c:pt>
                      <c:pt idx="338" formatCode="0.00E+00">
                        <c:v>9.8308714157646016</c:v>
                      </c:pt>
                      <c:pt idx="339" formatCode="0.00E+00">
                        <c:v>9.9509574213558931</c:v>
                      </c:pt>
                      <c:pt idx="340" formatCode="0.00E+00">
                        <c:v>10.125472389603749</c:v>
                      </c:pt>
                      <c:pt idx="341" formatCode="0.00E+00">
                        <c:v>10.251842052953409</c:v>
                      </c:pt>
                      <c:pt idx="342" formatCode="0.00E+00">
                        <c:v>10.355068181313074</c:v>
                      </c:pt>
                      <c:pt idx="343" formatCode="0.00E+00">
                        <c:v>10.452600504258751</c:v>
                      </c:pt>
                      <c:pt idx="344" formatCode="0.00E+00">
                        <c:v>10.59045311008334</c:v>
                      </c:pt>
                      <c:pt idx="345" formatCode="0.00E+00">
                        <c:v>10.721803521664736</c:v>
                      </c:pt>
                      <c:pt idx="346" formatCode="0.00E+00">
                        <c:v>11.36399172864742</c:v>
                      </c:pt>
                      <c:pt idx="347" formatCode="0.00E+00">
                        <c:v>11.522625246384578</c:v>
                      </c:pt>
                      <c:pt idx="348" formatCode="0.00E+00">
                        <c:v>11.307815570063973</c:v>
                      </c:pt>
                      <c:pt idx="349" formatCode="0.00E+00">
                        <c:v>11.452300609051912</c:v>
                      </c:pt>
                      <c:pt idx="350" formatCode="0.00E+00">
                        <c:v>11.500408384864325</c:v>
                      </c:pt>
                      <c:pt idx="351" formatCode="0.00E+00">
                        <c:v>11.392621217538837</c:v>
                      </c:pt>
                      <c:pt idx="352" formatCode="0.00E+00">
                        <c:v>11.450832122631716</c:v>
                      </c:pt>
                      <c:pt idx="353" formatCode="0.00E+00">
                        <c:v>11.584374886510002</c:v>
                      </c:pt>
                      <c:pt idx="354" formatCode="0.00E+00">
                        <c:v>11.812786677488564</c:v>
                      </c:pt>
                      <c:pt idx="355" formatCode="0.00E+00">
                        <c:v>12.137291388730668</c:v>
                      </c:pt>
                      <c:pt idx="356" formatCode="0.00E+00">
                        <c:v>12.530488535005659</c:v>
                      </c:pt>
                      <c:pt idx="357" formatCode="0.00E+00">
                        <c:v>12.498004238954987</c:v>
                      </c:pt>
                      <c:pt idx="358" formatCode="0.00E+00">
                        <c:v>12.801534639031276</c:v>
                      </c:pt>
                      <c:pt idx="359" formatCode="0.00E+00">
                        <c:v>12.145295006093637</c:v>
                      </c:pt>
                      <c:pt idx="360" formatCode="0.00E+00">
                        <c:v>12.390249324573761</c:v>
                      </c:pt>
                      <c:pt idx="361" formatCode="0.00E+00">
                        <c:v>12.471632362189819</c:v>
                      </c:pt>
                      <c:pt idx="362" formatCode="0.00E+00">
                        <c:v>12.536365926068516</c:v>
                      </c:pt>
                      <c:pt idx="363" formatCode="0.00E+00">
                        <c:v>12.61684097248636</c:v>
                      </c:pt>
                      <c:pt idx="364" formatCode="0.00E+00">
                        <c:v>14.099669353887187</c:v>
                      </c:pt>
                      <c:pt idx="365" formatCode="0.00E+00">
                        <c:v>14.865629078473088</c:v>
                      </c:pt>
                      <c:pt idx="366" formatCode="0.00E+00">
                        <c:v>13.233300916575423</c:v>
                      </c:pt>
                      <c:pt idx="367" formatCode="0.00E+00">
                        <c:v>12.583407314083662</c:v>
                      </c:pt>
                      <c:pt idx="368" formatCode="0.00E+00">
                        <c:v>12.659422826503734</c:v>
                      </c:pt>
                      <c:pt idx="369" formatCode="0.00E+00">
                        <c:v>12.852319931403054</c:v>
                      </c:pt>
                      <c:pt idx="370" formatCode="0.00E+00">
                        <c:v>13.281660294696438</c:v>
                      </c:pt>
                      <c:pt idx="371" formatCode="0.00E+00">
                        <c:v>14.091628984747642</c:v>
                      </c:pt>
                      <c:pt idx="372" formatCode="0.00E+00">
                        <c:v>14.237782521568837</c:v>
                      </c:pt>
                      <c:pt idx="373" formatCode="0.00E+00">
                        <c:v>14.31134351296258</c:v>
                      </c:pt>
                      <c:pt idx="374" formatCode="0.00E+00">
                        <c:v>13.980813454615285</c:v>
                      </c:pt>
                      <c:pt idx="375" formatCode="0.00E+00">
                        <c:v>14.194425577055375</c:v>
                      </c:pt>
                      <c:pt idx="376" formatCode="0.00E+00">
                        <c:v>14.319292889034278</c:v>
                      </c:pt>
                      <c:pt idx="377" formatCode="0.00E+00">
                        <c:v>16.552021023430733</c:v>
                      </c:pt>
                      <c:pt idx="378" formatCode="0.00E+00">
                        <c:v>14.583547071691003</c:v>
                      </c:pt>
                      <c:pt idx="379" formatCode="0.00E+00">
                        <c:v>13.876671639983206</c:v>
                      </c:pt>
                      <c:pt idx="380" formatCode="0.00E+00">
                        <c:v>14.023327904154064</c:v>
                      </c:pt>
                      <c:pt idx="381" formatCode="0.00E+00">
                        <c:v>14.092900693241024</c:v>
                      </c:pt>
                      <c:pt idx="382" formatCode="0.00E+00">
                        <c:v>15.258549930279212</c:v>
                      </c:pt>
                      <c:pt idx="383" formatCode="0.00E+00">
                        <c:v>18.564890615225341</c:v>
                      </c:pt>
                      <c:pt idx="384" formatCode="0.00E+00">
                        <c:v>18.382336078230804</c:v>
                      </c:pt>
                      <c:pt idx="385" formatCode="0.00E+00">
                        <c:v>15.516090663217074</c:v>
                      </c:pt>
                      <c:pt idx="386" formatCode="0.00E+00">
                        <c:v>15.875946730459757</c:v>
                      </c:pt>
                      <c:pt idx="387" formatCode="0.00E+00">
                        <c:v>15.764252838223161</c:v>
                      </c:pt>
                      <c:pt idx="388" formatCode="0.00E+00">
                        <c:v>14.546359337278775</c:v>
                      </c:pt>
                      <c:pt idx="389" formatCode="0.00E+00">
                        <c:v>14.814219324619414</c:v>
                      </c:pt>
                      <c:pt idx="390" formatCode="0.00E+00">
                        <c:v>14.045270915984805</c:v>
                      </c:pt>
                      <c:pt idx="391" formatCode="0.00E+00">
                        <c:v>14.452956045109881</c:v>
                      </c:pt>
                      <c:pt idx="392" formatCode="0.00E+00">
                        <c:v>14.758764942091299</c:v>
                      </c:pt>
                      <c:pt idx="393" formatCode="0.00E+00">
                        <c:v>16.506912183020432</c:v>
                      </c:pt>
                      <c:pt idx="394" formatCode="0.00E+00">
                        <c:v>16.383134943804443</c:v>
                      </c:pt>
                      <c:pt idx="395" formatCode="0.00E+00">
                        <c:v>16.513360463752754</c:v>
                      </c:pt>
                      <c:pt idx="396" formatCode="0.00E+00">
                        <c:v>16.314407551567722</c:v>
                      </c:pt>
                      <c:pt idx="397" formatCode="0.00E+00">
                        <c:v>16.281406100219069</c:v>
                      </c:pt>
                      <c:pt idx="398" formatCode="0.00E+00">
                        <c:v>15.952564108191114</c:v>
                      </c:pt>
                      <c:pt idx="399" formatCode="0.00E+00">
                        <c:v>15.956829041332378</c:v>
                      </c:pt>
                      <c:pt idx="400" formatCode="0.00E+00">
                        <c:v>16.042891991374567</c:v>
                      </c:pt>
                      <c:pt idx="401" formatCode="0.00E+00">
                        <c:v>16.348374727802138</c:v>
                      </c:pt>
                      <c:pt idx="402" formatCode="0.00E+00">
                        <c:v>16.666981993610662</c:v>
                      </c:pt>
                      <c:pt idx="403" formatCode="0.00E+00">
                        <c:v>16.503708919384284</c:v>
                      </c:pt>
                      <c:pt idx="404" formatCode="0.00E+00">
                        <c:v>16.490347717090131</c:v>
                      </c:pt>
                      <c:pt idx="405" formatCode="0.00E+00">
                        <c:v>16.553620557120468</c:v>
                      </c:pt>
                      <c:pt idx="406" formatCode="0.00E+00">
                        <c:v>16.615035217361424</c:v>
                      </c:pt>
                      <c:pt idx="407" formatCode="0.00E+00">
                        <c:v>16.768727217531488</c:v>
                      </c:pt>
                      <c:pt idx="408" formatCode="0.00E+00">
                        <c:v>18.707590694217451</c:v>
                      </c:pt>
                      <c:pt idx="409" formatCode="0.00E+00">
                        <c:v>17.734901483040677</c:v>
                      </c:pt>
                      <c:pt idx="410" formatCode="0.00E+00">
                        <c:v>17.248461395126036</c:v>
                      </c:pt>
                      <c:pt idx="411" formatCode="0.00E+00">
                        <c:v>17.108429595210897</c:v>
                      </c:pt>
                      <c:pt idx="412" formatCode="0.00E+00">
                        <c:v>17.154935343648805</c:v>
                      </c:pt>
                      <c:pt idx="413" formatCode="0.00E+00">
                        <c:v>17.233778448074567</c:v>
                      </c:pt>
                      <c:pt idx="414" formatCode="0.00E+00">
                        <c:v>17.327171329783056</c:v>
                      </c:pt>
                      <c:pt idx="415" formatCode="0.00E+00">
                        <c:v>17.432787433153241</c:v>
                      </c:pt>
                      <c:pt idx="416" formatCode="0.00E+00">
                        <c:v>17.528044327236408</c:v>
                      </c:pt>
                      <c:pt idx="417" formatCode="0.00E+00">
                        <c:v>17.629549287264638</c:v>
                      </c:pt>
                      <c:pt idx="418" formatCode="0.00E+00">
                        <c:v>17.72566656907027</c:v>
                      </c:pt>
                      <c:pt idx="419" formatCode="0.00E+00">
                        <c:v>17.817185560315167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143C-4AF9-81FC-185647407BDB}"/>
                  </c:ext>
                </c:extLst>
              </c15:ser>
            </c15:filteredLineSeries>
          </c:ext>
        </c:extLst>
      </c:lineChart>
      <c:catAx>
        <c:axId val="636971656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976576"/>
        <c:crosses val="autoZero"/>
        <c:auto val="1"/>
        <c:lblAlgn val="ctr"/>
        <c:lblOffset val="100"/>
        <c:noMultiLvlLbl val="0"/>
      </c:catAx>
      <c:valAx>
        <c:axId val="63697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971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He_atoms!$B$1</c:f>
              <c:strCache>
                <c:ptCount val="1"/>
                <c:pt idx="0">
                  <c:v>He, cm-3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He_atoms!$B$2:$B$373</c:f>
              <c:numCache>
                <c:formatCode>0.00E+00</c:formatCode>
                <c:ptCount val="372"/>
                <c:pt idx="0">
                  <c:v>268500</c:v>
                </c:pt>
                <c:pt idx="1">
                  <c:v>285100</c:v>
                </c:pt>
                <c:pt idx="2">
                  <c:v>317900</c:v>
                </c:pt>
                <c:pt idx="3">
                  <c:v>432600</c:v>
                </c:pt>
                <c:pt idx="4">
                  <c:v>366900</c:v>
                </c:pt>
                <c:pt idx="5">
                  <c:v>237400</c:v>
                </c:pt>
                <c:pt idx="6">
                  <c:v>189900</c:v>
                </c:pt>
                <c:pt idx="7">
                  <c:v>229100</c:v>
                </c:pt>
                <c:pt idx="8">
                  <c:v>270500</c:v>
                </c:pt>
                <c:pt idx="9">
                  <c:v>360100</c:v>
                </c:pt>
                <c:pt idx="10">
                  <c:v>386700</c:v>
                </c:pt>
                <c:pt idx="11">
                  <c:v>359800</c:v>
                </c:pt>
                <c:pt idx="12">
                  <c:v>272100</c:v>
                </c:pt>
                <c:pt idx="13">
                  <c:v>265100</c:v>
                </c:pt>
                <c:pt idx="14">
                  <c:v>395900</c:v>
                </c:pt>
                <c:pt idx="15">
                  <c:v>477000</c:v>
                </c:pt>
                <c:pt idx="16">
                  <c:v>544500</c:v>
                </c:pt>
                <c:pt idx="17">
                  <c:v>273100</c:v>
                </c:pt>
                <c:pt idx="18">
                  <c:v>179500</c:v>
                </c:pt>
                <c:pt idx="19">
                  <c:v>201400</c:v>
                </c:pt>
                <c:pt idx="20">
                  <c:v>336300</c:v>
                </c:pt>
                <c:pt idx="21">
                  <c:v>732900</c:v>
                </c:pt>
                <c:pt idx="22">
                  <c:v>603800</c:v>
                </c:pt>
                <c:pt idx="23">
                  <c:v>496700</c:v>
                </c:pt>
                <c:pt idx="24">
                  <c:v>378000</c:v>
                </c:pt>
                <c:pt idx="25">
                  <c:v>390500</c:v>
                </c:pt>
                <c:pt idx="26">
                  <c:v>587600</c:v>
                </c:pt>
                <c:pt idx="27">
                  <c:v>634300</c:v>
                </c:pt>
                <c:pt idx="28">
                  <c:v>673800</c:v>
                </c:pt>
                <c:pt idx="29">
                  <c:v>402000</c:v>
                </c:pt>
                <c:pt idx="30">
                  <c:v>352100</c:v>
                </c:pt>
                <c:pt idx="31">
                  <c:v>468100</c:v>
                </c:pt>
                <c:pt idx="32">
                  <c:v>757500</c:v>
                </c:pt>
                <c:pt idx="33">
                  <c:v>963600</c:v>
                </c:pt>
                <c:pt idx="34">
                  <c:v>780100</c:v>
                </c:pt>
                <c:pt idx="35">
                  <c:v>835200</c:v>
                </c:pt>
                <c:pt idx="36">
                  <c:v>640700</c:v>
                </c:pt>
                <c:pt idx="37">
                  <c:v>470400</c:v>
                </c:pt>
                <c:pt idx="38">
                  <c:v>470400</c:v>
                </c:pt>
                <c:pt idx="39">
                  <c:v>851000</c:v>
                </c:pt>
                <c:pt idx="40">
                  <c:v>981200</c:v>
                </c:pt>
                <c:pt idx="41">
                  <c:v>696300</c:v>
                </c:pt>
                <c:pt idx="42">
                  <c:v>584300</c:v>
                </c:pt>
                <c:pt idx="43">
                  <c:v>598800</c:v>
                </c:pt>
                <c:pt idx="44">
                  <c:v>882800</c:v>
                </c:pt>
                <c:pt idx="45">
                  <c:v>958600</c:v>
                </c:pt>
                <c:pt idx="46">
                  <c:v>1149000</c:v>
                </c:pt>
                <c:pt idx="47">
                  <c:v>875800</c:v>
                </c:pt>
                <c:pt idx="48">
                  <c:v>790300</c:v>
                </c:pt>
                <c:pt idx="49">
                  <c:v>700500</c:v>
                </c:pt>
                <c:pt idx="50">
                  <c:v>1217000</c:v>
                </c:pt>
                <c:pt idx="51">
                  <c:v>1456000</c:v>
                </c:pt>
                <c:pt idx="52">
                  <c:v>1280000</c:v>
                </c:pt>
                <c:pt idx="53">
                  <c:v>804400</c:v>
                </c:pt>
                <c:pt idx="54">
                  <c:v>597000</c:v>
                </c:pt>
                <c:pt idx="55">
                  <c:v>606600</c:v>
                </c:pt>
                <c:pt idx="56">
                  <c:v>898400</c:v>
                </c:pt>
                <c:pt idx="57">
                  <c:v>1219000</c:v>
                </c:pt>
                <c:pt idx="58">
                  <c:v>1201000</c:v>
                </c:pt>
                <c:pt idx="59">
                  <c:v>927200</c:v>
                </c:pt>
                <c:pt idx="60">
                  <c:v>654800</c:v>
                </c:pt>
                <c:pt idx="61">
                  <c:v>693600</c:v>
                </c:pt>
                <c:pt idx="62">
                  <c:v>805400</c:v>
                </c:pt>
                <c:pt idx="63">
                  <c:v>1570000</c:v>
                </c:pt>
                <c:pt idx="64">
                  <c:v>1037000</c:v>
                </c:pt>
                <c:pt idx="65">
                  <c:v>704100</c:v>
                </c:pt>
                <c:pt idx="66">
                  <c:v>487800</c:v>
                </c:pt>
                <c:pt idx="67">
                  <c:v>496600</c:v>
                </c:pt>
                <c:pt idx="68">
                  <c:v>806500</c:v>
                </c:pt>
                <c:pt idx="69">
                  <c:v>1740000</c:v>
                </c:pt>
                <c:pt idx="70">
                  <c:v>1633000</c:v>
                </c:pt>
                <c:pt idx="71">
                  <c:v>1132000</c:v>
                </c:pt>
                <c:pt idx="72">
                  <c:v>926000</c:v>
                </c:pt>
                <c:pt idx="73">
                  <c:v>1004000</c:v>
                </c:pt>
                <c:pt idx="74">
                  <c:v>1132000</c:v>
                </c:pt>
                <c:pt idx="75">
                  <c:v>1471000</c:v>
                </c:pt>
                <c:pt idx="76">
                  <c:v>1005000</c:v>
                </c:pt>
                <c:pt idx="77">
                  <c:v>707800</c:v>
                </c:pt>
                <c:pt idx="78">
                  <c:v>585600</c:v>
                </c:pt>
                <c:pt idx="79">
                  <c:v>750500</c:v>
                </c:pt>
                <c:pt idx="80">
                  <c:v>886600</c:v>
                </c:pt>
                <c:pt idx="81">
                  <c:v>1444000</c:v>
                </c:pt>
                <c:pt idx="82">
                  <c:v>1103000</c:v>
                </c:pt>
                <c:pt idx="83">
                  <c:v>955300</c:v>
                </c:pt>
                <c:pt idx="84">
                  <c:v>568400</c:v>
                </c:pt>
                <c:pt idx="85">
                  <c:v>622900</c:v>
                </c:pt>
                <c:pt idx="86">
                  <c:v>756100</c:v>
                </c:pt>
                <c:pt idx="87">
                  <c:v>1042000</c:v>
                </c:pt>
                <c:pt idx="88">
                  <c:v>1106000</c:v>
                </c:pt>
                <c:pt idx="89">
                  <c:v>646100</c:v>
                </c:pt>
                <c:pt idx="90">
                  <c:v>417700</c:v>
                </c:pt>
                <c:pt idx="91">
                  <c:v>484200</c:v>
                </c:pt>
                <c:pt idx="92">
                  <c:v>553400</c:v>
                </c:pt>
                <c:pt idx="93">
                  <c:v>850600</c:v>
                </c:pt>
                <c:pt idx="94">
                  <c:v>1254000</c:v>
                </c:pt>
                <c:pt idx="95">
                  <c:v>802000</c:v>
                </c:pt>
                <c:pt idx="96">
                  <c:v>609100</c:v>
                </c:pt>
                <c:pt idx="97">
                  <c:v>458000</c:v>
                </c:pt>
                <c:pt idx="98">
                  <c:v>683100</c:v>
                </c:pt>
                <c:pt idx="99">
                  <c:v>665900</c:v>
                </c:pt>
                <c:pt idx="100">
                  <c:v>601900</c:v>
                </c:pt>
                <c:pt idx="101">
                  <c:v>470800</c:v>
                </c:pt>
                <c:pt idx="102">
                  <c:v>303200</c:v>
                </c:pt>
                <c:pt idx="103">
                  <c:v>317500</c:v>
                </c:pt>
                <c:pt idx="104">
                  <c:v>426900</c:v>
                </c:pt>
                <c:pt idx="105">
                  <c:v>543300</c:v>
                </c:pt>
                <c:pt idx="106">
                  <c:v>733600</c:v>
                </c:pt>
                <c:pt idx="107">
                  <c:v>607300</c:v>
                </c:pt>
                <c:pt idx="108">
                  <c:v>496000</c:v>
                </c:pt>
                <c:pt idx="109">
                  <c:v>363400</c:v>
                </c:pt>
                <c:pt idx="110">
                  <c:v>465900</c:v>
                </c:pt>
                <c:pt idx="111">
                  <c:v>506700</c:v>
                </c:pt>
                <c:pt idx="112">
                  <c:v>715300</c:v>
                </c:pt>
                <c:pt idx="113">
                  <c:v>399700</c:v>
                </c:pt>
                <c:pt idx="114">
                  <c:v>334100</c:v>
                </c:pt>
                <c:pt idx="115">
                  <c:v>337800</c:v>
                </c:pt>
                <c:pt idx="116">
                  <c:v>396700</c:v>
                </c:pt>
                <c:pt idx="117">
                  <c:v>508700</c:v>
                </c:pt>
                <c:pt idx="118">
                  <c:v>535400</c:v>
                </c:pt>
                <c:pt idx="119">
                  <c:v>530600</c:v>
                </c:pt>
                <c:pt idx="120">
                  <c:v>358100</c:v>
                </c:pt>
                <c:pt idx="121">
                  <c:v>278600</c:v>
                </c:pt>
                <c:pt idx="122">
                  <c:v>389500</c:v>
                </c:pt>
                <c:pt idx="123">
                  <c:v>422100</c:v>
                </c:pt>
                <c:pt idx="124">
                  <c:v>437100</c:v>
                </c:pt>
                <c:pt idx="125">
                  <c:v>334700</c:v>
                </c:pt>
                <c:pt idx="126">
                  <c:v>208400</c:v>
                </c:pt>
                <c:pt idx="127">
                  <c:v>232600</c:v>
                </c:pt>
                <c:pt idx="128">
                  <c:v>358300</c:v>
                </c:pt>
                <c:pt idx="129">
                  <c:v>557300</c:v>
                </c:pt>
                <c:pt idx="130">
                  <c:v>490000</c:v>
                </c:pt>
                <c:pt idx="131">
                  <c:v>404900</c:v>
                </c:pt>
                <c:pt idx="132">
                  <c:v>343400</c:v>
                </c:pt>
                <c:pt idx="133">
                  <c:v>333700</c:v>
                </c:pt>
                <c:pt idx="134">
                  <c:v>392900</c:v>
                </c:pt>
                <c:pt idx="135">
                  <c:v>581000</c:v>
                </c:pt>
                <c:pt idx="136">
                  <c:v>442800</c:v>
                </c:pt>
                <c:pt idx="137">
                  <c:v>283800</c:v>
                </c:pt>
                <c:pt idx="138">
                  <c:v>183900</c:v>
                </c:pt>
                <c:pt idx="139">
                  <c:v>217200</c:v>
                </c:pt>
                <c:pt idx="140">
                  <c:v>280000</c:v>
                </c:pt>
                <c:pt idx="141">
                  <c:v>363300</c:v>
                </c:pt>
                <c:pt idx="142">
                  <c:v>393000</c:v>
                </c:pt>
                <c:pt idx="143">
                  <c:v>323900</c:v>
                </c:pt>
                <c:pt idx="144">
                  <c:v>268700</c:v>
                </c:pt>
                <c:pt idx="145">
                  <c:v>331000</c:v>
                </c:pt>
                <c:pt idx="146">
                  <c:v>423300</c:v>
                </c:pt>
                <c:pt idx="147">
                  <c:v>411300</c:v>
                </c:pt>
                <c:pt idx="148">
                  <c:v>252300</c:v>
                </c:pt>
                <c:pt idx="149">
                  <c:v>382200</c:v>
                </c:pt>
                <c:pt idx="150">
                  <c:v>161900</c:v>
                </c:pt>
                <c:pt idx="151">
                  <c:v>155600</c:v>
                </c:pt>
                <c:pt idx="152">
                  <c:v>219700</c:v>
                </c:pt>
                <c:pt idx="153">
                  <c:v>376300</c:v>
                </c:pt>
                <c:pt idx="154">
                  <c:v>362400</c:v>
                </c:pt>
                <c:pt idx="155">
                  <c:v>263800</c:v>
                </c:pt>
                <c:pt idx="156">
                  <c:v>264700</c:v>
                </c:pt>
                <c:pt idx="157">
                  <c:v>233600</c:v>
                </c:pt>
                <c:pt idx="158">
                  <c:v>285300</c:v>
                </c:pt>
                <c:pt idx="159">
                  <c:v>371900</c:v>
                </c:pt>
                <c:pt idx="160">
                  <c:v>340700</c:v>
                </c:pt>
                <c:pt idx="161">
                  <c:v>224300</c:v>
                </c:pt>
                <c:pt idx="162">
                  <c:v>162300</c:v>
                </c:pt>
                <c:pt idx="163">
                  <c:v>159900</c:v>
                </c:pt>
                <c:pt idx="164">
                  <c:v>226400</c:v>
                </c:pt>
                <c:pt idx="165">
                  <c:v>338000</c:v>
                </c:pt>
                <c:pt idx="166">
                  <c:v>398200</c:v>
                </c:pt>
                <c:pt idx="167">
                  <c:v>296600</c:v>
                </c:pt>
                <c:pt idx="168">
                  <c:v>266900</c:v>
                </c:pt>
                <c:pt idx="169">
                  <c:v>893200</c:v>
                </c:pt>
                <c:pt idx="170">
                  <c:v>893200</c:v>
                </c:pt>
                <c:pt idx="171">
                  <c:v>570700</c:v>
                </c:pt>
                <c:pt idx="172">
                  <c:v>307600</c:v>
                </c:pt>
                <c:pt idx="173">
                  <c:v>144900</c:v>
                </c:pt>
                <c:pt idx="174">
                  <c:v>101200</c:v>
                </c:pt>
                <c:pt idx="175">
                  <c:v>129700</c:v>
                </c:pt>
                <c:pt idx="176">
                  <c:v>273000</c:v>
                </c:pt>
                <c:pt idx="177">
                  <c:v>720700</c:v>
                </c:pt>
                <c:pt idx="178">
                  <c:v>1265000</c:v>
                </c:pt>
                <c:pt idx="179">
                  <c:v>1400000</c:v>
                </c:pt>
                <c:pt idx="180">
                  <c:v>1168000</c:v>
                </c:pt>
                <c:pt idx="181">
                  <c:v>380800</c:v>
                </c:pt>
                <c:pt idx="182">
                  <c:v>333700</c:v>
                </c:pt>
                <c:pt idx="183">
                  <c:v>824200</c:v>
                </c:pt>
                <c:pt idx="184">
                  <c:v>776800</c:v>
                </c:pt>
                <c:pt idx="185">
                  <c:v>483400</c:v>
                </c:pt>
                <c:pt idx="186">
                  <c:v>330200</c:v>
                </c:pt>
                <c:pt idx="187">
                  <c:v>338800</c:v>
                </c:pt>
                <c:pt idx="188">
                  <c:v>465300</c:v>
                </c:pt>
                <c:pt idx="189">
                  <c:v>1009000</c:v>
                </c:pt>
                <c:pt idx="190">
                  <c:v>1155000</c:v>
                </c:pt>
                <c:pt idx="191">
                  <c:v>811000</c:v>
                </c:pt>
                <c:pt idx="192">
                  <c:v>532500</c:v>
                </c:pt>
                <c:pt idx="193">
                  <c:v>521300</c:v>
                </c:pt>
                <c:pt idx="194">
                  <c:v>694000</c:v>
                </c:pt>
                <c:pt idx="195">
                  <c:v>758300</c:v>
                </c:pt>
                <c:pt idx="196">
                  <c:v>683500</c:v>
                </c:pt>
                <c:pt idx="197">
                  <c:v>548800</c:v>
                </c:pt>
                <c:pt idx="198">
                  <c:v>495600</c:v>
                </c:pt>
                <c:pt idx="199">
                  <c:v>419000</c:v>
                </c:pt>
                <c:pt idx="200">
                  <c:v>554600</c:v>
                </c:pt>
                <c:pt idx="201">
                  <c:v>1030000</c:v>
                </c:pt>
                <c:pt idx="202">
                  <c:v>937200</c:v>
                </c:pt>
                <c:pt idx="203">
                  <c:v>622000</c:v>
                </c:pt>
                <c:pt idx="204">
                  <c:v>437900</c:v>
                </c:pt>
                <c:pt idx="205">
                  <c:v>437900</c:v>
                </c:pt>
                <c:pt idx="206">
                  <c:v>776100</c:v>
                </c:pt>
                <c:pt idx="207">
                  <c:v>776700</c:v>
                </c:pt>
                <c:pt idx="208">
                  <c:v>1068000</c:v>
                </c:pt>
                <c:pt idx="209">
                  <c:v>747100</c:v>
                </c:pt>
                <c:pt idx="210">
                  <c:v>355900</c:v>
                </c:pt>
                <c:pt idx="211">
                  <c:v>340900</c:v>
                </c:pt>
                <c:pt idx="212">
                  <c:v>520400</c:v>
                </c:pt>
                <c:pt idx="213">
                  <c:v>706300</c:v>
                </c:pt>
                <c:pt idx="214">
                  <c:v>939500</c:v>
                </c:pt>
                <c:pt idx="215">
                  <c:v>848600</c:v>
                </c:pt>
                <c:pt idx="216">
                  <c:v>679700</c:v>
                </c:pt>
                <c:pt idx="217">
                  <c:v>644400</c:v>
                </c:pt>
                <c:pt idx="218">
                  <c:v>844500</c:v>
                </c:pt>
                <c:pt idx="219">
                  <c:v>844500</c:v>
                </c:pt>
                <c:pt idx="220">
                  <c:v>793900</c:v>
                </c:pt>
                <c:pt idx="221">
                  <c:v>484800</c:v>
                </c:pt>
                <c:pt idx="222">
                  <c:v>387500</c:v>
                </c:pt>
                <c:pt idx="223">
                  <c:v>467400</c:v>
                </c:pt>
                <c:pt idx="224">
                  <c:v>606300</c:v>
                </c:pt>
                <c:pt idx="225">
                  <c:v>1002000</c:v>
                </c:pt>
                <c:pt idx="226">
                  <c:v>929500</c:v>
                </c:pt>
                <c:pt idx="227">
                  <c:v>912600</c:v>
                </c:pt>
                <c:pt idx="228">
                  <c:v>626100</c:v>
                </c:pt>
                <c:pt idx="229">
                  <c:v>715700</c:v>
                </c:pt>
                <c:pt idx="230">
                  <c:v>826800</c:v>
                </c:pt>
                <c:pt idx="231">
                  <c:v>847900</c:v>
                </c:pt>
                <c:pt idx="232">
                  <c:v>680400</c:v>
                </c:pt>
                <c:pt idx="233">
                  <c:v>481800</c:v>
                </c:pt>
                <c:pt idx="234">
                  <c:v>315600</c:v>
                </c:pt>
                <c:pt idx="235">
                  <c:v>333500</c:v>
                </c:pt>
                <c:pt idx="236">
                  <c:v>379600</c:v>
                </c:pt>
                <c:pt idx="237">
                  <c:v>738400</c:v>
                </c:pt>
                <c:pt idx="238">
                  <c:v>762400</c:v>
                </c:pt>
                <c:pt idx="239">
                  <c:v>610100</c:v>
                </c:pt>
                <c:pt idx="240">
                  <c:v>561400</c:v>
                </c:pt>
                <c:pt idx="241">
                  <c:v>423400</c:v>
                </c:pt>
                <c:pt idx="242">
                  <c:v>495800</c:v>
                </c:pt>
                <c:pt idx="243">
                  <c:v>476900</c:v>
                </c:pt>
                <c:pt idx="244">
                  <c:v>608500</c:v>
                </c:pt>
                <c:pt idx="245">
                  <c:v>331100</c:v>
                </c:pt>
                <c:pt idx="246">
                  <c:v>226800</c:v>
                </c:pt>
                <c:pt idx="247">
                  <c:v>196900</c:v>
                </c:pt>
                <c:pt idx="248">
                  <c:v>490500</c:v>
                </c:pt>
                <c:pt idx="249">
                  <c:v>570300</c:v>
                </c:pt>
                <c:pt idx="250">
                  <c:v>531700</c:v>
                </c:pt>
                <c:pt idx="251">
                  <c:v>343900</c:v>
                </c:pt>
                <c:pt idx="252">
                  <c:v>322900</c:v>
                </c:pt>
                <c:pt idx="253">
                  <c:v>383000</c:v>
                </c:pt>
                <c:pt idx="254">
                  <c:v>523900</c:v>
                </c:pt>
                <c:pt idx="255">
                  <c:v>577500</c:v>
                </c:pt>
                <c:pt idx="256">
                  <c:v>403900</c:v>
                </c:pt>
                <c:pt idx="257">
                  <c:v>288800</c:v>
                </c:pt>
                <c:pt idx="258">
                  <c:v>228300</c:v>
                </c:pt>
                <c:pt idx="259">
                  <c:v>201800</c:v>
                </c:pt>
                <c:pt idx="260">
                  <c:v>402700</c:v>
                </c:pt>
                <c:pt idx="261">
                  <c:v>402700</c:v>
                </c:pt>
                <c:pt idx="262">
                  <c:v>403600</c:v>
                </c:pt>
                <c:pt idx="263">
                  <c:v>356200</c:v>
                </c:pt>
                <c:pt idx="264">
                  <c:v>308500</c:v>
                </c:pt>
                <c:pt idx="265">
                  <c:v>239100</c:v>
                </c:pt>
                <c:pt idx="266">
                  <c:v>310600</c:v>
                </c:pt>
                <c:pt idx="267">
                  <c:v>373600</c:v>
                </c:pt>
                <c:pt idx="268">
                  <c:v>331100</c:v>
                </c:pt>
                <c:pt idx="269">
                  <c:v>365000</c:v>
                </c:pt>
                <c:pt idx="270">
                  <c:v>161900</c:v>
                </c:pt>
                <c:pt idx="271">
                  <c:v>176700</c:v>
                </c:pt>
                <c:pt idx="272">
                  <c:v>230600</c:v>
                </c:pt>
                <c:pt idx="273">
                  <c:v>385300</c:v>
                </c:pt>
                <c:pt idx="274">
                  <c:v>388200</c:v>
                </c:pt>
                <c:pt idx="275">
                  <c:v>332100</c:v>
                </c:pt>
                <c:pt idx="276">
                  <c:v>264000</c:v>
                </c:pt>
                <c:pt idx="277">
                  <c:v>314500</c:v>
                </c:pt>
                <c:pt idx="278">
                  <c:v>426400</c:v>
                </c:pt>
                <c:pt idx="279">
                  <c:v>411300</c:v>
                </c:pt>
                <c:pt idx="280">
                  <c:v>420200</c:v>
                </c:pt>
                <c:pt idx="281">
                  <c:v>230700</c:v>
                </c:pt>
                <c:pt idx="282">
                  <c:v>185300</c:v>
                </c:pt>
                <c:pt idx="283">
                  <c:v>177300</c:v>
                </c:pt>
                <c:pt idx="284">
                  <c:v>371700</c:v>
                </c:pt>
                <c:pt idx="285">
                  <c:v>399500</c:v>
                </c:pt>
                <c:pt idx="286">
                  <c:v>372900</c:v>
                </c:pt>
                <c:pt idx="287">
                  <c:v>311500</c:v>
                </c:pt>
                <c:pt idx="288">
                  <c:v>248200</c:v>
                </c:pt>
                <c:pt idx="289">
                  <c:v>260800</c:v>
                </c:pt>
                <c:pt idx="290">
                  <c:v>323700</c:v>
                </c:pt>
                <c:pt idx="291">
                  <c:v>389100</c:v>
                </c:pt>
                <c:pt idx="292">
                  <c:v>350700</c:v>
                </c:pt>
                <c:pt idx="293">
                  <c:v>251800</c:v>
                </c:pt>
                <c:pt idx="294">
                  <c:v>172400</c:v>
                </c:pt>
                <c:pt idx="295">
                  <c:v>166800</c:v>
                </c:pt>
                <c:pt idx="296">
                  <c:v>327500</c:v>
                </c:pt>
                <c:pt idx="297" formatCode="General">
                  <c:v>285198.40129738126</c:v>
                </c:pt>
                <c:pt idx="298" formatCode="General">
                  <c:v>358059.433729243</c:v>
                </c:pt>
                <c:pt idx="299" formatCode="General">
                  <c:v>386301.42234012857</c:v>
                </c:pt>
                <c:pt idx="300" formatCode="General">
                  <c:v>316980.16730251361</c:v>
                </c:pt>
                <c:pt idx="301" formatCode="General">
                  <c:v>262107.31203652965</c:v>
                </c:pt>
                <c:pt idx="302" formatCode="General">
                  <c:v>324975.54175193433</c:v>
                </c:pt>
                <c:pt idx="303" formatCode="General">
                  <c:v>417990.7977382252</c:v>
                </c:pt>
                <c:pt idx="304" formatCode="General">
                  <c:v>405277.31419999182</c:v>
                </c:pt>
                <c:pt idx="305" formatCode="General">
                  <c:v>245551.66925263184</c:v>
                </c:pt>
                <c:pt idx="306" formatCode="General">
                  <c:v>375032.40930221503</c:v>
                </c:pt>
                <c:pt idx="307" formatCode="General">
                  <c:v>154767.58133046608</c:v>
                </c:pt>
                <c:pt idx="308" formatCode="General">
                  <c:v>148595.26490294206</c:v>
                </c:pt>
                <c:pt idx="309" formatCode="General">
                  <c:v>212678.78629267967</c:v>
                </c:pt>
                <c:pt idx="310" formatCode="General">
                  <c:v>368521.36353120377</c:v>
                </c:pt>
                <c:pt idx="311" formatCode="General">
                  <c:v>354174.21382441651</c:v>
                </c:pt>
                <c:pt idx="312" formatCode="General">
                  <c:v>255345.64718673256</c:v>
                </c:pt>
                <c:pt idx="313" formatCode="General">
                  <c:v>253724.58637873002</c:v>
                </c:pt>
                <c:pt idx="314" formatCode="General">
                  <c:v>222578.18273114413</c:v>
                </c:pt>
                <c:pt idx="315" formatCode="General">
                  <c:v>271341.4937970977</c:v>
                </c:pt>
                <c:pt idx="316" formatCode="General">
                  <c:v>355875.57436245505</c:v>
                </c:pt>
                <c:pt idx="317" formatCode="General">
                  <c:v>342294.24741826474</c:v>
                </c:pt>
                <c:pt idx="318" formatCode="General">
                  <c:v>221099.25576973532</c:v>
                </c:pt>
                <c:pt idx="319" formatCode="General">
                  <c:v>147606.38630277925</c:v>
                </c:pt>
                <c:pt idx="320" formatCode="General">
                  <c:v>145152.45830976253</c:v>
                </c:pt>
                <c:pt idx="321" formatCode="General">
                  <c:v>213529.50024020462</c:v>
                </c:pt>
                <c:pt idx="322" formatCode="General">
                  <c:v>321862.83121900918</c:v>
                </c:pt>
                <c:pt idx="323" formatCode="General">
                  <c:v>390468.04815105582</c:v>
                </c:pt>
                <c:pt idx="324" formatCode="General">
                  <c:v>299566.42220419092</c:v>
                </c:pt>
                <c:pt idx="325" formatCode="General">
                  <c:v>260898.84242621443</c:v>
                </c:pt>
                <c:pt idx="326" formatCode="General">
                  <c:v>821553.10198126792</c:v>
                </c:pt>
                <c:pt idx="327" formatCode="General">
                  <c:v>871887.41193539684</c:v>
                </c:pt>
                <c:pt idx="328" formatCode="General">
                  <c:v>601294.82860852545</c:v>
                </c:pt>
                <c:pt idx="329" formatCode="General">
                  <c:v>338443.81974185747</c:v>
                </c:pt>
                <c:pt idx="330" formatCode="General">
                  <c:v>165264.14031098911</c:v>
                </c:pt>
                <c:pt idx="331" formatCode="General">
                  <c:v>78790.350666204467</c:v>
                </c:pt>
                <c:pt idx="332" formatCode="General">
                  <c:v>108501.20601934654</c:v>
                </c:pt>
                <c:pt idx="333" formatCode="General">
                  <c:v>252719.06899657968</c:v>
                </c:pt>
                <c:pt idx="334" formatCode="General">
                  <c:v>683712.64019946195</c:v>
                </c:pt>
                <c:pt idx="335" formatCode="General">
                  <c:v>1239617.8117148019</c:v>
                </c:pt>
                <c:pt idx="336" formatCode="General">
                  <c:v>1366906.9639269421</c:v>
                </c:pt>
                <c:pt idx="337" formatCode="General">
                  <c:v>1168165.4835709278</c:v>
                </c:pt>
                <c:pt idx="338" formatCode="General">
                  <c:v>436322.05248759629</c:v>
                </c:pt>
                <c:pt idx="339" formatCode="General">
                  <c:v>345721.53961973317</c:v>
                </c:pt>
                <c:pt idx="340" formatCode="General">
                  <c:v>795706.88757988974</c:v>
                </c:pt>
                <c:pt idx="341" formatCode="General">
                  <c:v>775442.27468919614</c:v>
                </c:pt>
                <c:pt idx="342" formatCode="General">
                  <c:v>509317.0283198196</c:v>
                </c:pt>
                <c:pt idx="343" formatCode="General">
                  <c:v>321158.72762793011</c:v>
                </c:pt>
                <c:pt idx="344" formatCode="General">
                  <c:v>328086.01890378358</c:v>
                </c:pt>
                <c:pt idx="345" formatCode="General">
                  <c:v>459065.51700291754</c:v>
                </c:pt>
                <c:pt idx="346" formatCode="General">
                  <c:v>982111.40113654057</c:v>
                </c:pt>
                <c:pt idx="347" formatCode="General">
                  <c:v>1152207.2865136843</c:v>
                </c:pt>
                <c:pt idx="348" formatCode="General">
                  <c:v>822339.89253842575</c:v>
                </c:pt>
                <c:pt idx="349" formatCode="General">
                  <c:v>562025.19472810684</c:v>
                </c:pt>
                <c:pt idx="350" formatCode="General">
                  <c:v>508350.14573689573</c:v>
                </c:pt>
                <c:pt idx="351" formatCode="General">
                  <c:v>658370.47972229321</c:v>
                </c:pt>
                <c:pt idx="352" formatCode="General">
                  <c:v>743647.44265366474</c:v>
                </c:pt>
                <c:pt idx="353" formatCode="General">
                  <c:v>719792.87530722586</c:v>
                </c:pt>
                <c:pt idx="354" formatCode="General">
                  <c:v>578176.61981345527</c:v>
                </c:pt>
                <c:pt idx="355" formatCode="General">
                  <c:v>478960.36744104075</c:v>
                </c:pt>
                <c:pt idx="356" formatCode="General">
                  <c:v>410980.88402034622</c:v>
                </c:pt>
                <c:pt idx="357" formatCode="General">
                  <c:v>541290.44950927829</c:v>
                </c:pt>
                <c:pt idx="358" formatCode="General">
                  <c:v>1009477.2728021169</c:v>
                </c:pt>
                <c:pt idx="359" formatCode="General">
                  <c:v>947606.28878829523</c:v>
                </c:pt>
                <c:pt idx="360" formatCode="General">
                  <c:v>668861.55876165582</c:v>
                </c:pt>
                <c:pt idx="361" formatCode="General">
                  <c:v>438803.25925916847</c:v>
                </c:pt>
                <c:pt idx="362" formatCode="General">
                  <c:v>429807.67413531581</c:v>
                </c:pt>
                <c:pt idx="363" formatCode="General">
                  <c:v>736307.32253681927</c:v>
                </c:pt>
                <c:pt idx="364" formatCode="General">
                  <c:v>815104.35595143633</c:v>
                </c:pt>
                <c:pt idx="365" formatCode="General">
                  <c:v>1071733.9102878293</c:v>
                </c:pt>
                <c:pt idx="366" formatCode="General">
                  <c:v>760942.70377652615</c:v>
                </c:pt>
                <c:pt idx="367" formatCode="General">
                  <c:v>351809.64562641934</c:v>
                </c:pt>
                <c:pt idx="368" formatCode="General">
                  <c:v>323698.06696484407</c:v>
                </c:pt>
                <c:pt idx="369" formatCode="General">
                  <c:v>502972.01905447955</c:v>
                </c:pt>
                <c:pt idx="370" formatCode="General">
                  <c:v>713756.53130810999</c:v>
                </c:pt>
                <c:pt idx="371" formatCode="General">
                  <c:v>950435.87263308302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2D-4BD7-9051-EC3B4F2AE0ED}"/>
            </c:ext>
          </c:extLst>
        </c:ser>
        <c:ser>
          <c:idx val="1"/>
          <c:order val="1"/>
          <c:tx>
            <c:strRef>
              <c:f>He_atoms!$C$1</c:f>
              <c:strCache>
                <c:ptCount val="1"/>
                <c:pt idx="0">
                  <c:v>Forecast(He, cm-3)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He_atoms!$A$2:$A$373</c:f>
              <c:numCache>
                <c:formatCode>dd/mm/yyyy</c:formatCode>
                <c:ptCount val="372"/>
                <c:pt idx="0">
                  <c:v>35065</c:v>
                </c:pt>
                <c:pt idx="1">
                  <c:v>35096</c:v>
                </c:pt>
                <c:pt idx="2">
                  <c:v>35125</c:v>
                </c:pt>
                <c:pt idx="3">
                  <c:v>35156</c:v>
                </c:pt>
                <c:pt idx="4">
                  <c:v>35186</c:v>
                </c:pt>
                <c:pt idx="5">
                  <c:v>35217</c:v>
                </c:pt>
                <c:pt idx="6">
                  <c:v>35247</c:v>
                </c:pt>
                <c:pt idx="7">
                  <c:v>35278</c:v>
                </c:pt>
                <c:pt idx="8">
                  <c:v>35309</c:v>
                </c:pt>
                <c:pt idx="9">
                  <c:v>35339</c:v>
                </c:pt>
                <c:pt idx="10">
                  <c:v>35370</c:v>
                </c:pt>
                <c:pt idx="11">
                  <c:v>35400</c:v>
                </c:pt>
                <c:pt idx="12">
                  <c:v>35431</c:v>
                </c:pt>
                <c:pt idx="13">
                  <c:v>35462</c:v>
                </c:pt>
                <c:pt idx="14">
                  <c:v>35490</c:v>
                </c:pt>
                <c:pt idx="15">
                  <c:v>35521</c:v>
                </c:pt>
                <c:pt idx="16">
                  <c:v>35551</c:v>
                </c:pt>
                <c:pt idx="17">
                  <c:v>35582</c:v>
                </c:pt>
                <c:pt idx="18">
                  <c:v>35612</c:v>
                </c:pt>
                <c:pt idx="19">
                  <c:v>35643</c:v>
                </c:pt>
                <c:pt idx="20">
                  <c:v>35674</c:v>
                </c:pt>
                <c:pt idx="21">
                  <c:v>35704</c:v>
                </c:pt>
                <c:pt idx="22">
                  <c:v>35735</c:v>
                </c:pt>
                <c:pt idx="23">
                  <c:v>35765</c:v>
                </c:pt>
                <c:pt idx="24">
                  <c:v>35796</c:v>
                </c:pt>
                <c:pt idx="25">
                  <c:v>35827</c:v>
                </c:pt>
                <c:pt idx="26">
                  <c:v>35855</c:v>
                </c:pt>
                <c:pt idx="27">
                  <c:v>35886</c:v>
                </c:pt>
                <c:pt idx="28">
                  <c:v>35916</c:v>
                </c:pt>
                <c:pt idx="29">
                  <c:v>35947</c:v>
                </c:pt>
                <c:pt idx="30">
                  <c:v>35977</c:v>
                </c:pt>
                <c:pt idx="31">
                  <c:v>36008</c:v>
                </c:pt>
                <c:pt idx="32">
                  <c:v>36039</c:v>
                </c:pt>
                <c:pt idx="33">
                  <c:v>36069</c:v>
                </c:pt>
                <c:pt idx="34">
                  <c:v>36100</c:v>
                </c:pt>
                <c:pt idx="35">
                  <c:v>36130</c:v>
                </c:pt>
                <c:pt idx="36">
                  <c:v>36161</c:v>
                </c:pt>
                <c:pt idx="37">
                  <c:v>36192</c:v>
                </c:pt>
                <c:pt idx="38">
                  <c:v>36220</c:v>
                </c:pt>
                <c:pt idx="39">
                  <c:v>36251</c:v>
                </c:pt>
                <c:pt idx="40">
                  <c:v>36281</c:v>
                </c:pt>
                <c:pt idx="41">
                  <c:v>36312</c:v>
                </c:pt>
                <c:pt idx="42">
                  <c:v>36342</c:v>
                </c:pt>
                <c:pt idx="43">
                  <c:v>36373</c:v>
                </c:pt>
                <c:pt idx="44">
                  <c:v>36404</c:v>
                </c:pt>
                <c:pt idx="45">
                  <c:v>36434</c:v>
                </c:pt>
                <c:pt idx="46">
                  <c:v>36465</c:v>
                </c:pt>
                <c:pt idx="47">
                  <c:v>36495</c:v>
                </c:pt>
                <c:pt idx="48">
                  <c:v>36526</c:v>
                </c:pt>
                <c:pt idx="49">
                  <c:v>36557</c:v>
                </c:pt>
                <c:pt idx="50">
                  <c:v>36586</c:v>
                </c:pt>
                <c:pt idx="51">
                  <c:v>36617</c:v>
                </c:pt>
                <c:pt idx="52">
                  <c:v>36647</c:v>
                </c:pt>
                <c:pt idx="53">
                  <c:v>36678</c:v>
                </c:pt>
                <c:pt idx="54">
                  <c:v>36708</c:v>
                </c:pt>
                <c:pt idx="55">
                  <c:v>36739</c:v>
                </c:pt>
                <c:pt idx="56">
                  <c:v>36770</c:v>
                </c:pt>
                <c:pt idx="57">
                  <c:v>36800</c:v>
                </c:pt>
                <c:pt idx="58">
                  <c:v>36831</c:v>
                </c:pt>
                <c:pt idx="59">
                  <c:v>36861</c:v>
                </c:pt>
                <c:pt idx="60">
                  <c:v>36892</c:v>
                </c:pt>
                <c:pt idx="61">
                  <c:v>36923</c:v>
                </c:pt>
                <c:pt idx="62">
                  <c:v>36951</c:v>
                </c:pt>
                <c:pt idx="63">
                  <c:v>36982</c:v>
                </c:pt>
                <c:pt idx="64">
                  <c:v>37012</c:v>
                </c:pt>
                <c:pt idx="65">
                  <c:v>37043</c:v>
                </c:pt>
                <c:pt idx="66">
                  <c:v>37073</c:v>
                </c:pt>
                <c:pt idx="67">
                  <c:v>37104</c:v>
                </c:pt>
                <c:pt idx="68">
                  <c:v>37135</c:v>
                </c:pt>
                <c:pt idx="69">
                  <c:v>37165</c:v>
                </c:pt>
                <c:pt idx="70">
                  <c:v>37196</c:v>
                </c:pt>
                <c:pt idx="71">
                  <c:v>37226</c:v>
                </c:pt>
                <c:pt idx="72">
                  <c:v>37257</c:v>
                </c:pt>
                <c:pt idx="73">
                  <c:v>37288</c:v>
                </c:pt>
                <c:pt idx="74">
                  <c:v>37316</c:v>
                </c:pt>
                <c:pt idx="75">
                  <c:v>37347</c:v>
                </c:pt>
                <c:pt idx="76">
                  <c:v>37377</c:v>
                </c:pt>
                <c:pt idx="77">
                  <c:v>37408</c:v>
                </c:pt>
                <c:pt idx="78">
                  <c:v>37438</c:v>
                </c:pt>
                <c:pt idx="79">
                  <c:v>37469</c:v>
                </c:pt>
                <c:pt idx="80">
                  <c:v>37500</c:v>
                </c:pt>
                <c:pt idx="81">
                  <c:v>37530</c:v>
                </c:pt>
                <c:pt idx="82">
                  <c:v>37561</c:v>
                </c:pt>
                <c:pt idx="83">
                  <c:v>37591</c:v>
                </c:pt>
                <c:pt idx="84">
                  <c:v>37622</c:v>
                </c:pt>
                <c:pt idx="85">
                  <c:v>37653</c:v>
                </c:pt>
                <c:pt idx="86">
                  <c:v>37681</c:v>
                </c:pt>
                <c:pt idx="87">
                  <c:v>37712</c:v>
                </c:pt>
                <c:pt idx="88">
                  <c:v>37742</c:v>
                </c:pt>
                <c:pt idx="89">
                  <c:v>37773</c:v>
                </c:pt>
                <c:pt idx="90">
                  <c:v>37803</c:v>
                </c:pt>
                <c:pt idx="91">
                  <c:v>37834</c:v>
                </c:pt>
                <c:pt idx="92">
                  <c:v>37865</c:v>
                </c:pt>
                <c:pt idx="93">
                  <c:v>37895</c:v>
                </c:pt>
                <c:pt idx="94">
                  <c:v>37926</c:v>
                </c:pt>
                <c:pt idx="95">
                  <c:v>37956</c:v>
                </c:pt>
                <c:pt idx="96">
                  <c:v>37987</c:v>
                </c:pt>
                <c:pt idx="97">
                  <c:v>38018</c:v>
                </c:pt>
                <c:pt idx="98">
                  <c:v>38047</c:v>
                </c:pt>
                <c:pt idx="99">
                  <c:v>38078</c:v>
                </c:pt>
                <c:pt idx="100">
                  <c:v>38108</c:v>
                </c:pt>
                <c:pt idx="101">
                  <c:v>38139</c:v>
                </c:pt>
                <c:pt idx="102">
                  <c:v>38169</c:v>
                </c:pt>
                <c:pt idx="103">
                  <c:v>38200</c:v>
                </c:pt>
                <c:pt idx="104">
                  <c:v>38231</c:v>
                </c:pt>
                <c:pt idx="105">
                  <c:v>38261</c:v>
                </c:pt>
                <c:pt idx="106">
                  <c:v>38292</c:v>
                </c:pt>
                <c:pt idx="107">
                  <c:v>38322</c:v>
                </c:pt>
                <c:pt idx="108">
                  <c:v>38353</c:v>
                </c:pt>
                <c:pt idx="109">
                  <c:v>38384</c:v>
                </c:pt>
                <c:pt idx="110">
                  <c:v>38412</c:v>
                </c:pt>
                <c:pt idx="111">
                  <c:v>38443</c:v>
                </c:pt>
                <c:pt idx="112">
                  <c:v>38473</c:v>
                </c:pt>
                <c:pt idx="113">
                  <c:v>38504</c:v>
                </c:pt>
                <c:pt idx="114">
                  <c:v>38534</c:v>
                </c:pt>
                <c:pt idx="115">
                  <c:v>38565</c:v>
                </c:pt>
                <c:pt idx="116">
                  <c:v>38596</c:v>
                </c:pt>
                <c:pt idx="117">
                  <c:v>38626</c:v>
                </c:pt>
                <c:pt idx="118">
                  <c:v>38657</c:v>
                </c:pt>
                <c:pt idx="119">
                  <c:v>38687</c:v>
                </c:pt>
                <c:pt idx="120">
                  <c:v>38718</c:v>
                </c:pt>
                <c:pt idx="121">
                  <c:v>38749</c:v>
                </c:pt>
                <c:pt idx="122">
                  <c:v>38777</c:v>
                </c:pt>
                <c:pt idx="123">
                  <c:v>38808</c:v>
                </c:pt>
                <c:pt idx="124">
                  <c:v>38838</c:v>
                </c:pt>
                <c:pt idx="125">
                  <c:v>38869</c:v>
                </c:pt>
                <c:pt idx="126">
                  <c:v>38899</c:v>
                </c:pt>
                <c:pt idx="127">
                  <c:v>38930</c:v>
                </c:pt>
                <c:pt idx="128">
                  <c:v>38961</c:v>
                </c:pt>
                <c:pt idx="129">
                  <c:v>38991</c:v>
                </c:pt>
                <c:pt idx="130">
                  <c:v>39022</c:v>
                </c:pt>
                <c:pt idx="131">
                  <c:v>39052</c:v>
                </c:pt>
                <c:pt idx="132">
                  <c:v>39083</c:v>
                </c:pt>
                <c:pt idx="133">
                  <c:v>39114</c:v>
                </c:pt>
                <c:pt idx="134">
                  <c:v>39142</c:v>
                </c:pt>
                <c:pt idx="135">
                  <c:v>39173</c:v>
                </c:pt>
                <c:pt idx="136">
                  <c:v>39203</c:v>
                </c:pt>
                <c:pt idx="137">
                  <c:v>39234</c:v>
                </c:pt>
                <c:pt idx="138">
                  <c:v>39264</c:v>
                </c:pt>
                <c:pt idx="139">
                  <c:v>39295</c:v>
                </c:pt>
                <c:pt idx="140">
                  <c:v>39326</c:v>
                </c:pt>
                <c:pt idx="141">
                  <c:v>39356</c:v>
                </c:pt>
                <c:pt idx="142">
                  <c:v>39387</c:v>
                </c:pt>
                <c:pt idx="143">
                  <c:v>39417</c:v>
                </c:pt>
                <c:pt idx="144">
                  <c:v>39448</c:v>
                </c:pt>
                <c:pt idx="145">
                  <c:v>39479</c:v>
                </c:pt>
                <c:pt idx="146">
                  <c:v>39508</c:v>
                </c:pt>
                <c:pt idx="147">
                  <c:v>39539</c:v>
                </c:pt>
                <c:pt idx="148">
                  <c:v>39569</c:v>
                </c:pt>
                <c:pt idx="149">
                  <c:v>39600</c:v>
                </c:pt>
                <c:pt idx="150">
                  <c:v>39630</c:v>
                </c:pt>
                <c:pt idx="151">
                  <c:v>39661</c:v>
                </c:pt>
                <c:pt idx="152">
                  <c:v>39692</c:v>
                </c:pt>
                <c:pt idx="153">
                  <c:v>39722</c:v>
                </c:pt>
                <c:pt idx="154">
                  <c:v>39753</c:v>
                </c:pt>
                <c:pt idx="155">
                  <c:v>39783</c:v>
                </c:pt>
                <c:pt idx="156">
                  <c:v>39814</c:v>
                </c:pt>
                <c:pt idx="157">
                  <c:v>39845</c:v>
                </c:pt>
                <c:pt idx="158">
                  <c:v>39873</c:v>
                </c:pt>
                <c:pt idx="159">
                  <c:v>39904</c:v>
                </c:pt>
                <c:pt idx="160">
                  <c:v>39934</c:v>
                </c:pt>
                <c:pt idx="161">
                  <c:v>39965</c:v>
                </c:pt>
                <c:pt idx="162">
                  <c:v>39995</c:v>
                </c:pt>
                <c:pt idx="163">
                  <c:v>40026</c:v>
                </c:pt>
                <c:pt idx="164">
                  <c:v>40057</c:v>
                </c:pt>
                <c:pt idx="165">
                  <c:v>40087</c:v>
                </c:pt>
                <c:pt idx="166">
                  <c:v>40118</c:v>
                </c:pt>
                <c:pt idx="167">
                  <c:v>40148</c:v>
                </c:pt>
                <c:pt idx="168">
                  <c:v>40179</c:v>
                </c:pt>
                <c:pt idx="169">
                  <c:v>40210</c:v>
                </c:pt>
                <c:pt idx="170">
                  <c:v>40238</c:v>
                </c:pt>
                <c:pt idx="171">
                  <c:v>40269</c:v>
                </c:pt>
                <c:pt idx="172">
                  <c:v>40299</c:v>
                </c:pt>
                <c:pt idx="173">
                  <c:v>40330</c:v>
                </c:pt>
                <c:pt idx="174">
                  <c:v>40360</c:v>
                </c:pt>
                <c:pt idx="175">
                  <c:v>40391</c:v>
                </c:pt>
                <c:pt idx="176">
                  <c:v>40422</c:v>
                </c:pt>
                <c:pt idx="177">
                  <c:v>40452</c:v>
                </c:pt>
                <c:pt idx="178">
                  <c:v>40483</c:v>
                </c:pt>
                <c:pt idx="179">
                  <c:v>40513</c:v>
                </c:pt>
                <c:pt idx="180">
                  <c:v>40544</c:v>
                </c:pt>
                <c:pt idx="181">
                  <c:v>40575</c:v>
                </c:pt>
                <c:pt idx="182">
                  <c:v>40603</c:v>
                </c:pt>
                <c:pt idx="183">
                  <c:v>40634</c:v>
                </c:pt>
                <c:pt idx="184">
                  <c:v>40664</c:v>
                </c:pt>
                <c:pt idx="185">
                  <c:v>40695</c:v>
                </c:pt>
                <c:pt idx="186">
                  <c:v>40725</c:v>
                </c:pt>
                <c:pt idx="187">
                  <c:v>40756</c:v>
                </c:pt>
                <c:pt idx="188">
                  <c:v>40787</c:v>
                </c:pt>
                <c:pt idx="189">
                  <c:v>40817</c:v>
                </c:pt>
                <c:pt idx="190">
                  <c:v>40848</c:v>
                </c:pt>
                <c:pt idx="191">
                  <c:v>40878</c:v>
                </c:pt>
                <c:pt idx="192">
                  <c:v>40909</c:v>
                </c:pt>
                <c:pt idx="193">
                  <c:v>40940</c:v>
                </c:pt>
                <c:pt idx="194">
                  <c:v>40969</c:v>
                </c:pt>
                <c:pt idx="195">
                  <c:v>41000</c:v>
                </c:pt>
                <c:pt idx="196">
                  <c:v>41030</c:v>
                </c:pt>
                <c:pt idx="197">
                  <c:v>41061</c:v>
                </c:pt>
                <c:pt idx="198">
                  <c:v>41091</c:v>
                </c:pt>
                <c:pt idx="199">
                  <c:v>41122</c:v>
                </c:pt>
                <c:pt idx="200">
                  <c:v>41153</c:v>
                </c:pt>
                <c:pt idx="201">
                  <c:v>41183</c:v>
                </c:pt>
                <c:pt idx="202">
                  <c:v>41214</c:v>
                </c:pt>
                <c:pt idx="203">
                  <c:v>41244</c:v>
                </c:pt>
                <c:pt idx="204">
                  <c:v>41275</c:v>
                </c:pt>
                <c:pt idx="205">
                  <c:v>41306</c:v>
                </c:pt>
                <c:pt idx="206">
                  <c:v>41334</c:v>
                </c:pt>
                <c:pt idx="207">
                  <c:v>41365</c:v>
                </c:pt>
                <c:pt idx="208">
                  <c:v>41395</c:v>
                </c:pt>
                <c:pt idx="209">
                  <c:v>41426</c:v>
                </c:pt>
                <c:pt idx="210">
                  <c:v>41456</c:v>
                </c:pt>
                <c:pt idx="211">
                  <c:v>41487</c:v>
                </c:pt>
                <c:pt idx="212">
                  <c:v>41518</c:v>
                </c:pt>
                <c:pt idx="213">
                  <c:v>41548</c:v>
                </c:pt>
                <c:pt idx="214">
                  <c:v>41579</c:v>
                </c:pt>
                <c:pt idx="215">
                  <c:v>41609</c:v>
                </c:pt>
                <c:pt idx="216">
                  <c:v>41640</c:v>
                </c:pt>
                <c:pt idx="217">
                  <c:v>41671</c:v>
                </c:pt>
                <c:pt idx="218">
                  <c:v>41699</c:v>
                </c:pt>
                <c:pt idx="219">
                  <c:v>41730</c:v>
                </c:pt>
                <c:pt idx="220">
                  <c:v>41760</c:v>
                </c:pt>
                <c:pt idx="221">
                  <c:v>41791</c:v>
                </c:pt>
                <c:pt idx="222">
                  <c:v>41821</c:v>
                </c:pt>
                <c:pt idx="223">
                  <c:v>41852</c:v>
                </c:pt>
                <c:pt idx="224">
                  <c:v>41883</c:v>
                </c:pt>
                <c:pt idx="225">
                  <c:v>41913</c:v>
                </c:pt>
                <c:pt idx="226">
                  <c:v>41944</c:v>
                </c:pt>
                <c:pt idx="227">
                  <c:v>41974</c:v>
                </c:pt>
                <c:pt idx="228">
                  <c:v>42005</c:v>
                </c:pt>
                <c:pt idx="229">
                  <c:v>42036</c:v>
                </c:pt>
                <c:pt idx="230">
                  <c:v>42064</c:v>
                </c:pt>
                <c:pt idx="231">
                  <c:v>42095</c:v>
                </c:pt>
                <c:pt idx="232">
                  <c:v>42125</c:v>
                </c:pt>
                <c:pt idx="233">
                  <c:v>42156</c:v>
                </c:pt>
                <c:pt idx="234">
                  <c:v>42186</c:v>
                </c:pt>
                <c:pt idx="235">
                  <c:v>42217</c:v>
                </c:pt>
                <c:pt idx="236">
                  <c:v>42248</c:v>
                </c:pt>
                <c:pt idx="237">
                  <c:v>42278</c:v>
                </c:pt>
                <c:pt idx="238">
                  <c:v>42309</c:v>
                </c:pt>
                <c:pt idx="239">
                  <c:v>42339</c:v>
                </c:pt>
                <c:pt idx="240">
                  <c:v>42370</c:v>
                </c:pt>
                <c:pt idx="241">
                  <c:v>42401</c:v>
                </c:pt>
                <c:pt idx="242">
                  <c:v>42430</c:v>
                </c:pt>
                <c:pt idx="243">
                  <c:v>42461</c:v>
                </c:pt>
                <c:pt idx="244">
                  <c:v>42491</c:v>
                </c:pt>
                <c:pt idx="245">
                  <c:v>42522</c:v>
                </c:pt>
                <c:pt idx="246">
                  <c:v>42552</c:v>
                </c:pt>
                <c:pt idx="247">
                  <c:v>42583</c:v>
                </c:pt>
                <c:pt idx="248">
                  <c:v>42614</c:v>
                </c:pt>
                <c:pt idx="249">
                  <c:v>42644</c:v>
                </c:pt>
                <c:pt idx="250">
                  <c:v>42675</c:v>
                </c:pt>
                <c:pt idx="251">
                  <c:v>42705</c:v>
                </c:pt>
                <c:pt idx="252">
                  <c:v>42736</c:v>
                </c:pt>
                <c:pt idx="253">
                  <c:v>42767</c:v>
                </c:pt>
                <c:pt idx="254">
                  <c:v>42795</c:v>
                </c:pt>
                <c:pt idx="255">
                  <c:v>42826</c:v>
                </c:pt>
                <c:pt idx="256">
                  <c:v>42856</c:v>
                </c:pt>
                <c:pt idx="257">
                  <c:v>42887</c:v>
                </c:pt>
                <c:pt idx="258">
                  <c:v>42917</c:v>
                </c:pt>
                <c:pt idx="259">
                  <c:v>42948</c:v>
                </c:pt>
                <c:pt idx="260">
                  <c:v>42979</c:v>
                </c:pt>
                <c:pt idx="261">
                  <c:v>43009</c:v>
                </c:pt>
                <c:pt idx="262">
                  <c:v>43040</c:v>
                </c:pt>
                <c:pt idx="263">
                  <c:v>43070</c:v>
                </c:pt>
                <c:pt idx="264">
                  <c:v>43101</c:v>
                </c:pt>
                <c:pt idx="265">
                  <c:v>43132</c:v>
                </c:pt>
                <c:pt idx="266">
                  <c:v>43160</c:v>
                </c:pt>
                <c:pt idx="267">
                  <c:v>43191</c:v>
                </c:pt>
                <c:pt idx="268">
                  <c:v>43221</c:v>
                </c:pt>
                <c:pt idx="269">
                  <c:v>43252</c:v>
                </c:pt>
                <c:pt idx="270">
                  <c:v>43282</c:v>
                </c:pt>
                <c:pt idx="271">
                  <c:v>43313</c:v>
                </c:pt>
                <c:pt idx="272">
                  <c:v>43344</c:v>
                </c:pt>
                <c:pt idx="273">
                  <c:v>43374</c:v>
                </c:pt>
                <c:pt idx="274">
                  <c:v>43405</c:v>
                </c:pt>
                <c:pt idx="275">
                  <c:v>43435</c:v>
                </c:pt>
                <c:pt idx="276">
                  <c:v>43466</c:v>
                </c:pt>
                <c:pt idx="277">
                  <c:v>43497</c:v>
                </c:pt>
                <c:pt idx="278">
                  <c:v>43525</c:v>
                </c:pt>
                <c:pt idx="279">
                  <c:v>43556</c:v>
                </c:pt>
                <c:pt idx="280">
                  <c:v>43586</c:v>
                </c:pt>
                <c:pt idx="281">
                  <c:v>43617</c:v>
                </c:pt>
                <c:pt idx="282">
                  <c:v>43647</c:v>
                </c:pt>
                <c:pt idx="283">
                  <c:v>43678</c:v>
                </c:pt>
                <c:pt idx="284">
                  <c:v>43709</c:v>
                </c:pt>
                <c:pt idx="285">
                  <c:v>43739</c:v>
                </c:pt>
                <c:pt idx="286">
                  <c:v>43770</c:v>
                </c:pt>
                <c:pt idx="287">
                  <c:v>43800</c:v>
                </c:pt>
                <c:pt idx="288">
                  <c:v>43831</c:v>
                </c:pt>
                <c:pt idx="289">
                  <c:v>43862</c:v>
                </c:pt>
                <c:pt idx="290">
                  <c:v>43891</c:v>
                </c:pt>
                <c:pt idx="291">
                  <c:v>43922</c:v>
                </c:pt>
                <c:pt idx="292">
                  <c:v>43952</c:v>
                </c:pt>
                <c:pt idx="293">
                  <c:v>43983</c:v>
                </c:pt>
                <c:pt idx="294">
                  <c:v>44013</c:v>
                </c:pt>
                <c:pt idx="295">
                  <c:v>44044</c:v>
                </c:pt>
                <c:pt idx="296">
                  <c:v>44075</c:v>
                </c:pt>
                <c:pt idx="297">
                  <c:v>44105</c:v>
                </c:pt>
                <c:pt idx="298">
                  <c:v>44136</c:v>
                </c:pt>
                <c:pt idx="299">
                  <c:v>44166</c:v>
                </c:pt>
                <c:pt idx="300">
                  <c:v>44197</c:v>
                </c:pt>
                <c:pt idx="301">
                  <c:v>44228</c:v>
                </c:pt>
                <c:pt idx="302">
                  <c:v>44256</c:v>
                </c:pt>
                <c:pt idx="303">
                  <c:v>44287</c:v>
                </c:pt>
                <c:pt idx="304">
                  <c:v>44317</c:v>
                </c:pt>
                <c:pt idx="305">
                  <c:v>44348</c:v>
                </c:pt>
                <c:pt idx="306">
                  <c:v>44378</c:v>
                </c:pt>
                <c:pt idx="307">
                  <c:v>44409</c:v>
                </c:pt>
                <c:pt idx="308">
                  <c:v>44440</c:v>
                </c:pt>
                <c:pt idx="309">
                  <c:v>44470</c:v>
                </c:pt>
                <c:pt idx="310">
                  <c:v>44501</c:v>
                </c:pt>
                <c:pt idx="311">
                  <c:v>44531</c:v>
                </c:pt>
                <c:pt idx="312">
                  <c:v>44562</c:v>
                </c:pt>
                <c:pt idx="313">
                  <c:v>44593</c:v>
                </c:pt>
                <c:pt idx="314">
                  <c:v>44621</c:v>
                </c:pt>
                <c:pt idx="315">
                  <c:v>44652</c:v>
                </c:pt>
                <c:pt idx="316">
                  <c:v>44682</c:v>
                </c:pt>
                <c:pt idx="317">
                  <c:v>44713</c:v>
                </c:pt>
                <c:pt idx="318">
                  <c:v>44743</c:v>
                </c:pt>
                <c:pt idx="319">
                  <c:v>44774</c:v>
                </c:pt>
                <c:pt idx="320">
                  <c:v>44805</c:v>
                </c:pt>
                <c:pt idx="321">
                  <c:v>44835</c:v>
                </c:pt>
                <c:pt idx="322">
                  <c:v>44866</c:v>
                </c:pt>
                <c:pt idx="323">
                  <c:v>44896</c:v>
                </c:pt>
                <c:pt idx="324">
                  <c:v>44927</c:v>
                </c:pt>
                <c:pt idx="325">
                  <c:v>44958</c:v>
                </c:pt>
                <c:pt idx="326">
                  <c:v>44986</c:v>
                </c:pt>
                <c:pt idx="327">
                  <c:v>45017</c:v>
                </c:pt>
                <c:pt idx="328">
                  <c:v>45047</c:v>
                </c:pt>
                <c:pt idx="329">
                  <c:v>45078</c:v>
                </c:pt>
                <c:pt idx="330">
                  <c:v>45108</c:v>
                </c:pt>
                <c:pt idx="331">
                  <c:v>45139</c:v>
                </c:pt>
                <c:pt idx="332">
                  <c:v>45170</c:v>
                </c:pt>
                <c:pt idx="333">
                  <c:v>45200</c:v>
                </c:pt>
                <c:pt idx="334">
                  <c:v>45231</c:v>
                </c:pt>
                <c:pt idx="335">
                  <c:v>45261</c:v>
                </c:pt>
                <c:pt idx="336">
                  <c:v>45292</c:v>
                </c:pt>
                <c:pt idx="337">
                  <c:v>45323</c:v>
                </c:pt>
                <c:pt idx="338">
                  <c:v>45352</c:v>
                </c:pt>
                <c:pt idx="339">
                  <c:v>45383</c:v>
                </c:pt>
                <c:pt idx="340">
                  <c:v>45413</c:v>
                </c:pt>
                <c:pt idx="341">
                  <c:v>45444</c:v>
                </c:pt>
                <c:pt idx="342">
                  <c:v>45474</c:v>
                </c:pt>
                <c:pt idx="343">
                  <c:v>45505</c:v>
                </c:pt>
                <c:pt idx="344">
                  <c:v>45536</c:v>
                </c:pt>
                <c:pt idx="345">
                  <c:v>45566</c:v>
                </c:pt>
                <c:pt idx="346">
                  <c:v>45597</c:v>
                </c:pt>
                <c:pt idx="347">
                  <c:v>45627</c:v>
                </c:pt>
                <c:pt idx="348">
                  <c:v>45658</c:v>
                </c:pt>
                <c:pt idx="349">
                  <c:v>45689</c:v>
                </c:pt>
                <c:pt idx="350">
                  <c:v>45717</c:v>
                </c:pt>
                <c:pt idx="351">
                  <c:v>45748</c:v>
                </c:pt>
                <c:pt idx="352">
                  <c:v>45778</c:v>
                </c:pt>
                <c:pt idx="353">
                  <c:v>45809</c:v>
                </c:pt>
                <c:pt idx="354">
                  <c:v>45839</c:v>
                </c:pt>
                <c:pt idx="355">
                  <c:v>45870</c:v>
                </c:pt>
                <c:pt idx="356">
                  <c:v>45901</c:v>
                </c:pt>
                <c:pt idx="357">
                  <c:v>45931</c:v>
                </c:pt>
                <c:pt idx="358">
                  <c:v>45962</c:v>
                </c:pt>
                <c:pt idx="359">
                  <c:v>45992</c:v>
                </c:pt>
                <c:pt idx="360">
                  <c:v>46023</c:v>
                </c:pt>
                <c:pt idx="361">
                  <c:v>46054</c:v>
                </c:pt>
                <c:pt idx="362">
                  <c:v>46082</c:v>
                </c:pt>
                <c:pt idx="363">
                  <c:v>46113</c:v>
                </c:pt>
                <c:pt idx="364">
                  <c:v>46143</c:v>
                </c:pt>
                <c:pt idx="365">
                  <c:v>46174</c:v>
                </c:pt>
                <c:pt idx="366">
                  <c:v>46204</c:v>
                </c:pt>
                <c:pt idx="367">
                  <c:v>46235</c:v>
                </c:pt>
                <c:pt idx="368">
                  <c:v>46266</c:v>
                </c:pt>
                <c:pt idx="369">
                  <c:v>46296</c:v>
                </c:pt>
                <c:pt idx="370">
                  <c:v>46327</c:v>
                </c:pt>
                <c:pt idx="371">
                  <c:v>46357</c:v>
                </c:pt>
              </c:numCache>
            </c:numRef>
          </c:cat>
          <c:val>
            <c:numRef>
              <c:f>He_atoms!$C$2:$C$373</c:f>
              <c:numCache>
                <c:formatCode>General</c:formatCode>
                <c:ptCount val="372"/>
                <c:pt idx="296" formatCode="0.00E+00">
                  <c:v>327500</c:v>
                </c:pt>
                <c:pt idx="297" formatCode="0.00E+00">
                  <c:v>285198.40129738126</c:v>
                </c:pt>
                <c:pt idx="298" formatCode="0.00E+00">
                  <c:v>358059.433729243</c:v>
                </c:pt>
                <c:pt idx="299" formatCode="0.00E+00">
                  <c:v>386301.42234012857</c:v>
                </c:pt>
                <c:pt idx="300" formatCode="0.00E+00">
                  <c:v>316980.16730251361</c:v>
                </c:pt>
                <c:pt idx="301" formatCode="0.00E+00">
                  <c:v>262107.31203652965</c:v>
                </c:pt>
                <c:pt idx="302" formatCode="0.00E+00">
                  <c:v>324975.54175193433</c:v>
                </c:pt>
                <c:pt idx="303" formatCode="0.00E+00">
                  <c:v>417990.7977382252</c:v>
                </c:pt>
                <c:pt idx="304" formatCode="0.00E+00">
                  <c:v>405277.31419999182</c:v>
                </c:pt>
                <c:pt idx="305" formatCode="0.00E+00">
                  <c:v>245551.66925263184</c:v>
                </c:pt>
                <c:pt idx="306" formatCode="0.00E+00">
                  <c:v>375032.40930221503</c:v>
                </c:pt>
                <c:pt idx="307" formatCode="0.00E+00">
                  <c:v>154767.58133046608</c:v>
                </c:pt>
                <c:pt idx="308" formatCode="0.00E+00">
                  <c:v>148595.26490294206</c:v>
                </c:pt>
                <c:pt idx="309" formatCode="0.00E+00">
                  <c:v>212678.78629267967</c:v>
                </c:pt>
                <c:pt idx="310" formatCode="0.00E+00">
                  <c:v>368521.36353120377</c:v>
                </c:pt>
                <c:pt idx="311" formatCode="0.00E+00">
                  <c:v>354174.21382441651</c:v>
                </c:pt>
                <c:pt idx="312" formatCode="0.00E+00">
                  <c:v>255345.64718673256</c:v>
                </c:pt>
                <c:pt idx="313" formatCode="0.00E+00">
                  <c:v>253724.58637873002</c:v>
                </c:pt>
                <c:pt idx="314" formatCode="0.00E+00">
                  <c:v>222578.18273114413</c:v>
                </c:pt>
                <c:pt idx="315" formatCode="0.00E+00">
                  <c:v>271341.4937970977</c:v>
                </c:pt>
                <c:pt idx="316" formatCode="0.00E+00">
                  <c:v>355875.57436245505</c:v>
                </c:pt>
                <c:pt idx="317" formatCode="0.00E+00">
                  <c:v>342294.24741826474</c:v>
                </c:pt>
                <c:pt idx="318" formatCode="0.00E+00">
                  <c:v>221099.25576973532</c:v>
                </c:pt>
                <c:pt idx="319" formatCode="0.00E+00">
                  <c:v>147606.38630277925</c:v>
                </c:pt>
                <c:pt idx="320" formatCode="0.00E+00">
                  <c:v>145152.45830976253</c:v>
                </c:pt>
                <c:pt idx="321" formatCode="0.00E+00">
                  <c:v>213529.50024020462</c:v>
                </c:pt>
                <c:pt idx="322" formatCode="0.00E+00">
                  <c:v>321862.83121900918</c:v>
                </c:pt>
                <c:pt idx="323" formatCode="0.00E+00">
                  <c:v>390468.04815105582</c:v>
                </c:pt>
                <c:pt idx="324" formatCode="0.00E+00">
                  <c:v>299566.42220419092</c:v>
                </c:pt>
                <c:pt idx="325" formatCode="0.00E+00">
                  <c:v>260898.84242621443</c:v>
                </c:pt>
                <c:pt idx="326" formatCode="0.00E+00">
                  <c:v>821553.10198126792</c:v>
                </c:pt>
                <c:pt idx="327" formatCode="0.00E+00">
                  <c:v>871887.41193539684</c:v>
                </c:pt>
                <c:pt idx="328" formatCode="0.00E+00">
                  <c:v>601294.82860852545</c:v>
                </c:pt>
                <c:pt idx="329" formatCode="0.00E+00">
                  <c:v>338443.81974185747</c:v>
                </c:pt>
                <c:pt idx="330" formatCode="0.00E+00">
                  <c:v>165264.14031098911</c:v>
                </c:pt>
                <c:pt idx="331" formatCode="0.00E+00">
                  <c:v>78790.350666204467</c:v>
                </c:pt>
                <c:pt idx="332" formatCode="0.00E+00">
                  <c:v>108501.20601934654</c:v>
                </c:pt>
                <c:pt idx="333" formatCode="0.00E+00">
                  <c:v>252719.06899657968</c:v>
                </c:pt>
                <c:pt idx="334" formatCode="0.00E+00">
                  <c:v>683712.64019946195</c:v>
                </c:pt>
                <c:pt idx="335" formatCode="0.00E+00">
                  <c:v>1239617.8117148019</c:v>
                </c:pt>
                <c:pt idx="336" formatCode="0.00E+00">
                  <c:v>1366906.9639269421</c:v>
                </c:pt>
                <c:pt idx="337" formatCode="0.00E+00">
                  <c:v>1168165.4835709278</c:v>
                </c:pt>
                <c:pt idx="338" formatCode="0.00E+00">
                  <c:v>436322.05248759629</c:v>
                </c:pt>
                <c:pt idx="339" formatCode="0.00E+00">
                  <c:v>345721.53961973317</c:v>
                </c:pt>
                <c:pt idx="340" formatCode="0.00E+00">
                  <c:v>795706.88757988974</c:v>
                </c:pt>
                <c:pt idx="341" formatCode="0.00E+00">
                  <c:v>775442.27468919614</c:v>
                </c:pt>
                <c:pt idx="342" formatCode="0.00E+00">
                  <c:v>509317.0283198196</c:v>
                </c:pt>
                <c:pt idx="343" formatCode="0.00E+00">
                  <c:v>321158.72762793011</c:v>
                </c:pt>
                <c:pt idx="344" formatCode="0.00E+00">
                  <c:v>328086.01890378358</c:v>
                </c:pt>
                <c:pt idx="345" formatCode="0.00E+00">
                  <c:v>459065.51700291754</c:v>
                </c:pt>
                <c:pt idx="346" formatCode="0.00E+00">
                  <c:v>982111.40113654057</c:v>
                </c:pt>
                <c:pt idx="347" formatCode="0.00E+00">
                  <c:v>1152207.2865136843</c:v>
                </c:pt>
                <c:pt idx="348" formatCode="0.00E+00">
                  <c:v>822339.89253842575</c:v>
                </c:pt>
                <c:pt idx="349" formatCode="0.00E+00">
                  <c:v>562025.19472810684</c:v>
                </c:pt>
                <c:pt idx="350" formatCode="0.00E+00">
                  <c:v>508350.14573689573</c:v>
                </c:pt>
                <c:pt idx="351" formatCode="0.00E+00">
                  <c:v>658370.47972229321</c:v>
                </c:pt>
                <c:pt idx="352" formatCode="0.00E+00">
                  <c:v>743647.44265366474</c:v>
                </c:pt>
                <c:pt idx="353" formatCode="0.00E+00">
                  <c:v>719792.87530722586</c:v>
                </c:pt>
                <c:pt idx="354" formatCode="0.00E+00">
                  <c:v>578176.61981345527</c:v>
                </c:pt>
                <c:pt idx="355" formatCode="0.00E+00">
                  <c:v>478960.36744104075</c:v>
                </c:pt>
                <c:pt idx="356" formatCode="0.00E+00">
                  <c:v>410980.88402034622</c:v>
                </c:pt>
                <c:pt idx="357" formatCode="0.00E+00">
                  <c:v>541290.44950927829</c:v>
                </c:pt>
                <c:pt idx="358" formatCode="0.00E+00">
                  <c:v>1009477.2728021169</c:v>
                </c:pt>
                <c:pt idx="359" formatCode="0.00E+00">
                  <c:v>947606.28878829523</c:v>
                </c:pt>
                <c:pt idx="360" formatCode="0.00E+00">
                  <c:v>668861.55876165582</c:v>
                </c:pt>
                <c:pt idx="361" formatCode="0.00E+00">
                  <c:v>438803.25925916847</c:v>
                </c:pt>
                <c:pt idx="362" formatCode="0.00E+00">
                  <c:v>429807.67413531581</c:v>
                </c:pt>
                <c:pt idx="363" formatCode="0.00E+00">
                  <c:v>736307.32253681927</c:v>
                </c:pt>
                <c:pt idx="364" formatCode="0.00E+00">
                  <c:v>815104.35595143633</c:v>
                </c:pt>
                <c:pt idx="365" formatCode="0.00E+00">
                  <c:v>1071733.9102878293</c:v>
                </c:pt>
                <c:pt idx="366" formatCode="0.00E+00">
                  <c:v>760942.70377652615</c:v>
                </c:pt>
                <c:pt idx="367" formatCode="0.00E+00">
                  <c:v>351809.64562641934</c:v>
                </c:pt>
                <c:pt idx="368" formatCode="0.00E+00">
                  <c:v>323698.06696484407</c:v>
                </c:pt>
                <c:pt idx="369" formatCode="0.00E+00">
                  <c:v>502972.01905447955</c:v>
                </c:pt>
                <c:pt idx="370" formatCode="0.00E+00">
                  <c:v>713756.53130810999</c:v>
                </c:pt>
                <c:pt idx="371" formatCode="0.00E+00">
                  <c:v>950435.87263308302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2D-4BD7-9051-EC3B4F2AE0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9472904"/>
        <c:axId val="679466672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He_atoms!$D$1</c15:sqref>
                        </c15:formulaRef>
                      </c:ext>
                    </c:extLst>
                    <c:strCache>
                      <c:ptCount val="1"/>
                      <c:pt idx="0">
                        <c:v>Lower Confidence Bound(He, cm-3)</c:v>
                      </c:pt>
                    </c:strCache>
                  </c:strRef>
                </c:tx>
                <c:spPr>
                  <a:ln w="12700" cap="rnd">
                    <a:solidFill>
                      <a:srgbClr val="ED7D31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He_atoms!$A$2:$A$373</c15:sqref>
                        </c15:formulaRef>
                      </c:ext>
                    </c:extLst>
                    <c:numCache>
                      <c:formatCode>dd/mm/yyyy</c:formatCode>
                      <c:ptCount val="372"/>
                      <c:pt idx="0">
                        <c:v>35065</c:v>
                      </c:pt>
                      <c:pt idx="1">
                        <c:v>35096</c:v>
                      </c:pt>
                      <c:pt idx="2">
                        <c:v>35125</c:v>
                      </c:pt>
                      <c:pt idx="3">
                        <c:v>35156</c:v>
                      </c:pt>
                      <c:pt idx="4">
                        <c:v>35186</c:v>
                      </c:pt>
                      <c:pt idx="5">
                        <c:v>35217</c:v>
                      </c:pt>
                      <c:pt idx="6">
                        <c:v>35247</c:v>
                      </c:pt>
                      <c:pt idx="7">
                        <c:v>35278</c:v>
                      </c:pt>
                      <c:pt idx="8">
                        <c:v>35309</c:v>
                      </c:pt>
                      <c:pt idx="9">
                        <c:v>35339</c:v>
                      </c:pt>
                      <c:pt idx="10">
                        <c:v>35370</c:v>
                      </c:pt>
                      <c:pt idx="11">
                        <c:v>35400</c:v>
                      </c:pt>
                      <c:pt idx="12">
                        <c:v>35431</c:v>
                      </c:pt>
                      <c:pt idx="13">
                        <c:v>35462</c:v>
                      </c:pt>
                      <c:pt idx="14">
                        <c:v>35490</c:v>
                      </c:pt>
                      <c:pt idx="15">
                        <c:v>35521</c:v>
                      </c:pt>
                      <c:pt idx="16">
                        <c:v>35551</c:v>
                      </c:pt>
                      <c:pt idx="17">
                        <c:v>35582</c:v>
                      </c:pt>
                      <c:pt idx="18">
                        <c:v>35612</c:v>
                      </c:pt>
                      <c:pt idx="19">
                        <c:v>35643</c:v>
                      </c:pt>
                      <c:pt idx="20">
                        <c:v>35674</c:v>
                      </c:pt>
                      <c:pt idx="21">
                        <c:v>35704</c:v>
                      </c:pt>
                      <c:pt idx="22">
                        <c:v>35735</c:v>
                      </c:pt>
                      <c:pt idx="23">
                        <c:v>35765</c:v>
                      </c:pt>
                      <c:pt idx="24">
                        <c:v>35796</c:v>
                      </c:pt>
                      <c:pt idx="25">
                        <c:v>35827</c:v>
                      </c:pt>
                      <c:pt idx="26">
                        <c:v>35855</c:v>
                      </c:pt>
                      <c:pt idx="27">
                        <c:v>35886</c:v>
                      </c:pt>
                      <c:pt idx="28">
                        <c:v>35916</c:v>
                      </c:pt>
                      <c:pt idx="29">
                        <c:v>35947</c:v>
                      </c:pt>
                      <c:pt idx="30">
                        <c:v>35977</c:v>
                      </c:pt>
                      <c:pt idx="31">
                        <c:v>36008</c:v>
                      </c:pt>
                      <c:pt idx="32">
                        <c:v>36039</c:v>
                      </c:pt>
                      <c:pt idx="33">
                        <c:v>36069</c:v>
                      </c:pt>
                      <c:pt idx="34">
                        <c:v>36100</c:v>
                      </c:pt>
                      <c:pt idx="35">
                        <c:v>36130</c:v>
                      </c:pt>
                      <c:pt idx="36">
                        <c:v>36161</c:v>
                      </c:pt>
                      <c:pt idx="37">
                        <c:v>36192</c:v>
                      </c:pt>
                      <c:pt idx="38">
                        <c:v>36220</c:v>
                      </c:pt>
                      <c:pt idx="39">
                        <c:v>36251</c:v>
                      </c:pt>
                      <c:pt idx="40">
                        <c:v>36281</c:v>
                      </c:pt>
                      <c:pt idx="41">
                        <c:v>36312</c:v>
                      </c:pt>
                      <c:pt idx="42">
                        <c:v>36342</c:v>
                      </c:pt>
                      <c:pt idx="43">
                        <c:v>36373</c:v>
                      </c:pt>
                      <c:pt idx="44">
                        <c:v>36404</c:v>
                      </c:pt>
                      <c:pt idx="45">
                        <c:v>36434</c:v>
                      </c:pt>
                      <c:pt idx="46">
                        <c:v>36465</c:v>
                      </c:pt>
                      <c:pt idx="47">
                        <c:v>36495</c:v>
                      </c:pt>
                      <c:pt idx="48">
                        <c:v>36526</c:v>
                      </c:pt>
                      <c:pt idx="49">
                        <c:v>36557</c:v>
                      </c:pt>
                      <c:pt idx="50">
                        <c:v>36586</c:v>
                      </c:pt>
                      <c:pt idx="51">
                        <c:v>36617</c:v>
                      </c:pt>
                      <c:pt idx="52">
                        <c:v>36647</c:v>
                      </c:pt>
                      <c:pt idx="53">
                        <c:v>36678</c:v>
                      </c:pt>
                      <c:pt idx="54">
                        <c:v>36708</c:v>
                      </c:pt>
                      <c:pt idx="55">
                        <c:v>36739</c:v>
                      </c:pt>
                      <c:pt idx="56">
                        <c:v>36770</c:v>
                      </c:pt>
                      <c:pt idx="57">
                        <c:v>36800</c:v>
                      </c:pt>
                      <c:pt idx="58">
                        <c:v>36831</c:v>
                      </c:pt>
                      <c:pt idx="59">
                        <c:v>36861</c:v>
                      </c:pt>
                      <c:pt idx="60">
                        <c:v>36892</c:v>
                      </c:pt>
                      <c:pt idx="61">
                        <c:v>36923</c:v>
                      </c:pt>
                      <c:pt idx="62">
                        <c:v>36951</c:v>
                      </c:pt>
                      <c:pt idx="63">
                        <c:v>36982</c:v>
                      </c:pt>
                      <c:pt idx="64">
                        <c:v>37012</c:v>
                      </c:pt>
                      <c:pt idx="65">
                        <c:v>37043</c:v>
                      </c:pt>
                      <c:pt idx="66">
                        <c:v>37073</c:v>
                      </c:pt>
                      <c:pt idx="67">
                        <c:v>37104</c:v>
                      </c:pt>
                      <c:pt idx="68">
                        <c:v>37135</c:v>
                      </c:pt>
                      <c:pt idx="69">
                        <c:v>37165</c:v>
                      </c:pt>
                      <c:pt idx="70">
                        <c:v>37196</c:v>
                      </c:pt>
                      <c:pt idx="71">
                        <c:v>37226</c:v>
                      </c:pt>
                      <c:pt idx="72">
                        <c:v>37257</c:v>
                      </c:pt>
                      <c:pt idx="73">
                        <c:v>37288</c:v>
                      </c:pt>
                      <c:pt idx="74">
                        <c:v>37316</c:v>
                      </c:pt>
                      <c:pt idx="75">
                        <c:v>37347</c:v>
                      </c:pt>
                      <c:pt idx="76">
                        <c:v>37377</c:v>
                      </c:pt>
                      <c:pt idx="77">
                        <c:v>37408</c:v>
                      </c:pt>
                      <c:pt idx="78">
                        <c:v>37438</c:v>
                      </c:pt>
                      <c:pt idx="79">
                        <c:v>37469</c:v>
                      </c:pt>
                      <c:pt idx="80">
                        <c:v>37500</c:v>
                      </c:pt>
                      <c:pt idx="81">
                        <c:v>37530</c:v>
                      </c:pt>
                      <c:pt idx="82">
                        <c:v>37561</c:v>
                      </c:pt>
                      <c:pt idx="83">
                        <c:v>37591</c:v>
                      </c:pt>
                      <c:pt idx="84">
                        <c:v>37622</c:v>
                      </c:pt>
                      <c:pt idx="85">
                        <c:v>37653</c:v>
                      </c:pt>
                      <c:pt idx="86">
                        <c:v>37681</c:v>
                      </c:pt>
                      <c:pt idx="87">
                        <c:v>37712</c:v>
                      </c:pt>
                      <c:pt idx="88">
                        <c:v>37742</c:v>
                      </c:pt>
                      <c:pt idx="89">
                        <c:v>37773</c:v>
                      </c:pt>
                      <c:pt idx="90">
                        <c:v>37803</c:v>
                      </c:pt>
                      <c:pt idx="91">
                        <c:v>37834</c:v>
                      </c:pt>
                      <c:pt idx="92">
                        <c:v>37865</c:v>
                      </c:pt>
                      <c:pt idx="93">
                        <c:v>37895</c:v>
                      </c:pt>
                      <c:pt idx="94">
                        <c:v>37926</c:v>
                      </c:pt>
                      <c:pt idx="95">
                        <c:v>37956</c:v>
                      </c:pt>
                      <c:pt idx="96">
                        <c:v>37987</c:v>
                      </c:pt>
                      <c:pt idx="97">
                        <c:v>38018</c:v>
                      </c:pt>
                      <c:pt idx="98">
                        <c:v>38047</c:v>
                      </c:pt>
                      <c:pt idx="99">
                        <c:v>38078</c:v>
                      </c:pt>
                      <c:pt idx="100">
                        <c:v>38108</c:v>
                      </c:pt>
                      <c:pt idx="101">
                        <c:v>38139</c:v>
                      </c:pt>
                      <c:pt idx="102">
                        <c:v>38169</c:v>
                      </c:pt>
                      <c:pt idx="103">
                        <c:v>38200</c:v>
                      </c:pt>
                      <c:pt idx="104">
                        <c:v>38231</c:v>
                      </c:pt>
                      <c:pt idx="105">
                        <c:v>38261</c:v>
                      </c:pt>
                      <c:pt idx="106">
                        <c:v>38292</c:v>
                      </c:pt>
                      <c:pt idx="107">
                        <c:v>38322</c:v>
                      </c:pt>
                      <c:pt idx="108">
                        <c:v>38353</c:v>
                      </c:pt>
                      <c:pt idx="109">
                        <c:v>38384</c:v>
                      </c:pt>
                      <c:pt idx="110">
                        <c:v>38412</c:v>
                      </c:pt>
                      <c:pt idx="111">
                        <c:v>38443</c:v>
                      </c:pt>
                      <c:pt idx="112">
                        <c:v>38473</c:v>
                      </c:pt>
                      <c:pt idx="113">
                        <c:v>38504</c:v>
                      </c:pt>
                      <c:pt idx="114">
                        <c:v>38534</c:v>
                      </c:pt>
                      <c:pt idx="115">
                        <c:v>38565</c:v>
                      </c:pt>
                      <c:pt idx="116">
                        <c:v>38596</c:v>
                      </c:pt>
                      <c:pt idx="117">
                        <c:v>38626</c:v>
                      </c:pt>
                      <c:pt idx="118">
                        <c:v>38657</c:v>
                      </c:pt>
                      <c:pt idx="119">
                        <c:v>38687</c:v>
                      </c:pt>
                      <c:pt idx="120">
                        <c:v>38718</c:v>
                      </c:pt>
                      <c:pt idx="121">
                        <c:v>38749</c:v>
                      </c:pt>
                      <c:pt idx="122">
                        <c:v>38777</c:v>
                      </c:pt>
                      <c:pt idx="123">
                        <c:v>38808</c:v>
                      </c:pt>
                      <c:pt idx="124">
                        <c:v>38838</c:v>
                      </c:pt>
                      <c:pt idx="125">
                        <c:v>38869</c:v>
                      </c:pt>
                      <c:pt idx="126">
                        <c:v>38899</c:v>
                      </c:pt>
                      <c:pt idx="127">
                        <c:v>38930</c:v>
                      </c:pt>
                      <c:pt idx="128">
                        <c:v>38961</c:v>
                      </c:pt>
                      <c:pt idx="129">
                        <c:v>38991</c:v>
                      </c:pt>
                      <c:pt idx="130">
                        <c:v>39022</c:v>
                      </c:pt>
                      <c:pt idx="131">
                        <c:v>39052</c:v>
                      </c:pt>
                      <c:pt idx="132">
                        <c:v>39083</c:v>
                      </c:pt>
                      <c:pt idx="133">
                        <c:v>39114</c:v>
                      </c:pt>
                      <c:pt idx="134">
                        <c:v>39142</c:v>
                      </c:pt>
                      <c:pt idx="135">
                        <c:v>39173</c:v>
                      </c:pt>
                      <c:pt idx="136">
                        <c:v>39203</c:v>
                      </c:pt>
                      <c:pt idx="137">
                        <c:v>39234</c:v>
                      </c:pt>
                      <c:pt idx="138">
                        <c:v>39264</c:v>
                      </c:pt>
                      <c:pt idx="139">
                        <c:v>39295</c:v>
                      </c:pt>
                      <c:pt idx="140">
                        <c:v>39326</c:v>
                      </c:pt>
                      <c:pt idx="141">
                        <c:v>39356</c:v>
                      </c:pt>
                      <c:pt idx="142">
                        <c:v>39387</c:v>
                      </c:pt>
                      <c:pt idx="143">
                        <c:v>39417</c:v>
                      </c:pt>
                      <c:pt idx="144">
                        <c:v>39448</c:v>
                      </c:pt>
                      <c:pt idx="145">
                        <c:v>39479</c:v>
                      </c:pt>
                      <c:pt idx="146">
                        <c:v>39508</c:v>
                      </c:pt>
                      <c:pt idx="147">
                        <c:v>39539</c:v>
                      </c:pt>
                      <c:pt idx="148">
                        <c:v>39569</c:v>
                      </c:pt>
                      <c:pt idx="149">
                        <c:v>39600</c:v>
                      </c:pt>
                      <c:pt idx="150">
                        <c:v>39630</c:v>
                      </c:pt>
                      <c:pt idx="151">
                        <c:v>39661</c:v>
                      </c:pt>
                      <c:pt idx="152">
                        <c:v>39692</c:v>
                      </c:pt>
                      <c:pt idx="153">
                        <c:v>39722</c:v>
                      </c:pt>
                      <c:pt idx="154">
                        <c:v>39753</c:v>
                      </c:pt>
                      <c:pt idx="155">
                        <c:v>39783</c:v>
                      </c:pt>
                      <c:pt idx="156">
                        <c:v>39814</c:v>
                      </c:pt>
                      <c:pt idx="157">
                        <c:v>39845</c:v>
                      </c:pt>
                      <c:pt idx="158">
                        <c:v>39873</c:v>
                      </c:pt>
                      <c:pt idx="159">
                        <c:v>39904</c:v>
                      </c:pt>
                      <c:pt idx="160">
                        <c:v>39934</c:v>
                      </c:pt>
                      <c:pt idx="161">
                        <c:v>39965</c:v>
                      </c:pt>
                      <c:pt idx="162">
                        <c:v>39995</c:v>
                      </c:pt>
                      <c:pt idx="163">
                        <c:v>40026</c:v>
                      </c:pt>
                      <c:pt idx="164">
                        <c:v>40057</c:v>
                      </c:pt>
                      <c:pt idx="165">
                        <c:v>40087</c:v>
                      </c:pt>
                      <c:pt idx="166">
                        <c:v>40118</c:v>
                      </c:pt>
                      <c:pt idx="167">
                        <c:v>40148</c:v>
                      </c:pt>
                      <c:pt idx="168">
                        <c:v>40179</c:v>
                      </c:pt>
                      <c:pt idx="169">
                        <c:v>40210</c:v>
                      </c:pt>
                      <c:pt idx="170">
                        <c:v>40238</c:v>
                      </c:pt>
                      <c:pt idx="171">
                        <c:v>40269</c:v>
                      </c:pt>
                      <c:pt idx="172">
                        <c:v>40299</c:v>
                      </c:pt>
                      <c:pt idx="173">
                        <c:v>40330</c:v>
                      </c:pt>
                      <c:pt idx="174">
                        <c:v>40360</c:v>
                      </c:pt>
                      <c:pt idx="175">
                        <c:v>40391</c:v>
                      </c:pt>
                      <c:pt idx="176">
                        <c:v>40422</c:v>
                      </c:pt>
                      <c:pt idx="177">
                        <c:v>40452</c:v>
                      </c:pt>
                      <c:pt idx="178">
                        <c:v>40483</c:v>
                      </c:pt>
                      <c:pt idx="179">
                        <c:v>40513</c:v>
                      </c:pt>
                      <c:pt idx="180">
                        <c:v>40544</c:v>
                      </c:pt>
                      <c:pt idx="181">
                        <c:v>40575</c:v>
                      </c:pt>
                      <c:pt idx="182">
                        <c:v>40603</c:v>
                      </c:pt>
                      <c:pt idx="183">
                        <c:v>40634</c:v>
                      </c:pt>
                      <c:pt idx="184">
                        <c:v>40664</c:v>
                      </c:pt>
                      <c:pt idx="185">
                        <c:v>40695</c:v>
                      </c:pt>
                      <c:pt idx="186">
                        <c:v>40725</c:v>
                      </c:pt>
                      <c:pt idx="187">
                        <c:v>40756</c:v>
                      </c:pt>
                      <c:pt idx="188">
                        <c:v>40787</c:v>
                      </c:pt>
                      <c:pt idx="189">
                        <c:v>40817</c:v>
                      </c:pt>
                      <c:pt idx="190">
                        <c:v>40848</c:v>
                      </c:pt>
                      <c:pt idx="191">
                        <c:v>40878</c:v>
                      </c:pt>
                      <c:pt idx="192">
                        <c:v>40909</c:v>
                      </c:pt>
                      <c:pt idx="193">
                        <c:v>40940</c:v>
                      </c:pt>
                      <c:pt idx="194">
                        <c:v>40969</c:v>
                      </c:pt>
                      <c:pt idx="195">
                        <c:v>41000</c:v>
                      </c:pt>
                      <c:pt idx="196">
                        <c:v>41030</c:v>
                      </c:pt>
                      <c:pt idx="197">
                        <c:v>41061</c:v>
                      </c:pt>
                      <c:pt idx="198">
                        <c:v>41091</c:v>
                      </c:pt>
                      <c:pt idx="199">
                        <c:v>41122</c:v>
                      </c:pt>
                      <c:pt idx="200">
                        <c:v>41153</c:v>
                      </c:pt>
                      <c:pt idx="201">
                        <c:v>41183</c:v>
                      </c:pt>
                      <c:pt idx="202">
                        <c:v>41214</c:v>
                      </c:pt>
                      <c:pt idx="203">
                        <c:v>41244</c:v>
                      </c:pt>
                      <c:pt idx="204">
                        <c:v>41275</c:v>
                      </c:pt>
                      <c:pt idx="205">
                        <c:v>41306</c:v>
                      </c:pt>
                      <c:pt idx="206">
                        <c:v>41334</c:v>
                      </c:pt>
                      <c:pt idx="207">
                        <c:v>41365</c:v>
                      </c:pt>
                      <c:pt idx="208">
                        <c:v>41395</c:v>
                      </c:pt>
                      <c:pt idx="209">
                        <c:v>41426</c:v>
                      </c:pt>
                      <c:pt idx="210">
                        <c:v>41456</c:v>
                      </c:pt>
                      <c:pt idx="211">
                        <c:v>41487</c:v>
                      </c:pt>
                      <c:pt idx="212">
                        <c:v>41518</c:v>
                      </c:pt>
                      <c:pt idx="213">
                        <c:v>41548</c:v>
                      </c:pt>
                      <c:pt idx="214">
                        <c:v>41579</c:v>
                      </c:pt>
                      <c:pt idx="215">
                        <c:v>41609</c:v>
                      </c:pt>
                      <c:pt idx="216">
                        <c:v>41640</c:v>
                      </c:pt>
                      <c:pt idx="217">
                        <c:v>41671</c:v>
                      </c:pt>
                      <c:pt idx="218">
                        <c:v>41699</c:v>
                      </c:pt>
                      <c:pt idx="219">
                        <c:v>41730</c:v>
                      </c:pt>
                      <c:pt idx="220">
                        <c:v>41760</c:v>
                      </c:pt>
                      <c:pt idx="221">
                        <c:v>41791</c:v>
                      </c:pt>
                      <c:pt idx="222">
                        <c:v>41821</c:v>
                      </c:pt>
                      <c:pt idx="223">
                        <c:v>41852</c:v>
                      </c:pt>
                      <c:pt idx="224">
                        <c:v>41883</c:v>
                      </c:pt>
                      <c:pt idx="225">
                        <c:v>41913</c:v>
                      </c:pt>
                      <c:pt idx="226">
                        <c:v>41944</c:v>
                      </c:pt>
                      <c:pt idx="227">
                        <c:v>41974</c:v>
                      </c:pt>
                      <c:pt idx="228">
                        <c:v>42005</c:v>
                      </c:pt>
                      <c:pt idx="229">
                        <c:v>42036</c:v>
                      </c:pt>
                      <c:pt idx="230">
                        <c:v>42064</c:v>
                      </c:pt>
                      <c:pt idx="231">
                        <c:v>42095</c:v>
                      </c:pt>
                      <c:pt idx="232">
                        <c:v>42125</c:v>
                      </c:pt>
                      <c:pt idx="233">
                        <c:v>42156</c:v>
                      </c:pt>
                      <c:pt idx="234">
                        <c:v>42186</c:v>
                      </c:pt>
                      <c:pt idx="235">
                        <c:v>42217</c:v>
                      </c:pt>
                      <c:pt idx="236">
                        <c:v>42248</c:v>
                      </c:pt>
                      <c:pt idx="237">
                        <c:v>42278</c:v>
                      </c:pt>
                      <c:pt idx="238">
                        <c:v>42309</c:v>
                      </c:pt>
                      <c:pt idx="239">
                        <c:v>42339</c:v>
                      </c:pt>
                      <c:pt idx="240">
                        <c:v>42370</c:v>
                      </c:pt>
                      <c:pt idx="241">
                        <c:v>42401</c:v>
                      </c:pt>
                      <c:pt idx="242">
                        <c:v>42430</c:v>
                      </c:pt>
                      <c:pt idx="243">
                        <c:v>42461</c:v>
                      </c:pt>
                      <c:pt idx="244">
                        <c:v>42491</c:v>
                      </c:pt>
                      <c:pt idx="245">
                        <c:v>42522</c:v>
                      </c:pt>
                      <c:pt idx="246">
                        <c:v>42552</c:v>
                      </c:pt>
                      <c:pt idx="247">
                        <c:v>42583</c:v>
                      </c:pt>
                      <c:pt idx="248">
                        <c:v>42614</c:v>
                      </c:pt>
                      <c:pt idx="249">
                        <c:v>42644</c:v>
                      </c:pt>
                      <c:pt idx="250">
                        <c:v>42675</c:v>
                      </c:pt>
                      <c:pt idx="251">
                        <c:v>42705</c:v>
                      </c:pt>
                      <c:pt idx="252">
                        <c:v>42736</c:v>
                      </c:pt>
                      <c:pt idx="253">
                        <c:v>42767</c:v>
                      </c:pt>
                      <c:pt idx="254">
                        <c:v>42795</c:v>
                      </c:pt>
                      <c:pt idx="255">
                        <c:v>42826</c:v>
                      </c:pt>
                      <c:pt idx="256">
                        <c:v>42856</c:v>
                      </c:pt>
                      <c:pt idx="257">
                        <c:v>42887</c:v>
                      </c:pt>
                      <c:pt idx="258">
                        <c:v>42917</c:v>
                      </c:pt>
                      <c:pt idx="259">
                        <c:v>42948</c:v>
                      </c:pt>
                      <c:pt idx="260">
                        <c:v>42979</c:v>
                      </c:pt>
                      <c:pt idx="261">
                        <c:v>43009</c:v>
                      </c:pt>
                      <c:pt idx="262">
                        <c:v>43040</c:v>
                      </c:pt>
                      <c:pt idx="263">
                        <c:v>43070</c:v>
                      </c:pt>
                      <c:pt idx="264">
                        <c:v>43101</c:v>
                      </c:pt>
                      <c:pt idx="265">
                        <c:v>43132</c:v>
                      </c:pt>
                      <c:pt idx="266">
                        <c:v>43160</c:v>
                      </c:pt>
                      <c:pt idx="267">
                        <c:v>43191</c:v>
                      </c:pt>
                      <c:pt idx="268">
                        <c:v>43221</c:v>
                      </c:pt>
                      <c:pt idx="269">
                        <c:v>43252</c:v>
                      </c:pt>
                      <c:pt idx="270">
                        <c:v>43282</c:v>
                      </c:pt>
                      <c:pt idx="271">
                        <c:v>43313</c:v>
                      </c:pt>
                      <c:pt idx="272">
                        <c:v>43344</c:v>
                      </c:pt>
                      <c:pt idx="273">
                        <c:v>43374</c:v>
                      </c:pt>
                      <c:pt idx="274">
                        <c:v>43405</c:v>
                      </c:pt>
                      <c:pt idx="275">
                        <c:v>43435</c:v>
                      </c:pt>
                      <c:pt idx="276">
                        <c:v>43466</c:v>
                      </c:pt>
                      <c:pt idx="277">
                        <c:v>43497</c:v>
                      </c:pt>
                      <c:pt idx="278">
                        <c:v>43525</c:v>
                      </c:pt>
                      <c:pt idx="279">
                        <c:v>43556</c:v>
                      </c:pt>
                      <c:pt idx="280">
                        <c:v>43586</c:v>
                      </c:pt>
                      <c:pt idx="281">
                        <c:v>43617</c:v>
                      </c:pt>
                      <c:pt idx="282">
                        <c:v>43647</c:v>
                      </c:pt>
                      <c:pt idx="283">
                        <c:v>43678</c:v>
                      </c:pt>
                      <c:pt idx="284">
                        <c:v>43709</c:v>
                      </c:pt>
                      <c:pt idx="285">
                        <c:v>43739</c:v>
                      </c:pt>
                      <c:pt idx="286">
                        <c:v>43770</c:v>
                      </c:pt>
                      <c:pt idx="287">
                        <c:v>43800</c:v>
                      </c:pt>
                      <c:pt idx="288">
                        <c:v>43831</c:v>
                      </c:pt>
                      <c:pt idx="289">
                        <c:v>43862</c:v>
                      </c:pt>
                      <c:pt idx="290">
                        <c:v>43891</c:v>
                      </c:pt>
                      <c:pt idx="291">
                        <c:v>43922</c:v>
                      </c:pt>
                      <c:pt idx="292">
                        <c:v>43952</c:v>
                      </c:pt>
                      <c:pt idx="293">
                        <c:v>43983</c:v>
                      </c:pt>
                      <c:pt idx="294">
                        <c:v>44013</c:v>
                      </c:pt>
                      <c:pt idx="295">
                        <c:v>44044</c:v>
                      </c:pt>
                      <c:pt idx="296">
                        <c:v>44075</c:v>
                      </c:pt>
                      <c:pt idx="297">
                        <c:v>44105</c:v>
                      </c:pt>
                      <c:pt idx="298">
                        <c:v>44136</c:v>
                      </c:pt>
                      <c:pt idx="299">
                        <c:v>44166</c:v>
                      </c:pt>
                      <c:pt idx="300">
                        <c:v>44197</c:v>
                      </c:pt>
                      <c:pt idx="301">
                        <c:v>44228</c:v>
                      </c:pt>
                      <c:pt idx="302">
                        <c:v>44256</c:v>
                      </c:pt>
                      <c:pt idx="303">
                        <c:v>44287</c:v>
                      </c:pt>
                      <c:pt idx="304">
                        <c:v>44317</c:v>
                      </c:pt>
                      <c:pt idx="305">
                        <c:v>44348</c:v>
                      </c:pt>
                      <c:pt idx="306">
                        <c:v>44378</c:v>
                      </c:pt>
                      <c:pt idx="307">
                        <c:v>44409</c:v>
                      </c:pt>
                      <c:pt idx="308">
                        <c:v>44440</c:v>
                      </c:pt>
                      <c:pt idx="309">
                        <c:v>44470</c:v>
                      </c:pt>
                      <c:pt idx="310">
                        <c:v>44501</c:v>
                      </c:pt>
                      <c:pt idx="311">
                        <c:v>44531</c:v>
                      </c:pt>
                      <c:pt idx="312">
                        <c:v>44562</c:v>
                      </c:pt>
                      <c:pt idx="313">
                        <c:v>44593</c:v>
                      </c:pt>
                      <c:pt idx="314">
                        <c:v>44621</c:v>
                      </c:pt>
                      <c:pt idx="315">
                        <c:v>44652</c:v>
                      </c:pt>
                      <c:pt idx="316">
                        <c:v>44682</c:v>
                      </c:pt>
                      <c:pt idx="317">
                        <c:v>44713</c:v>
                      </c:pt>
                      <c:pt idx="318">
                        <c:v>44743</c:v>
                      </c:pt>
                      <c:pt idx="319">
                        <c:v>44774</c:v>
                      </c:pt>
                      <c:pt idx="320">
                        <c:v>44805</c:v>
                      </c:pt>
                      <c:pt idx="321">
                        <c:v>44835</c:v>
                      </c:pt>
                      <c:pt idx="322">
                        <c:v>44866</c:v>
                      </c:pt>
                      <c:pt idx="323">
                        <c:v>44896</c:v>
                      </c:pt>
                      <c:pt idx="324">
                        <c:v>44927</c:v>
                      </c:pt>
                      <c:pt idx="325">
                        <c:v>44958</c:v>
                      </c:pt>
                      <c:pt idx="326">
                        <c:v>44986</c:v>
                      </c:pt>
                      <c:pt idx="327">
                        <c:v>45017</c:v>
                      </c:pt>
                      <c:pt idx="328">
                        <c:v>45047</c:v>
                      </c:pt>
                      <c:pt idx="329">
                        <c:v>45078</c:v>
                      </c:pt>
                      <c:pt idx="330">
                        <c:v>45108</c:v>
                      </c:pt>
                      <c:pt idx="331">
                        <c:v>45139</c:v>
                      </c:pt>
                      <c:pt idx="332">
                        <c:v>45170</c:v>
                      </c:pt>
                      <c:pt idx="333">
                        <c:v>45200</c:v>
                      </c:pt>
                      <c:pt idx="334">
                        <c:v>45231</c:v>
                      </c:pt>
                      <c:pt idx="335">
                        <c:v>45261</c:v>
                      </c:pt>
                      <c:pt idx="336">
                        <c:v>45292</c:v>
                      </c:pt>
                      <c:pt idx="337">
                        <c:v>45323</c:v>
                      </c:pt>
                      <c:pt idx="338">
                        <c:v>45352</c:v>
                      </c:pt>
                      <c:pt idx="339">
                        <c:v>45383</c:v>
                      </c:pt>
                      <c:pt idx="340">
                        <c:v>45413</c:v>
                      </c:pt>
                      <c:pt idx="341">
                        <c:v>45444</c:v>
                      </c:pt>
                      <c:pt idx="342">
                        <c:v>45474</c:v>
                      </c:pt>
                      <c:pt idx="343">
                        <c:v>45505</c:v>
                      </c:pt>
                      <c:pt idx="344">
                        <c:v>45536</c:v>
                      </c:pt>
                      <c:pt idx="345">
                        <c:v>45566</c:v>
                      </c:pt>
                      <c:pt idx="346">
                        <c:v>45597</c:v>
                      </c:pt>
                      <c:pt idx="347">
                        <c:v>45627</c:v>
                      </c:pt>
                      <c:pt idx="348">
                        <c:v>45658</c:v>
                      </c:pt>
                      <c:pt idx="349">
                        <c:v>45689</c:v>
                      </c:pt>
                      <c:pt idx="350">
                        <c:v>45717</c:v>
                      </c:pt>
                      <c:pt idx="351">
                        <c:v>45748</c:v>
                      </c:pt>
                      <c:pt idx="352">
                        <c:v>45778</c:v>
                      </c:pt>
                      <c:pt idx="353">
                        <c:v>45809</c:v>
                      </c:pt>
                      <c:pt idx="354">
                        <c:v>45839</c:v>
                      </c:pt>
                      <c:pt idx="355">
                        <c:v>45870</c:v>
                      </c:pt>
                      <c:pt idx="356">
                        <c:v>45901</c:v>
                      </c:pt>
                      <c:pt idx="357">
                        <c:v>45931</c:v>
                      </c:pt>
                      <c:pt idx="358">
                        <c:v>45962</c:v>
                      </c:pt>
                      <c:pt idx="359">
                        <c:v>45992</c:v>
                      </c:pt>
                      <c:pt idx="360">
                        <c:v>46023</c:v>
                      </c:pt>
                      <c:pt idx="361">
                        <c:v>46054</c:v>
                      </c:pt>
                      <c:pt idx="362">
                        <c:v>46082</c:v>
                      </c:pt>
                      <c:pt idx="363">
                        <c:v>46113</c:v>
                      </c:pt>
                      <c:pt idx="364">
                        <c:v>46143</c:v>
                      </c:pt>
                      <c:pt idx="365">
                        <c:v>46174</c:v>
                      </c:pt>
                      <c:pt idx="366">
                        <c:v>46204</c:v>
                      </c:pt>
                      <c:pt idx="367">
                        <c:v>46235</c:v>
                      </c:pt>
                      <c:pt idx="368">
                        <c:v>46266</c:v>
                      </c:pt>
                      <c:pt idx="369">
                        <c:v>46296</c:v>
                      </c:pt>
                      <c:pt idx="370">
                        <c:v>46327</c:v>
                      </c:pt>
                      <c:pt idx="371">
                        <c:v>46357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He_atoms!$D$2:$D$373</c15:sqref>
                        </c15:formulaRef>
                      </c:ext>
                    </c:extLst>
                    <c:numCache>
                      <c:formatCode>General</c:formatCode>
                      <c:ptCount val="372"/>
                      <c:pt idx="296" formatCode="0.00E+00">
                        <c:v>327500</c:v>
                      </c:pt>
                      <c:pt idx="297" formatCode="0.00E+00">
                        <c:v>-28415.247482838808</c:v>
                      </c:pt>
                      <c:pt idx="298" formatCode="0.00E+00">
                        <c:v>-64074.439775399107</c:v>
                      </c:pt>
                      <c:pt idx="299" formatCode="0.00E+00">
                        <c:v>-121849.95768028178</c:v>
                      </c:pt>
                      <c:pt idx="300" formatCode="0.00E+00">
                        <c:v>-264755.31466341182</c:v>
                      </c:pt>
                      <c:pt idx="301" formatCode="0.00E+00">
                        <c:v>-385034.28124234057</c:v>
                      </c:pt>
                      <c:pt idx="302" formatCode="0.00E+00">
                        <c:v>-381668.8058826098</c:v>
                      </c:pt>
                      <c:pt idx="303" formatCode="0.00E+00">
                        <c:v>-343637.94683630578</c:v>
                      </c:pt>
                      <c:pt idx="304" formatCode="0.00E+00">
                        <c:v>-407734.84438900085</c:v>
                      </c:pt>
                      <c:pt idx="305" formatCode="0.00E+00">
                        <c:v>-615887.65368599677</c:v>
                      </c:pt>
                      <c:pt idx="306" formatCode="0.00E+00">
                        <c:v>-532351.38631213643</c:v>
                      </c:pt>
                      <c:pt idx="307" formatCode="0.00E+00">
                        <c:v>-796437.91856753512</c:v>
                      </c:pt>
                      <c:pt idx="308" formatCode="0.00E+00">
                        <c:v>-844590.2944413845</c:v>
                      </c:pt>
                      <c:pt idx="309" formatCode="0.00E+00">
                        <c:v>-820869.71571979835</c:v>
                      </c:pt>
                      <c:pt idx="310" formatCode="0.00E+00">
                        <c:v>-703955.65342983697</c:v>
                      </c:pt>
                      <c:pt idx="311" formatCode="0.00E+00">
                        <c:v>-755947.89193214779</c:v>
                      </c:pt>
                      <c:pt idx="312" formatCode="0.00E+00">
                        <c:v>-891264.62490160298</c:v>
                      </c:pt>
                      <c:pt idx="313" formatCode="0.00E+00">
                        <c:v>-928324.15530834126</c:v>
                      </c:pt>
                      <c:pt idx="314" formatCode="0.00E+00">
                        <c:v>-993951.15164305712</c:v>
                      </c:pt>
                      <c:pt idx="315" formatCode="0.00E+00">
                        <c:v>-978789.8968064544</c:v>
                      </c:pt>
                      <c:pt idx="316" formatCode="0.00E+00">
                        <c:v>-927048.44582320412</c:v>
                      </c:pt>
                      <c:pt idx="317" formatCode="0.00E+00">
                        <c:v>-972673.60826903919</c:v>
                      </c:pt>
                      <c:pt idx="318" formatCode="0.00E+00">
                        <c:v>-1125217.1818644525</c:v>
                      </c:pt>
                      <c:pt idx="319" formatCode="0.00E+00">
                        <c:v>-1229410.9354966981</c:v>
                      </c:pt>
                      <c:pt idx="320" formatCode="0.00E+00">
                        <c:v>-1261960.5155033902</c:v>
                      </c:pt>
                      <c:pt idx="321" formatCode="0.00E+00">
                        <c:v>-1223111.9987300567</c:v>
                      </c:pt>
                      <c:pt idx="322" formatCode="0.00E+00">
                        <c:v>-1143774.4116598421</c:v>
                      </c:pt>
                      <c:pt idx="323" formatCode="0.00E+00">
                        <c:v>-1103663.2416726798</c:v>
                      </c:pt>
                      <c:pt idx="324" formatCode="0.00E+00">
                        <c:v>-1222585.4571498432</c:v>
                      </c:pt>
                      <c:pt idx="325" formatCode="0.00E+00">
                        <c:v>-1288825.9144879279</c:v>
                      </c:pt>
                      <c:pt idx="326" formatCode="0.00E+00">
                        <c:v>-755320.36886289564</c:v>
                      </c:pt>
                      <c:pt idx="327" formatCode="0.00E+00">
                        <c:v>-731732.21350781422</c:v>
                      </c:pt>
                      <c:pt idx="328" formatCode="0.00E+00">
                        <c:v>-1028688.2691759744</c:v>
                      </c:pt>
                      <c:pt idx="329" formatCode="0.00E+00">
                        <c:v>-1317538.4046883299</c:v>
                      </c:pt>
                      <c:pt idx="330" formatCode="0.00E+00">
                        <c:v>-1516369.8226876343</c:v>
                      </c:pt>
                      <c:pt idx="331" formatCode="0.00E+00">
                        <c:v>-1628163.6819355262</c:v>
                      </c:pt>
                      <c:pt idx="332" formatCode="0.00E+00">
                        <c:v>-1623455.8304138191</c:v>
                      </c:pt>
                      <c:pt idx="333" formatCode="0.00E+00">
                        <c:v>-1503937.5002060151</c:v>
                      </c:pt>
                      <c:pt idx="334" formatCode="0.00E+00">
                        <c:v>-1097352.6714438761</c:v>
                      </c:pt>
                      <c:pt idx="335" formatCode="0.00E+00">
                        <c:v>-565577.30222912994</c:v>
                      </c:pt>
                      <c:pt idx="336" formatCode="0.00E+00">
                        <c:v>-462150.10572213423</c:v>
                      </c:pt>
                      <c:pt idx="337" formatCode="0.00E+00">
                        <c:v>-684496.09775602492</c:v>
                      </c:pt>
                      <c:pt idx="338" formatCode="0.00E+00">
                        <c:v>-1439696.3666087999</c:v>
                      </c:pt>
                      <c:pt idx="339" formatCode="0.00E+00">
                        <c:v>-1553415.2333201412</c:v>
                      </c:pt>
                      <c:pt idx="340" formatCode="0.00E+00">
                        <c:v>-1126318.4120097228</c:v>
                      </c:pt>
                      <c:pt idx="341" formatCode="0.00E+00">
                        <c:v>-1169249.8899698183</c:v>
                      </c:pt>
                      <c:pt idx="342" formatCode="0.00E+00">
                        <c:v>-1457828.0522755061</c:v>
                      </c:pt>
                      <c:pt idx="343" formatCode="0.00E+00">
                        <c:v>-1668232.6133209202</c:v>
                      </c:pt>
                      <c:pt idx="344" formatCode="0.00E+00">
                        <c:v>-1683351.83248234</c:v>
                      </c:pt>
                      <c:pt idx="345" formatCode="0.00E+00">
                        <c:v>-1574225.6408141607</c:v>
                      </c:pt>
                      <c:pt idx="346" formatCode="0.00E+00">
                        <c:v>-1072846.0708210121</c:v>
                      </c:pt>
                      <c:pt idx="347" formatCode="0.00E+00">
                        <c:v>-924235.40809338028</c:v>
                      </c:pt>
                      <c:pt idx="348" formatCode="0.00E+00">
                        <c:v>-1275412.5443479612</c:v>
                      </c:pt>
                      <c:pt idx="349" formatCode="0.00E+00">
                        <c:v>-1556866.8449210101</c:v>
                      </c:pt>
                      <c:pt idx="350" formatCode="0.00E+00">
                        <c:v>-1631516.4455184911</c:v>
                      </c:pt>
                      <c:pt idx="351" formatCode="0.00E+00">
                        <c:v>-1502310.4641510686</c:v>
                      </c:pt>
                      <c:pt idx="352" formatCode="0.00E+00">
                        <c:v>-1437692.2858010828</c:v>
                      </c:pt>
                      <c:pt idx="353" formatCode="0.00E+00">
                        <c:v>-1482054.4932064603</c:v>
                      </c:pt>
                      <c:pt idx="354" formatCode="0.00E+00">
                        <c:v>-1644031.4730102923</c:v>
                      </c:pt>
                      <c:pt idx="355" formatCode="0.00E+00">
                        <c:v>-1763465.5796939398</c:v>
                      </c:pt>
                      <c:pt idx="356" formatCode="0.00E+00">
                        <c:v>-1851523.9209814579</c:v>
                      </c:pt>
                      <c:pt idx="357" formatCode="0.00E+00">
                        <c:v>-1741157.9282934964</c:v>
                      </c:pt>
                      <c:pt idx="358" formatCode="0.00E+00">
                        <c:v>-1292782.9512225376</c:v>
                      </c:pt>
                      <c:pt idx="359" formatCode="0.00E+00">
                        <c:v>-1374337.4690873972</c:v>
                      </c:pt>
                      <c:pt idx="360" formatCode="0.00E+00">
                        <c:v>-1672640.6985246968</c:v>
                      </c:pt>
                      <c:pt idx="361" formatCode="0.00E+00">
                        <c:v>-1922135.6120906738</c:v>
                      </c:pt>
                      <c:pt idx="362" formatCode="0.00E+00">
                        <c:v>-1950448.9531142926</c:v>
                      </c:pt>
                      <c:pt idx="363" formatCode="0.00E+00">
                        <c:v>-1663151.1141795102</c:v>
                      </c:pt>
                      <c:pt idx="364" formatCode="0.00E+00">
                        <c:v>-1603442.7461014003</c:v>
                      </c:pt>
                      <c:pt idx="365" formatCode="0.00E+00">
                        <c:v>-1365791.4114739236</c:v>
                      </c:pt>
                      <c:pt idx="366" formatCode="0.00E+00">
                        <c:v>-1695452.9920308283</c:v>
                      </c:pt>
                      <c:pt idx="367" formatCode="0.00E+00">
                        <c:v>-2123351.0849138619</c:v>
                      </c:pt>
                      <c:pt idx="368" formatCode="0.00E+00">
                        <c:v>-2170124.7763462397</c:v>
                      </c:pt>
                      <c:pt idx="369" formatCode="0.00E+00">
                        <c:v>-2009412.3477418083</c:v>
                      </c:pt>
                      <c:pt idx="370" formatCode="0.00E+00">
                        <c:v>-1817091.0217504199</c:v>
                      </c:pt>
                      <c:pt idx="371" formatCode="0.00E+00">
                        <c:v>-1598778.7047273873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BD2D-4BD7-9051-EC3B4F2AE0E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He_atoms!$E$1</c15:sqref>
                        </c15:formulaRef>
                      </c:ext>
                    </c:extLst>
                    <c:strCache>
                      <c:ptCount val="1"/>
                      <c:pt idx="0">
                        <c:v>Upper Confidence Bound(He, cm-3)</c:v>
                      </c:pt>
                    </c:strCache>
                  </c:strRef>
                </c:tx>
                <c:spPr>
                  <a:ln w="12700" cap="rnd">
                    <a:solidFill>
                      <a:srgbClr val="ED7D31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He_atoms!$A$2:$A$373</c15:sqref>
                        </c15:formulaRef>
                      </c:ext>
                    </c:extLst>
                    <c:numCache>
                      <c:formatCode>dd/mm/yyyy</c:formatCode>
                      <c:ptCount val="372"/>
                      <c:pt idx="0">
                        <c:v>35065</c:v>
                      </c:pt>
                      <c:pt idx="1">
                        <c:v>35096</c:v>
                      </c:pt>
                      <c:pt idx="2">
                        <c:v>35125</c:v>
                      </c:pt>
                      <c:pt idx="3">
                        <c:v>35156</c:v>
                      </c:pt>
                      <c:pt idx="4">
                        <c:v>35186</c:v>
                      </c:pt>
                      <c:pt idx="5">
                        <c:v>35217</c:v>
                      </c:pt>
                      <c:pt idx="6">
                        <c:v>35247</c:v>
                      </c:pt>
                      <c:pt idx="7">
                        <c:v>35278</c:v>
                      </c:pt>
                      <c:pt idx="8">
                        <c:v>35309</c:v>
                      </c:pt>
                      <c:pt idx="9">
                        <c:v>35339</c:v>
                      </c:pt>
                      <c:pt idx="10">
                        <c:v>35370</c:v>
                      </c:pt>
                      <c:pt idx="11">
                        <c:v>35400</c:v>
                      </c:pt>
                      <c:pt idx="12">
                        <c:v>35431</c:v>
                      </c:pt>
                      <c:pt idx="13">
                        <c:v>35462</c:v>
                      </c:pt>
                      <c:pt idx="14">
                        <c:v>35490</c:v>
                      </c:pt>
                      <c:pt idx="15">
                        <c:v>35521</c:v>
                      </c:pt>
                      <c:pt idx="16">
                        <c:v>35551</c:v>
                      </c:pt>
                      <c:pt idx="17">
                        <c:v>35582</c:v>
                      </c:pt>
                      <c:pt idx="18">
                        <c:v>35612</c:v>
                      </c:pt>
                      <c:pt idx="19">
                        <c:v>35643</c:v>
                      </c:pt>
                      <c:pt idx="20">
                        <c:v>35674</c:v>
                      </c:pt>
                      <c:pt idx="21">
                        <c:v>35704</c:v>
                      </c:pt>
                      <c:pt idx="22">
                        <c:v>35735</c:v>
                      </c:pt>
                      <c:pt idx="23">
                        <c:v>35765</c:v>
                      </c:pt>
                      <c:pt idx="24">
                        <c:v>35796</c:v>
                      </c:pt>
                      <c:pt idx="25">
                        <c:v>35827</c:v>
                      </c:pt>
                      <c:pt idx="26">
                        <c:v>35855</c:v>
                      </c:pt>
                      <c:pt idx="27">
                        <c:v>35886</c:v>
                      </c:pt>
                      <c:pt idx="28">
                        <c:v>35916</c:v>
                      </c:pt>
                      <c:pt idx="29">
                        <c:v>35947</c:v>
                      </c:pt>
                      <c:pt idx="30">
                        <c:v>35977</c:v>
                      </c:pt>
                      <c:pt idx="31">
                        <c:v>36008</c:v>
                      </c:pt>
                      <c:pt idx="32">
                        <c:v>36039</c:v>
                      </c:pt>
                      <c:pt idx="33">
                        <c:v>36069</c:v>
                      </c:pt>
                      <c:pt idx="34">
                        <c:v>36100</c:v>
                      </c:pt>
                      <c:pt idx="35">
                        <c:v>36130</c:v>
                      </c:pt>
                      <c:pt idx="36">
                        <c:v>36161</c:v>
                      </c:pt>
                      <c:pt idx="37">
                        <c:v>36192</c:v>
                      </c:pt>
                      <c:pt idx="38">
                        <c:v>36220</c:v>
                      </c:pt>
                      <c:pt idx="39">
                        <c:v>36251</c:v>
                      </c:pt>
                      <c:pt idx="40">
                        <c:v>36281</c:v>
                      </c:pt>
                      <c:pt idx="41">
                        <c:v>36312</c:v>
                      </c:pt>
                      <c:pt idx="42">
                        <c:v>36342</c:v>
                      </c:pt>
                      <c:pt idx="43">
                        <c:v>36373</c:v>
                      </c:pt>
                      <c:pt idx="44">
                        <c:v>36404</c:v>
                      </c:pt>
                      <c:pt idx="45">
                        <c:v>36434</c:v>
                      </c:pt>
                      <c:pt idx="46">
                        <c:v>36465</c:v>
                      </c:pt>
                      <c:pt idx="47">
                        <c:v>36495</c:v>
                      </c:pt>
                      <c:pt idx="48">
                        <c:v>36526</c:v>
                      </c:pt>
                      <c:pt idx="49">
                        <c:v>36557</c:v>
                      </c:pt>
                      <c:pt idx="50">
                        <c:v>36586</c:v>
                      </c:pt>
                      <c:pt idx="51">
                        <c:v>36617</c:v>
                      </c:pt>
                      <c:pt idx="52">
                        <c:v>36647</c:v>
                      </c:pt>
                      <c:pt idx="53">
                        <c:v>36678</c:v>
                      </c:pt>
                      <c:pt idx="54">
                        <c:v>36708</c:v>
                      </c:pt>
                      <c:pt idx="55">
                        <c:v>36739</c:v>
                      </c:pt>
                      <c:pt idx="56">
                        <c:v>36770</c:v>
                      </c:pt>
                      <c:pt idx="57">
                        <c:v>36800</c:v>
                      </c:pt>
                      <c:pt idx="58">
                        <c:v>36831</c:v>
                      </c:pt>
                      <c:pt idx="59">
                        <c:v>36861</c:v>
                      </c:pt>
                      <c:pt idx="60">
                        <c:v>36892</c:v>
                      </c:pt>
                      <c:pt idx="61">
                        <c:v>36923</c:v>
                      </c:pt>
                      <c:pt idx="62">
                        <c:v>36951</c:v>
                      </c:pt>
                      <c:pt idx="63">
                        <c:v>36982</c:v>
                      </c:pt>
                      <c:pt idx="64">
                        <c:v>37012</c:v>
                      </c:pt>
                      <c:pt idx="65">
                        <c:v>37043</c:v>
                      </c:pt>
                      <c:pt idx="66">
                        <c:v>37073</c:v>
                      </c:pt>
                      <c:pt idx="67">
                        <c:v>37104</c:v>
                      </c:pt>
                      <c:pt idx="68">
                        <c:v>37135</c:v>
                      </c:pt>
                      <c:pt idx="69">
                        <c:v>37165</c:v>
                      </c:pt>
                      <c:pt idx="70">
                        <c:v>37196</c:v>
                      </c:pt>
                      <c:pt idx="71">
                        <c:v>37226</c:v>
                      </c:pt>
                      <c:pt idx="72">
                        <c:v>37257</c:v>
                      </c:pt>
                      <c:pt idx="73">
                        <c:v>37288</c:v>
                      </c:pt>
                      <c:pt idx="74">
                        <c:v>37316</c:v>
                      </c:pt>
                      <c:pt idx="75">
                        <c:v>37347</c:v>
                      </c:pt>
                      <c:pt idx="76">
                        <c:v>37377</c:v>
                      </c:pt>
                      <c:pt idx="77">
                        <c:v>37408</c:v>
                      </c:pt>
                      <c:pt idx="78">
                        <c:v>37438</c:v>
                      </c:pt>
                      <c:pt idx="79">
                        <c:v>37469</c:v>
                      </c:pt>
                      <c:pt idx="80">
                        <c:v>37500</c:v>
                      </c:pt>
                      <c:pt idx="81">
                        <c:v>37530</c:v>
                      </c:pt>
                      <c:pt idx="82">
                        <c:v>37561</c:v>
                      </c:pt>
                      <c:pt idx="83">
                        <c:v>37591</c:v>
                      </c:pt>
                      <c:pt idx="84">
                        <c:v>37622</c:v>
                      </c:pt>
                      <c:pt idx="85">
                        <c:v>37653</c:v>
                      </c:pt>
                      <c:pt idx="86">
                        <c:v>37681</c:v>
                      </c:pt>
                      <c:pt idx="87">
                        <c:v>37712</c:v>
                      </c:pt>
                      <c:pt idx="88">
                        <c:v>37742</c:v>
                      </c:pt>
                      <c:pt idx="89">
                        <c:v>37773</c:v>
                      </c:pt>
                      <c:pt idx="90">
                        <c:v>37803</c:v>
                      </c:pt>
                      <c:pt idx="91">
                        <c:v>37834</c:v>
                      </c:pt>
                      <c:pt idx="92">
                        <c:v>37865</c:v>
                      </c:pt>
                      <c:pt idx="93">
                        <c:v>37895</c:v>
                      </c:pt>
                      <c:pt idx="94">
                        <c:v>37926</c:v>
                      </c:pt>
                      <c:pt idx="95">
                        <c:v>37956</c:v>
                      </c:pt>
                      <c:pt idx="96">
                        <c:v>37987</c:v>
                      </c:pt>
                      <c:pt idx="97">
                        <c:v>38018</c:v>
                      </c:pt>
                      <c:pt idx="98">
                        <c:v>38047</c:v>
                      </c:pt>
                      <c:pt idx="99">
                        <c:v>38078</c:v>
                      </c:pt>
                      <c:pt idx="100">
                        <c:v>38108</c:v>
                      </c:pt>
                      <c:pt idx="101">
                        <c:v>38139</c:v>
                      </c:pt>
                      <c:pt idx="102">
                        <c:v>38169</c:v>
                      </c:pt>
                      <c:pt idx="103">
                        <c:v>38200</c:v>
                      </c:pt>
                      <c:pt idx="104">
                        <c:v>38231</c:v>
                      </c:pt>
                      <c:pt idx="105">
                        <c:v>38261</c:v>
                      </c:pt>
                      <c:pt idx="106">
                        <c:v>38292</c:v>
                      </c:pt>
                      <c:pt idx="107">
                        <c:v>38322</c:v>
                      </c:pt>
                      <c:pt idx="108">
                        <c:v>38353</c:v>
                      </c:pt>
                      <c:pt idx="109">
                        <c:v>38384</c:v>
                      </c:pt>
                      <c:pt idx="110">
                        <c:v>38412</c:v>
                      </c:pt>
                      <c:pt idx="111">
                        <c:v>38443</c:v>
                      </c:pt>
                      <c:pt idx="112">
                        <c:v>38473</c:v>
                      </c:pt>
                      <c:pt idx="113">
                        <c:v>38504</c:v>
                      </c:pt>
                      <c:pt idx="114">
                        <c:v>38534</c:v>
                      </c:pt>
                      <c:pt idx="115">
                        <c:v>38565</c:v>
                      </c:pt>
                      <c:pt idx="116">
                        <c:v>38596</c:v>
                      </c:pt>
                      <c:pt idx="117">
                        <c:v>38626</c:v>
                      </c:pt>
                      <c:pt idx="118">
                        <c:v>38657</c:v>
                      </c:pt>
                      <c:pt idx="119">
                        <c:v>38687</c:v>
                      </c:pt>
                      <c:pt idx="120">
                        <c:v>38718</c:v>
                      </c:pt>
                      <c:pt idx="121">
                        <c:v>38749</c:v>
                      </c:pt>
                      <c:pt idx="122">
                        <c:v>38777</c:v>
                      </c:pt>
                      <c:pt idx="123">
                        <c:v>38808</c:v>
                      </c:pt>
                      <c:pt idx="124">
                        <c:v>38838</c:v>
                      </c:pt>
                      <c:pt idx="125">
                        <c:v>38869</c:v>
                      </c:pt>
                      <c:pt idx="126">
                        <c:v>38899</c:v>
                      </c:pt>
                      <c:pt idx="127">
                        <c:v>38930</c:v>
                      </c:pt>
                      <c:pt idx="128">
                        <c:v>38961</c:v>
                      </c:pt>
                      <c:pt idx="129">
                        <c:v>38991</c:v>
                      </c:pt>
                      <c:pt idx="130">
                        <c:v>39022</c:v>
                      </c:pt>
                      <c:pt idx="131">
                        <c:v>39052</c:v>
                      </c:pt>
                      <c:pt idx="132">
                        <c:v>39083</c:v>
                      </c:pt>
                      <c:pt idx="133">
                        <c:v>39114</c:v>
                      </c:pt>
                      <c:pt idx="134">
                        <c:v>39142</c:v>
                      </c:pt>
                      <c:pt idx="135">
                        <c:v>39173</c:v>
                      </c:pt>
                      <c:pt idx="136">
                        <c:v>39203</c:v>
                      </c:pt>
                      <c:pt idx="137">
                        <c:v>39234</c:v>
                      </c:pt>
                      <c:pt idx="138">
                        <c:v>39264</c:v>
                      </c:pt>
                      <c:pt idx="139">
                        <c:v>39295</c:v>
                      </c:pt>
                      <c:pt idx="140">
                        <c:v>39326</c:v>
                      </c:pt>
                      <c:pt idx="141">
                        <c:v>39356</c:v>
                      </c:pt>
                      <c:pt idx="142">
                        <c:v>39387</c:v>
                      </c:pt>
                      <c:pt idx="143">
                        <c:v>39417</c:v>
                      </c:pt>
                      <c:pt idx="144">
                        <c:v>39448</c:v>
                      </c:pt>
                      <c:pt idx="145">
                        <c:v>39479</c:v>
                      </c:pt>
                      <c:pt idx="146">
                        <c:v>39508</c:v>
                      </c:pt>
                      <c:pt idx="147">
                        <c:v>39539</c:v>
                      </c:pt>
                      <c:pt idx="148">
                        <c:v>39569</c:v>
                      </c:pt>
                      <c:pt idx="149">
                        <c:v>39600</c:v>
                      </c:pt>
                      <c:pt idx="150">
                        <c:v>39630</c:v>
                      </c:pt>
                      <c:pt idx="151">
                        <c:v>39661</c:v>
                      </c:pt>
                      <c:pt idx="152">
                        <c:v>39692</c:v>
                      </c:pt>
                      <c:pt idx="153">
                        <c:v>39722</c:v>
                      </c:pt>
                      <c:pt idx="154">
                        <c:v>39753</c:v>
                      </c:pt>
                      <c:pt idx="155">
                        <c:v>39783</c:v>
                      </c:pt>
                      <c:pt idx="156">
                        <c:v>39814</c:v>
                      </c:pt>
                      <c:pt idx="157">
                        <c:v>39845</c:v>
                      </c:pt>
                      <c:pt idx="158">
                        <c:v>39873</c:v>
                      </c:pt>
                      <c:pt idx="159">
                        <c:v>39904</c:v>
                      </c:pt>
                      <c:pt idx="160">
                        <c:v>39934</c:v>
                      </c:pt>
                      <c:pt idx="161">
                        <c:v>39965</c:v>
                      </c:pt>
                      <c:pt idx="162">
                        <c:v>39995</c:v>
                      </c:pt>
                      <c:pt idx="163">
                        <c:v>40026</c:v>
                      </c:pt>
                      <c:pt idx="164">
                        <c:v>40057</c:v>
                      </c:pt>
                      <c:pt idx="165">
                        <c:v>40087</c:v>
                      </c:pt>
                      <c:pt idx="166">
                        <c:v>40118</c:v>
                      </c:pt>
                      <c:pt idx="167">
                        <c:v>40148</c:v>
                      </c:pt>
                      <c:pt idx="168">
                        <c:v>40179</c:v>
                      </c:pt>
                      <c:pt idx="169">
                        <c:v>40210</c:v>
                      </c:pt>
                      <c:pt idx="170">
                        <c:v>40238</c:v>
                      </c:pt>
                      <c:pt idx="171">
                        <c:v>40269</c:v>
                      </c:pt>
                      <c:pt idx="172">
                        <c:v>40299</c:v>
                      </c:pt>
                      <c:pt idx="173">
                        <c:v>40330</c:v>
                      </c:pt>
                      <c:pt idx="174">
                        <c:v>40360</c:v>
                      </c:pt>
                      <c:pt idx="175">
                        <c:v>40391</c:v>
                      </c:pt>
                      <c:pt idx="176">
                        <c:v>40422</c:v>
                      </c:pt>
                      <c:pt idx="177">
                        <c:v>40452</c:v>
                      </c:pt>
                      <c:pt idx="178">
                        <c:v>40483</c:v>
                      </c:pt>
                      <c:pt idx="179">
                        <c:v>40513</c:v>
                      </c:pt>
                      <c:pt idx="180">
                        <c:v>40544</c:v>
                      </c:pt>
                      <c:pt idx="181">
                        <c:v>40575</c:v>
                      </c:pt>
                      <c:pt idx="182">
                        <c:v>40603</c:v>
                      </c:pt>
                      <c:pt idx="183">
                        <c:v>40634</c:v>
                      </c:pt>
                      <c:pt idx="184">
                        <c:v>40664</c:v>
                      </c:pt>
                      <c:pt idx="185">
                        <c:v>40695</c:v>
                      </c:pt>
                      <c:pt idx="186">
                        <c:v>40725</c:v>
                      </c:pt>
                      <c:pt idx="187">
                        <c:v>40756</c:v>
                      </c:pt>
                      <c:pt idx="188">
                        <c:v>40787</c:v>
                      </c:pt>
                      <c:pt idx="189">
                        <c:v>40817</c:v>
                      </c:pt>
                      <c:pt idx="190">
                        <c:v>40848</c:v>
                      </c:pt>
                      <c:pt idx="191">
                        <c:v>40878</c:v>
                      </c:pt>
                      <c:pt idx="192">
                        <c:v>40909</c:v>
                      </c:pt>
                      <c:pt idx="193">
                        <c:v>40940</c:v>
                      </c:pt>
                      <c:pt idx="194">
                        <c:v>40969</c:v>
                      </c:pt>
                      <c:pt idx="195">
                        <c:v>41000</c:v>
                      </c:pt>
                      <c:pt idx="196">
                        <c:v>41030</c:v>
                      </c:pt>
                      <c:pt idx="197">
                        <c:v>41061</c:v>
                      </c:pt>
                      <c:pt idx="198">
                        <c:v>41091</c:v>
                      </c:pt>
                      <c:pt idx="199">
                        <c:v>41122</c:v>
                      </c:pt>
                      <c:pt idx="200">
                        <c:v>41153</c:v>
                      </c:pt>
                      <c:pt idx="201">
                        <c:v>41183</c:v>
                      </c:pt>
                      <c:pt idx="202">
                        <c:v>41214</c:v>
                      </c:pt>
                      <c:pt idx="203">
                        <c:v>41244</c:v>
                      </c:pt>
                      <c:pt idx="204">
                        <c:v>41275</c:v>
                      </c:pt>
                      <c:pt idx="205">
                        <c:v>41306</c:v>
                      </c:pt>
                      <c:pt idx="206">
                        <c:v>41334</c:v>
                      </c:pt>
                      <c:pt idx="207">
                        <c:v>41365</c:v>
                      </c:pt>
                      <c:pt idx="208">
                        <c:v>41395</c:v>
                      </c:pt>
                      <c:pt idx="209">
                        <c:v>41426</c:v>
                      </c:pt>
                      <c:pt idx="210">
                        <c:v>41456</c:v>
                      </c:pt>
                      <c:pt idx="211">
                        <c:v>41487</c:v>
                      </c:pt>
                      <c:pt idx="212">
                        <c:v>41518</c:v>
                      </c:pt>
                      <c:pt idx="213">
                        <c:v>41548</c:v>
                      </c:pt>
                      <c:pt idx="214">
                        <c:v>41579</c:v>
                      </c:pt>
                      <c:pt idx="215">
                        <c:v>41609</c:v>
                      </c:pt>
                      <c:pt idx="216">
                        <c:v>41640</c:v>
                      </c:pt>
                      <c:pt idx="217">
                        <c:v>41671</c:v>
                      </c:pt>
                      <c:pt idx="218">
                        <c:v>41699</c:v>
                      </c:pt>
                      <c:pt idx="219">
                        <c:v>41730</c:v>
                      </c:pt>
                      <c:pt idx="220">
                        <c:v>41760</c:v>
                      </c:pt>
                      <c:pt idx="221">
                        <c:v>41791</c:v>
                      </c:pt>
                      <c:pt idx="222">
                        <c:v>41821</c:v>
                      </c:pt>
                      <c:pt idx="223">
                        <c:v>41852</c:v>
                      </c:pt>
                      <c:pt idx="224">
                        <c:v>41883</c:v>
                      </c:pt>
                      <c:pt idx="225">
                        <c:v>41913</c:v>
                      </c:pt>
                      <c:pt idx="226">
                        <c:v>41944</c:v>
                      </c:pt>
                      <c:pt idx="227">
                        <c:v>41974</c:v>
                      </c:pt>
                      <c:pt idx="228">
                        <c:v>42005</c:v>
                      </c:pt>
                      <c:pt idx="229">
                        <c:v>42036</c:v>
                      </c:pt>
                      <c:pt idx="230">
                        <c:v>42064</c:v>
                      </c:pt>
                      <c:pt idx="231">
                        <c:v>42095</c:v>
                      </c:pt>
                      <c:pt idx="232">
                        <c:v>42125</c:v>
                      </c:pt>
                      <c:pt idx="233">
                        <c:v>42156</c:v>
                      </c:pt>
                      <c:pt idx="234">
                        <c:v>42186</c:v>
                      </c:pt>
                      <c:pt idx="235">
                        <c:v>42217</c:v>
                      </c:pt>
                      <c:pt idx="236">
                        <c:v>42248</c:v>
                      </c:pt>
                      <c:pt idx="237">
                        <c:v>42278</c:v>
                      </c:pt>
                      <c:pt idx="238">
                        <c:v>42309</c:v>
                      </c:pt>
                      <c:pt idx="239">
                        <c:v>42339</c:v>
                      </c:pt>
                      <c:pt idx="240">
                        <c:v>42370</c:v>
                      </c:pt>
                      <c:pt idx="241">
                        <c:v>42401</c:v>
                      </c:pt>
                      <c:pt idx="242">
                        <c:v>42430</c:v>
                      </c:pt>
                      <c:pt idx="243">
                        <c:v>42461</c:v>
                      </c:pt>
                      <c:pt idx="244">
                        <c:v>42491</c:v>
                      </c:pt>
                      <c:pt idx="245">
                        <c:v>42522</c:v>
                      </c:pt>
                      <c:pt idx="246">
                        <c:v>42552</c:v>
                      </c:pt>
                      <c:pt idx="247">
                        <c:v>42583</c:v>
                      </c:pt>
                      <c:pt idx="248">
                        <c:v>42614</c:v>
                      </c:pt>
                      <c:pt idx="249">
                        <c:v>42644</c:v>
                      </c:pt>
                      <c:pt idx="250">
                        <c:v>42675</c:v>
                      </c:pt>
                      <c:pt idx="251">
                        <c:v>42705</c:v>
                      </c:pt>
                      <c:pt idx="252">
                        <c:v>42736</c:v>
                      </c:pt>
                      <c:pt idx="253">
                        <c:v>42767</c:v>
                      </c:pt>
                      <c:pt idx="254">
                        <c:v>42795</c:v>
                      </c:pt>
                      <c:pt idx="255">
                        <c:v>42826</c:v>
                      </c:pt>
                      <c:pt idx="256">
                        <c:v>42856</c:v>
                      </c:pt>
                      <c:pt idx="257">
                        <c:v>42887</c:v>
                      </c:pt>
                      <c:pt idx="258">
                        <c:v>42917</c:v>
                      </c:pt>
                      <c:pt idx="259">
                        <c:v>42948</c:v>
                      </c:pt>
                      <c:pt idx="260">
                        <c:v>42979</c:v>
                      </c:pt>
                      <c:pt idx="261">
                        <c:v>43009</c:v>
                      </c:pt>
                      <c:pt idx="262">
                        <c:v>43040</c:v>
                      </c:pt>
                      <c:pt idx="263">
                        <c:v>43070</c:v>
                      </c:pt>
                      <c:pt idx="264">
                        <c:v>43101</c:v>
                      </c:pt>
                      <c:pt idx="265">
                        <c:v>43132</c:v>
                      </c:pt>
                      <c:pt idx="266">
                        <c:v>43160</c:v>
                      </c:pt>
                      <c:pt idx="267">
                        <c:v>43191</c:v>
                      </c:pt>
                      <c:pt idx="268">
                        <c:v>43221</c:v>
                      </c:pt>
                      <c:pt idx="269">
                        <c:v>43252</c:v>
                      </c:pt>
                      <c:pt idx="270">
                        <c:v>43282</c:v>
                      </c:pt>
                      <c:pt idx="271">
                        <c:v>43313</c:v>
                      </c:pt>
                      <c:pt idx="272">
                        <c:v>43344</c:v>
                      </c:pt>
                      <c:pt idx="273">
                        <c:v>43374</c:v>
                      </c:pt>
                      <c:pt idx="274">
                        <c:v>43405</c:v>
                      </c:pt>
                      <c:pt idx="275">
                        <c:v>43435</c:v>
                      </c:pt>
                      <c:pt idx="276">
                        <c:v>43466</c:v>
                      </c:pt>
                      <c:pt idx="277">
                        <c:v>43497</c:v>
                      </c:pt>
                      <c:pt idx="278">
                        <c:v>43525</c:v>
                      </c:pt>
                      <c:pt idx="279">
                        <c:v>43556</c:v>
                      </c:pt>
                      <c:pt idx="280">
                        <c:v>43586</c:v>
                      </c:pt>
                      <c:pt idx="281">
                        <c:v>43617</c:v>
                      </c:pt>
                      <c:pt idx="282">
                        <c:v>43647</c:v>
                      </c:pt>
                      <c:pt idx="283">
                        <c:v>43678</c:v>
                      </c:pt>
                      <c:pt idx="284">
                        <c:v>43709</c:v>
                      </c:pt>
                      <c:pt idx="285">
                        <c:v>43739</c:v>
                      </c:pt>
                      <c:pt idx="286">
                        <c:v>43770</c:v>
                      </c:pt>
                      <c:pt idx="287">
                        <c:v>43800</c:v>
                      </c:pt>
                      <c:pt idx="288">
                        <c:v>43831</c:v>
                      </c:pt>
                      <c:pt idx="289">
                        <c:v>43862</c:v>
                      </c:pt>
                      <c:pt idx="290">
                        <c:v>43891</c:v>
                      </c:pt>
                      <c:pt idx="291">
                        <c:v>43922</c:v>
                      </c:pt>
                      <c:pt idx="292">
                        <c:v>43952</c:v>
                      </c:pt>
                      <c:pt idx="293">
                        <c:v>43983</c:v>
                      </c:pt>
                      <c:pt idx="294">
                        <c:v>44013</c:v>
                      </c:pt>
                      <c:pt idx="295">
                        <c:v>44044</c:v>
                      </c:pt>
                      <c:pt idx="296">
                        <c:v>44075</c:v>
                      </c:pt>
                      <c:pt idx="297">
                        <c:v>44105</c:v>
                      </c:pt>
                      <c:pt idx="298">
                        <c:v>44136</c:v>
                      </c:pt>
                      <c:pt idx="299">
                        <c:v>44166</c:v>
                      </c:pt>
                      <c:pt idx="300">
                        <c:v>44197</c:v>
                      </c:pt>
                      <c:pt idx="301">
                        <c:v>44228</c:v>
                      </c:pt>
                      <c:pt idx="302">
                        <c:v>44256</c:v>
                      </c:pt>
                      <c:pt idx="303">
                        <c:v>44287</c:v>
                      </c:pt>
                      <c:pt idx="304">
                        <c:v>44317</c:v>
                      </c:pt>
                      <c:pt idx="305">
                        <c:v>44348</c:v>
                      </c:pt>
                      <c:pt idx="306">
                        <c:v>44378</c:v>
                      </c:pt>
                      <c:pt idx="307">
                        <c:v>44409</c:v>
                      </c:pt>
                      <c:pt idx="308">
                        <c:v>44440</c:v>
                      </c:pt>
                      <c:pt idx="309">
                        <c:v>44470</c:v>
                      </c:pt>
                      <c:pt idx="310">
                        <c:v>44501</c:v>
                      </c:pt>
                      <c:pt idx="311">
                        <c:v>44531</c:v>
                      </c:pt>
                      <c:pt idx="312">
                        <c:v>44562</c:v>
                      </c:pt>
                      <c:pt idx="313">
                        <c:v>44593</c:v>
                      </c:pt>
                      <c:pt idx="314">
                        <c:v>44621</c:v>
                      </c:pt>
                      <c:pt idx="315">
                        <c:v>44652</c:v>
                      </c:pt>
                      <c:pt idx="316">
                        <c:v>44682</c:v>
                      </c:pt>
                      <c:pt idx="317">
                        <c:v>44713</c:v>
                      </c:pt>
                      <c:pt idx="318">
                        <c:v>44743</c:v>
                      </c:pt>
                      <c:pt idx="319">
                        <c:v>44774</c:v>
                      </c:pt>
                      <c:pt idx="320">
                        <c:v>44805</c:v>
                      </c:pt>
                      <c:pt idx="321">
                        <c:v>44835</c:v>
                      </c:pt>
                      <c:pt idx="322">
                        <c:v>44866</c:v>
                      </c:pt>
                      <c:pt idx="323">
                        <c:v>44896</c:v>
                      </c:pt>
                      <c:pt idx="324">
                        <c:v>44927</c:v>
                      </c:pt>
                      <c:pt idx="325">
                        <c:v>44958</c:v>
                      </c:pt>
                      <c:pt idx="326">
                        <c:v>44986</c:v>
                      </c:pt>
                      <c:pt idx="327">
                        <c:v>45017</c:v>
                      </c:pt>
                      <c:pt idx="328">
                        <c:v>45047</c:v>
                      </c:pt>
                      <c:pt idx="329">
                        <c:v>45078</c:v>
                      </c:pt>
                      <c:pt idx="330">
                        <c:v>45108</c:v>
                      </c:pt>
                      <c:pt idx="331">
                        <c:v>45139</c:v>
                      </c:pt>
                      <c:pt idx="332">
                        <c:v>45170</c:v>
                      </c:pt>
                      <c:pt idx="333">
                        <c:v>45200</c:v>
                      </c:pt>
                      <c:pt idx="334">
                        <c:v>45231</c:v>
                      </c:pt>
                      <c:pt idx="335">
                        <c:v>45261</c:v>
                      </c:pt>
                      <c:pt idx="336">
                        <c:v>45292</c:v>
                      </c:pt>
                      <c:pt idx="337">
                        <c:v>45323</c:v>
                      </c:pt>
                      <c:pt idx="338">
                        <c:v>45352</c:v>
                      </c:pt>
                      <c:pt idx="339">
                        <c:v>45383</c:v>
                      </c:pt>
                      <c:pt idx="340">
                        <c:v>45413</c:v>
                      </c:pt>
                      <c:pt idx="341">
                        <c:v>45444</c:v>
                      </c:pt>
                      <c:pt idx="342">
                        <c:v>45474</c:v>
                      </c:pt>
                      <c:pt idx="343">
                        <c:v>45505</c:v>
                      </c:pt>
                      <c:pt idx="344">
                        <c:v>45536</c:v>
                      </c:pt>
                      <c:pt idx="345">
                        <c:v>45566</c:v>
                      </c:pt>
                      <c:pt idx="346">
                        <c:v>45597</c:v>
                      </c:pt>
                      <c:pt idx="347">
                        <c:v>45627</c:v>
                      </c:pt>
                      <c:pt idx="348">
                        <c:v>45658</c:v>
                      </c:pt>
                      <c:pt idx="349">
                        <c:v>45689</c:v>
                      </c:pt>
                      <c:pt idx="350">
                        <c:v>45717</c:v>
                      </c:pt>
                      <c:pt idx="351">
                        <c:v>45748</c:v>
                      </c:pt>
                      <c:pt idx="352">
                        <c:v>45778</c:v>
                      </c:pt>
                      <c:pt idx="353">
                        <c:v>45809</c:v>
                      </c:pt>
                      <c:pt idx="354">
                        <c:v>45839</c:v>
                      </c:pt>
                      <c:pt idx="355">
                        <c:v>45870</c:v>
                      </c:pt>
                      <c:pt idx="356">
                        <c:v>45901</c:v>
                      </c:pt>
                      <c:pt idx="357">
                        <c:v>45931</c:v>
                      </c:pt>
                      <c:pt idx="358">
                        <c:v>45962</c:v>
                      </c:pt>
                      <c:pt idx="359">
                        <c:v>45992</c:v>
                      </c:pt>
                      <c:pt idx="360">
                        <c:v>46023</c:v>
                      </c:pt>
                      <c:pt idx="361">
                        <c:v>46054</c:v>
                      </c:pt>
                      <c:pt idx="362">
                        <c:v>46082</c:v>
                      </c:pt>
                      <c:pt idx="363">
                        <c:v>46113</c:v>
                      </c:pt>
                      <c:pt idx="364">
                        <c:v>46143</c:v>
                      </c:pt>
                      <c:pt idx="365">
                        <c:v>46174</c:v>
                      </c:pt>
                      <c:pt idx="366">
                        <c:v>46204</c:v>
                      </c:pt>
                      <c:pt idx="367">
                        <c:v>46235</c:v>
                      </c:pt>
                      <c:pt idx="368">
                        <c:v>46266</c:v>
                      </c:pt>
                      <c:pt idx="369">
                        <c:v>46296</c:v>
                      </c:pt>
                      <c:pt idx="370">
                        <c:v>46327</c:v>
                      </c:pt>
                      <c:pt idx="371">
                        <c:v>46357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He_atoms!$E$2:$E$373</c15:sqref>
                        </c15:formulaRef>
                      </c:ext>
                    </c:extLst>
                    <c:numCache>
                      <c:formatCode>General</c:formatCode>
                      <c:ptCount val="372"/>
                      <c:pt idx="296" formatCode="0.00E+00">
                        <c:v>327500</c:v>
                      </c:pt>
                      <c:pt idx="297" formatCode="0.00E+00">
                        <c:v>598812.05007760134</c:v>
                      </c:pt>
                      <c:pt idx="298" formatCode="0.00E+00">
                        <c:v>780193.30723388516</c:v>
                      </c:pt>
                      <c:pt idx="299" formatCode="0.00E+00">
                        <c:v>894452.80236053886</c:v>
                      </c:pt>
                      <c:pt idx="300" formatCode="0.00E+00">
                        <c:v>898715.64926843904</c:v>
                      </c:pt>
                      <c:pt idx="301" formatCode="0.00E+00">
                        <c:v>909248.90531539987</c:v>
                      </c:pt>
                      <c:pt idx="302" formatCode="0.00E+00">
                        <c:v>1031619.8893864785</c:v>
                      </c:pt>
                      <c:pt idx="303" formatCode="0.00E+00">
                        <c:v>1179619.5423127562</c:v>
                      </c:pt>
                      <c:pt idx="304" formatCode="0.00E+00">
                        <c:v>1218289.4727889844</c:v>
                      </c:pt>
                      <c:pt idx="305" formatCode="0.00E+00">
                        <c:v>1106990.9921912604</c:v>
                      </c:pt>
                      <c:pt idx="306" formatCode="0.00E+00">
                        <c:v>1282416.2049165664</c:v>
                      </c:pt>
                      <c:pt idx="307" formatCode="0.00E+00">
                        <c:v>1105973.0812284672</c:v>
                      </c:pt>
                      <c:pt idx="308" formatCode="0.00E+00">
                        <c:v>1141780.8242472687</c:v>
                      </c:pt>
                      <c:pt idx="309" formatCode="0.00E+00">
                        <c:v>1246227.2883051578</c:v>
                      </c:pt>
                      <c:pt idx="310" formatCode="0.00E+00">
                        <c:v>1440998.3804922444</c:v>
                      </c:pt>
                      <c:pt idx="311" formatCode="0.00E+00">
                        <c:v>1464296.3195809808</c:v>
                      </c:pt>
                      <c:pt idx="312" formatCode="0.00E+00">
                        <c:v>1401955.9192750682</c:v>
                      </c:pt>
                      <c:pt idx="313" formatCode="0.00E+00">
                        <c:v>1435773.3280658014</c:v>
                      </c:pt>
                      <c:pt idx="314" formatCode="0.00E+00">
                        <c:v>1439107.5171053454</c:v>
                      </c:pt>
                      <c:pt idx="315" formatCode="0.00E+00">
                        <c:v>1521472.8844006499</c:v>
                      </c:pt>
                      <c:pt idx="316" formatCode="0.00E+00">
                        <c:v>1638799.5945481141</c:v>
                      </c:pt>
                      <c:pt idx="317" formatCode="0.00E+00">
                        <c:v>1657262.1031055688</c:v>
                      </c:pt>
                      <c:pt idx="318" formatCode="0.00E+00">
                        <c:v>1567415.693403923</c:v>
                      </c:pt>
                      <c:pt idx="319" formatCode="0.00E+00">
                        <c:v>1524623.7081022565</c:v>
                      </c:pt>
                      <c:pt idx="320" formatCode="0.00E+00">
                        <c:v>1552265.4321229155</c:v>
                      </c:pt>
                      <c:pt idx="321" formatCode="0.00E+00">
                        <c:v>1650170.9992104659</c:v>
                      </c:pt>
                      <c:pt idx="322" formatCode="0.00E+00">
                        <c:v>1787500.0740978604</c:v>
                      </c:pt>
                      <c:pt idx="323" formatCode="0.00E+00">
                        <c:v>1884599.3379747914</c:v>
                      </c:pt>
                      <c:pt idx="324" formatCode="0.00E+00">
                        <c:v>1821718.3015582249</c:v>
                      </c:pt>
                      <c:pt idx="325" formatCode="0.00E+00">
                        <c:v>1810623.5993403567</c:v>
                      </c:pt>
                      <c:pt idx="326" formatCode="0.00E+00">
                        <c:v>2398426.5728254314</c:v>
                      </c:pt>
                      <c:pt idx="327" formatCode="0.00E+00">
                        <c:v>2475507.0373786078</c:v>
                      </c:pt>
                      <c:pt idx="328" formatCode="0.00E+00">
                        <c:v>2231277.9263930256</c:v>
                      </c:pt>
                      <c:pt idx="329" formatCode="0.00E+00">
                        <c:v>1994426.0441720448</c:v>
                      </c:pt>
                      <c:pt idx="330" formatCode="0.00E+00">
                        <c:v>1846898.1033096127</c:v>
                      </c:pt>
                      <c:pt idx="331" formatCode="0.00E+00">
                        <c:v>1785744.3832679351</c:v>
                      </c:pt>
                      <c:pt idx="332" formatCode="0.00E+00">
                        <c:v>1840458.2424525123</c:v>
                      </c:pt>
                      <c:pt idx="333" formatCode="0.00E+00">
                        <c:v>2009375.6381991743</c:v>
                      </c:pt>
                      <c:pt idx="334" formatCode="0.00E+00">
                        <c:v>2464777.9518427998</c:v>
                      </c:pt>
                      <c:pt idx="335" formatCode="0.00E+00">
                        <c:v>3044812.9256587336</c:v>
                      </c:pt>
                      <c:pt idx="336" formatCode="0.00E+00">
                        <c:v>3195964.0335760182</c:v>
                      </c:pt>
                      <c:pt idx="337" formatCode="0.00E+00">
                        <c:v>3020827.0648978804</c:v>
                      </c:pt>
                      <c:pt idx="338" formatCode="0.00E+00">
                        <c:v>2312340.4715839927</c:v>
                      </c:pt>
                      <c:pt idx="339" formatCode="0.00E+00">
                        <c:v>2244858.3125596074</c:v>
                      </c:pt>
                      <c:pt idx="340" formatCode="0.00E+00">
                        <c:v>2717732.1871695025</c:v>
                      </c:pt>
                      <c:pt idx="341" formatCode="0.00E+00">
                        <c:v>2720134.4393482106</c:v>
                      </c:pt>
                      <c:pt idx="342" formatCode="0.00E+00">
                        <c:v>2476462.1089151455</c:v>
                      </c:pt>
                      <c:pt idx="343" formatCode="0.00E+00">
                        <c:v>2310550.0685767801</c:v>
                      </c:pt>
                      <c:pt idx="344" formatCode="0.00E+00">
                        <c:v>2339523.8702899073</c:v>
                      </c:pt>
                      <c:pt idx="345" formatCode="0.00E+00">
                        <c:v>2492356.6748199956</c:v>
                      </c:pt>
                      <c:pt idx="346" formatCode="0.00E+00">
                        <c:v>3037068.8730940931</c:v>
                      </c:pt>
                      <c:pt idx="347" formatCode="0.00E+00">
                        <c:v>3228649.9811207489</c:v>
                      </c:pt>
                      <c:pt idx="348" formatCode="0.00E+00">
                        <c:v>2920092.3294248125</c:v>
                      </c:pt>
                      <c:pt idx="349" formatCode="0.00E+00">
                        <c:v>2680917.2343772235</c:v>
                      </c:pt>
                      <c:pt idx="350" formatCode="0.00E+00">
                        <c:v>2648216.7369922828</c:v>
                      </c:pt>
                      <c:pt idx="351" formatCode="0.00E+00">
                        <c:v>2819051.4235956548</c:v>
                      </c:pt>
                      <c:pt idx="352" formatCode="0.00E+00">
                        <c:v>2924987.1711084126</c:v>
                      </c:pt>
                      <c:pt idx="353" formatCode="0.00E+00">
                        <c:v>2921640.2438209122</c:v>
                      </c:pt>
                      <c:pt idx="354" formatCode="0.00E+00">
                        <c:v>2800384.7126372028</c:v>
                      </c:pt>
                      <c:pt idx="355" formatCode="0.00E+00">
                        <c:v>2721386.3145760214</c:v>
                      </c:pt>
                      <c:pt idx="356" formatCode="0.00E+00">
                        <c:v>2673485.6890221504</c:v>
                      </c:pt>
                      <c:pt idx="357" formatCode="0.00E+00">
                        <c:v>2823738.8273120532</c:v>
                      </c:pt>
                      <c:pt idx="358" formatCode="0.00E+00">
                        <c:v>3311737.4968267712</c:v>
                      </c:pt>
                      <c:pt idx="359" formatCode="0.00E+00">
                        <c:v>3269550.0466639879</c:v>
                      </c:pt>
                      <c:pt idx="360" formatCode="0.00E+00">
                        <c:v>3010363.8160480084</c:v>
                      </c:pt>
                      <c:pt idx="361" formatCode="0.00E+00">
                        <c:v>2799742.1306090108</c:v>
                      </c:pt>
                      <c:pt idx="362" formatCode="0.00E+00">
                        <c:v>2810064.301384924</c:v>
                      </c:pt>
                      <c:pt idx="363" formatCode="0.00E+00">
                        <c:v>3135765.7592531485</c:v>
                      </c:pt>
                      <c:pt idx="364" formatCode="0.00E+00">
                        <c:v>3233651.458004273</c:v>
                      </c:pt>
                      <c:pt idx="365" formatCode="0.00E+00">
                        <c:v>3509259.2320495825</c:v>
                      </c:pt>
                      <c:pt idx="366" formatCode="0.00E+00">
                        <c:v>3217338.3995838808</c:v>
                      </c:pt>
                      <c:pt idx="367" formatCode="0.00E+00">
                        <c:v>2826970.3761667004</c:v>
                      </c:pt>
                      <c:pt idx="368" formatCode="0.00E+00">
                        <c:v>2817520.9102759282</c:v>
                      </c:pt>
                      <c:pt idx="369" formatCode="0.00E+00">
                        <c:v>3015356.3858507671</c:v>
                      </c:pt>
                      <c:pt idx="370" formatCode="0.00E+00">
                        <c:v>3244604.0843666396</c:v>
                      </c:pt>
                      <c:pt idx="371" formatCode="0.00E+00">
                        <c:v>3499650.4499935536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D2D-4BD7-9051-EC3B4F2AE0ED}"/>
                  </c:ext>
                </c:extLst>
              </c15:ser>
            </c15:filteredLineSeries>
          </c:ext>
        </c:extLst>
      </c:lineChart>
      <c:catAx>
        <c:axId val="679472904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466672"/>
        <c:crosses val="autoZero"/>
        <c:auto val="1"/>
        <c:lblAlgn val="ctr"/>
        <c:lblOffset val="100"/>
        <c:noMultiLvlLbl val="0"/>
      </c:catAx>
      <c:valAx>
        <c:axId val="67946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472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Ar_atoms!$B$1</c:f>
              <c:strCache>
                <c:ptCount val="1"/>
                <c:pt idx="0">
                  <c:v>Ar, cm-3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Ar_atoms!$B$2:$B$421</c:f>
              <c:numCache>
                <c:formatCode>0.00E+00</c:formatCode>
                <c:ptCount val="420"/>
                <c:pt idx="0">
                  <c:v>9.0110000000000004E-9</c:v>
                </c:pt>
                <c:pt idx="1">
                  <c:v>9.8709999999999995E-9</c:v>
                </c:pt>
                <c:pt idx="2">
                  <c:v>3.6749999999999998E-9</c:v>
                </c:pt>
                <c:pt idx="3">
                  <c:v>9.9179999999999999E-9</c:v>
                </c:pt>
                <c:pt idx="4">
                  <c:v>6.9830000000000004E-9</c:v>
                </c:pt>
                <c:pt idx="5">
                  <c:v>3.5400000000000002E-9</c:v>
                </c:pt>
                <c:pt idx="6">
                  <c:v>4.2530000000000001E-9</c:v>
                </c:pt>
                <c:pt idx="7">
                  <c:v>1.515E-8</c:v>
                </c:pt>
                <c:pt idx="8">
                  <c:v>4.9989999999999998E-9</c:v>
                </c:pt>
                <c:pt idx="9">
                  <c:v>4.2279999999999999E-9</c:v>
                </c:pt>
                <c:pt idx="10">
                  <c:v>6.8180000000000002E-9</c:v>
                </c:pt>
                <c:pt idx="11">
                  <c:v>3.5609999999999999E-8</c:v>
                </c:pt>
                <c:pt idx="12">
                  <c:v>9.6159999999999999E-9</c:v>
                </c:pt>
                <c:pt idx="13">
                  <c:v>5.1169999999999996E-9</c:v>
                </c:pt>
                <c:pt idx="14">
                  <c:v>2.035E-8</c:v>
                </c:pt>
                <c:pt idx="15">
                  <c:v>2.501E-8</c:v>
                </c:pt>
                <c:pt idx="16">
                  <c:v>1.127E-7</c:v>
                </c:pt>
                <c:pt idx="17">
                  <c:v>1.0330000000000001E-8</c:v>
                </c:pt>
                <c:pt idx="18">
                  <c:v>3.0389999999999999E-9</c:v>
                </c:pt>
                <c:pt idx="19">
                  <c:v>5.2860000000000002E-9</c:v>
                </c:pt>
                <c:pt idx="20">
                  <c:v>7.3679999999999995E-8</c:v>
                </c:pt>
                <c:pt idx="21">
                  <c:v>1.669E-6</c:v>
                </c:pt>
                <c:pt idx="22">
                  <c:v>4.5229999999999999E-7</c:v>
                </c:pt>
                <c:pt idx="23">
                  <c:v>9.8599999999999996E-7</c:v>
                </c:pt>
                <c:pt idx="24">
                  <c:v>4.2619999999999999E-7</c:v>
                </c:pt>
                <c:pt idx="25">
                  <c:v>2.206E-7</c:v>
                </c:pt>
                <c:pt idx="26">
                  <c:v>1.051E-6</c:v>
                </c:pt>
                <c:pt idx="27">
                  <c:v>1.079E-6</c:v>
                </c:pt>
                <c:pt idx="28">
                  <c:v>2.3949999999999999E-6</c:v>
                </c:pt>
                <c:pt idx="29">
                  <c:v>5.7710000000000005E-7</c:v>
                </c:pt>
                <c:pt idx="30">
                  <c:v>3.1520000000000001E-6</c:v>
                </c:pt>
                <c:pt idx="31">
                  <c:v>1.0699999999999999E-5</c:v>
                </c:pt>
                <c:pt idx="32">
                  <c:v>1.6870000000000001E-4</c:v>
                </c:pt>
                <c:pt idx="33">
                  <c:v>3.9959999999999997E-5</c:v>
                </c:pt>
                <c:pt idx="34">
                  <c:v>9.5419999999999994E-6</c:v>
                </c:pt>
                <c:pt idx="35">
                  <c:v>1.585E-4</c:v>
                </c:pt>
                <c:pt idx="36">
                  <c:v>1.327E-4</c:v>
                </c:pt>
                <c:pt idx="37">
                  <c:v>3.0589999999999998E-6</c:v>
                </c:pt>
                <c:pt idx="38">
                  <c:v>3.0589999999999998E-6</c:v>
                </c:pt>
                <c:pt idx="39">
                  <c:v>6.173E-6</c:v>
                </c:pt>
                <c:pt idx="40">
                  <c:v>5.0699999999999999E-5</c:v>
                </c:pt>
                <c:pt idx="41">
                  <c:v>1.6770000000000001E-4</c:v>
                </c:pt>
                <c:pt idx="42">
                  <c:v>6.2549999999999997E-4</c:v>
                </c:pt>
                <c:pt idx="43">
                  <c:v>4.9859999999999998E-4</c:v>
                </c:pt>
                <c:pt idx="44">
                  <c:v>5.354E-4</c:v>
                </c:pt>
                <c:pt idx="45">
                  <c:v>5.0080000000000002E-5</c:v>
                </c:pt>
                <c:pt idx="46">
                  <c:v>3.5139999999999998E-4</c:v>
                </c:pt>
                <c:pt idx="47">
                  <c:v>2.7030000000000001E-4</c:v>
                </c:pt>
                <c:pt idx="48">
                  <c:v>2.0100000000000001E-4</c:v>
                </c:pt>
                <c:pt idx="49">
                  <c:v>8.1849999999999997E-5</c:v>
                </c:pt>
                <c:pt idx="50">
                  <c:v>2.6689999999999999E-3</c:v>
                </c:pt>
                <c:pt idx="51">
                  <c:v>2.9380000000000001E-3</c:v>
                </c:pt>
                <c:pt idx="52">
                  <c:v>8.809E-4</c:v>
                </c:pt>
                <c:pt idx="53">
                  <c:v>3.01E-4</c:v>
                </c:pt>
                <c:pt idx="54">
                  <c:v>2.6610000000000002E-4</c:v>
                </c:pt>
                <c:pt idx="55">
                  <c:v>1.582E-4</c:v>
                </c:pt>
                <c:pt idx="56">
                  <c:v>3.9829999999999998E-4</c:v>
                </c:pt>
                <c:pt idx="57">
                  <c:v>9.9369999999999992E-4</c:v>
                </c:pt>
                <c:pt idx="58">
                  <c:v>9.4810000000000001E-4</c:v>
                </c:pt>
                <c:pt idx="59">
                  <c:v>7.1239999999999997E-4</c:v>
                </c:pt>
                <c:pt idx="60">
                  <c:v>1.697E-4</c:v>
                </c:pt>
                <c:pt idx="61">
                  <c:v>1.078E-4</c:v>
                </c:pt>
                <c:pt idx="62">
                  <c:v>4.0729999999999998E-5</c:v>
                </c:pt>
                <c:pt idx="63">
                  <c:v>4.5929999999999999E-3</c:v>
                </c:pt>
                <c:pt idx="64">
                  <c:v>4.64E-4</c:v>
                </c:pt>
                <c:pt idx="65">
                  <c:v>7.3620000000000003E-5</c:v>
                </c:pt>
                <c:pt idx="66">
                  <c:v>4.3850000000000002E-5</c:v>
                </c:pt>
                <c:pt idx="67">
                  <c:v>2.0409999999999999E-5</c:v>
                </c:pt>
                <c:pt idx="68">
                  <c:v>4.7600000000000002E-4</c:v>
                </c:pt>
                <c:pt idx="69">
                  <c:v>1.4189999999999999E-2</c:v>
                </c:pt>
                <c:pt idx="70">
                  <c:v>8.4589999999999995E-3</c:v>
                </c:pt>
                <c:pt idx="71">
                  <c:v>4.1949999999999999E-3</c:v>
                </c:pt>
                <c:pt idx="72">
                  <c:v>5.2290000000000001E-3</c:v>
                </c:pt>
                <c:pt idx="73">
                  <c:v>5.4149999999999997E-3</c:v>
                </c:pt>
                <c:pt idx="74">
                  <c:v>1.621E-3</c:v>
                </c:pt>
                <c:pt idx="75">
                  <c:v>2.2060000000000001E-3</c:v>
                </c:pt>
                <c:pt idx="76">
                  <c:v>1.8009999999999999E-4</c:v>
                </c:pt>
                <c:pt idx="77">
                  <c:v>2.9080000000000002E-4</c:v>
                </c:pt>
                <c:pt idx="78">
                  <c:v>1.5220000000000001E-4</c:v>
                </c:pt>
                <c:pt idx="79">
                  <c:v>1.7409999999999999E-3</c:v>
                </c:pt>
                <c:pt idx="80">
                  <c:v>6.0380000000000004E-4</c:v>
                </c:pt>
                <c:pt idx="81">
                  <c:v>8.3299999999999997E-4</c:v>
                </c:pt>
                <c:pt idx="82">
                  <c:v>3.4380000000000001E-4</c:v>
                </c:pt>
                <c:pt idx="83">
                  <c:v>2.8870000000000002E-4</c:v>
                </c:pt>
                <c:pt idx="84">
                  <c:v>1.483E-5</c:v>
                </c:pt>
                <c:pt idx="85">
                  <c:v>2.0270000000000001E-5</c:v>
                </c:pt>
                <c:pt idx="86">
                  <c:v>1.783E-5</c:v>
                </c:pt>
                <c:pt idx="87">
                  <c:v>9.3880000000000002E-5</c:v>
                </c:pt>
                <c:pt idx="88">
                  <c:v>1.885E-4</c:v>
                </c:pt>
                <c:pt idx="89">
                  <c:v>1.942E-5</c:v>
                </c:pt>
                <c:pt idx="90">
                  <c:v>1.203E-5</c:v>
                </c:pt>
                <c:pt idx="91">
                  <c:v>8.3979999999999999E-6</c:v>
                </c:pt>
                <c:pt idx="92">
                  <c:v>4.1710000000000004E-6</c:v>
                </c:pt>
                <c:pt idx="93">
                  <c:v>2.5510000000000001E-5</c:v>
                </c:pt>
                <c:pt idx="94">
                  <c:v>1.5299999999999999E-3</c:v>
                </c:pt>
                <c:pt idx="95">
                  <c:v>9.9190000000000004E-5</c:v>
                </c:pt>
                <c:pt idx="96">
                  <c:v>1.0139999999999999E-5</c:v>
                </c:pt>
                <c:pt idx="97">
                  <c:v>9.4770000000000005E-7</c:v>
                </c:pt>
                <c:pt idx="98">
                  <c:v>4.702E-6</c:v>
                </c:pt>
                <c:pt idx="99">
                  <c:v>2.0499999999999999E-6</c:v>
                </c:pt>
                <c:pt idx="100">
                  <c:v>7.0490000000000002E-7</c:v>
                </c:pt>
                <c:pt idx="101">
                  <c:v>1.3459999999999999E-6</c:v>
                </c:pt>
                <c:pt idx="102">
                  <c:v>2.6889999999999998E-7</c:v>
                </c:pt>
                <c:pt idx="103">
                  <c:v>3.3060000000000001E-7</c:v>
                </c:pt>
                <c:pt idx="104">
                  <c:v>3.2809999999999998E-7</c:v>
                </c:pt>
                <c:pt idx="105">
                  <c:v>2.8910000000000001E-7</c:v>
                </c:pt>
                <c:pt idx="106">
                  <c:v>8.2819999999999996E-6</c:v>
                </c:pt>
                <c:pt idx="107">
                  <c:v>4.3619999999999999E-6</c:v>
                </c:pt>
                <c:pt idx="108">
                  <c:v>1.5650000000000001E-6</c:v>
                </c:pt>
                <c:pt idx="109">
                  <c:v>1.2270000000000001E-7</c:v>
                </c:pt>
                <c:pt idx="110">
                  <c:v>9.6050000000000003E-8</c:v>
                </c:pt>
                <c:pt idx="111">
                  <c:v>5.9289999999999997E-8</c:v>
                </c:pt>
                <c:pt idx="112">
                  <c:v>2.9679999999999998E-6</c:v>
                </c:pt>
                <c:pt idx="113">
                  <c:v>5.0790000000000004E-7</c:v>
                </c:pt>
                <c:pt idx="114">
                  <c:v>8.4119999999999999E-7</c:v>
                </c:pt>
                <c:pt idx="115">
                  <c:v>8.8010000000000005E-7</c:v>
                </c:pt>
                <c:pt idx="116">
                  <c:v>1.335E-7</c:v>
                </c:pt>
                <c:pt idx="117">
                  <c:v>7.0560000000000004E-8</c:v>
                </c:pt>
                <c:pt idx="118">
                  <c:v>1.085E-7</c:v>
                </c:pt>
                <c:pt idx="119">
                  <c:v>7.7430000000000004E-7</c:v>
                </c:pt>
                <c:pt idx="120">
                  <c:v>7.8460000000000002E-8</c:v>
                </c:pt>
                <c:pt idx="121">
                  <c:v>1.008E-8</c:v>
                </c:pt>
                <c:pt idx="122">
                  <c:v>2.391E-8</c:v>
                </c:pt>
                <c:pt idx="123">
                  <c:v>2.2390000000000001E-8</c:v>
                </c:pt>
                <c:pt idx="124">
                  <c:v>1.0700000000000001E-7</c:v>
                </c:pt>
                <c:pt idx="125">
                  <c:v>5.7930000000000003E-8</c:v>
                </c:pt>
                <c:pt idx="126">
                  <c:v>1.8650000000000002E-8</c:v>
                </c:pt>
                <c:pt idx="127">
                  <c:v>1.441E-8</c:v>
                </c:pt>
                <c:pt idx="128">
                  <c:v>5.4009999999999999E-8</c:v>
                </c:pt>
                <c:pt idx="129">
                  <c:v>1.505E-7</c:v>
                </c:pt>
                <c:pt idx="130">
                  <c:v>6.137E-8</c:v>
                </c:pt>
                <c:pt idx="131">
                  <c:v>7.8790000000000006E-8</c:v>
                </c:pt>
                <c:pt idx="132">
                  <c:v>8.7120000000000002E-8</c:v>
                </c:pt>
                <c:pt idx="133">
                  <c:v>5.4060000000000002E-8</c:v>
                </c:pt>
                <c:pt idx="134">
                  <c:v>2.192E-8</c:v>
                </c:pt>
                <c:pt idx="135">
                  <c:v>9.1310000000000002E-8</c:v>
                </c:pt>
                <c:pt idx="136">
                  <c:v>5.4370000000000003E-8</c:v>
                </c:pt>
                <c:pt idx="137">
                  <c:v>1.5399999999999999E-8</c:v>
                </c:pt>
                <c:pt idx="138">
                  <c:v>4.1979999999999998E-9</c:v>
                </c:pt>
                <c:pt idx="139">
                  <c:v>6.1309999999999996E-9</c:v>
                </c:pt>
                <c:pt idx="140">
                  <c:v>4.9740000000000004E-9</c:v>
                </c:pt>
                <c:pt idx="141">
                  <c:v>3.6089999999999998E-9</c:v>
                </c:pt>
                <c:pt idx="142">
                  <c:v>6.267E-9</c:v>
                </c:pt>
                <c:pt idx="143">
                  <c:v>8.0730000000000006E-9</c:v>
                </c:pt>
                <c:pt idx="144">
                  <c:v>9.921E-9</c:v>
                </c:pt>
                <c:pt idx="145">
                  <c:v>2.5130000000000001E-8</c:v>
                </c:pt>
                <c:pt idx="146">
                  <c:v>2.655E-8</c:v>
                </c:pt>
                <c:pt idx="147">
                  <c:v>1.0579999999999999E-8</c:v>
                </c:pt>
                <c:pt idx="148">
                  <c:v>4.4539999999999997E-9</c:v>
                </c:pt>
                <c:pt idx="149">
                  <c:v>8.4070000000000004E-9</c:v>
                </c:pt>
                <c:pt idx="150">
                  <c:v>1.1100000000000001E-9</c:v>
                </c:pt>
                <c:pt idx="151">
                  <c:v>5.1960000000000005E-10</c:v>
                </c:pt>
                <c:pt idx="152">
                  <c:v>7.1279999999999996E-10</c:v>
                </c:pt>
                <c:pt idx="153">
                  <c:v>4.7049999999999998E-9</c:v>
                </c:pt>
                <c:pt idx="154">
                  <c:v>3.6E-9</c:v>
                </c:pt>
                <c:pt idx="155">
                  <c:v>1.539E-9</c:v>
                </c:pt>
                <c:pt idx="156">
                  <c:v>6.0230000000000004E-9</c:v>
                </c:pt>
                <c:pt idx="157">
                  <c:v>1.601E-9</c:v>
                </c:pt>
                <c:pt idx="158">
                  <c:v>1.628E-9</c:v>
                </c:pt>
                <c:pt idx="159">
                  <c:v>3.7300000000000001E-9</c:v>
                </c:pt>
                <c:pt idx="160">
                  <c:v>4.3489999999999998E-9</c:v>
                </c:pt>
                <c:pt idx="161">
                  <c:v>2.3349999999999999E-9</c:v>
                </c:pt>
                <c:pt idx="162">
                  <c:v>1.293E-9</c:v>
                </c:pt>
                <c:pt idx="163">
                  <c:v>8.171E-10</c:v>
                </c:pt>
                <c:pt idx="164">
                  <c:v>1.086E-9</c:v>
                </c:pt>
                <c:pt idx="165">
                  <c:v>3.2350000000000001E-9</c:v>
                </c:pt>
                <c:pt idx="166">
                  <c:v>1.009E-8</c:v>
                </c:pt>
                <c:pt idx="167">
                  <c:v>4.7269999999999999E-9</c:v>
                </c:pt>
                <c:pt idx="168">
                  <c:v>5.5569999999999997E-9</c:v>
                </c:pt>
                <c:pt idx="169">
                  <c:v>2.3739999999999999E-9</c:v>
                </c:pt>
                <c:pt idx="170">
                  <c:v>2.3739999999999999E-9</c:v>
                </c:pt>
                <c:pt idx="171">
                  <c:v>1.485E-6</c:v>
                </c:pt>
                <c:pt idx="172">
                  <c:v>2.9359999999999998E-7</c:v>
                </c:pt>
                <c:pt idx="173">
                  <c:v>2.3360000000000002E-6</c:v>
                </c:pt>
                <c:pt idx="174">
                  <c:v>1.699E-6</c:v>
                </c:pt>
                <c:pt idx="175">
                  <c:v>2.4289999999999998E-7</c:v>
                </c:pt>
                <c:pt idx="176">
                  <c:v>9.6260000000000003E-8</c:v>
                </c:pt>
                <c:pt idx="177">
                  <c:v>2.8970000000000001E-8</c:v>
                </c:pt>
                <c:pt idx="178">
                  <c:v>4.4299999999999998E-9</c:v>
                </c:pt>
                <c:pt idx="179">
                  <c:v>4.5299999999999999E-10</c:v>
                </c:pt>
                <c:pt idx="180">
                  <c:v>3.6460000000000001E-10</c:v>
                </c:pt>
                <c:pt idx="181">
                  <c:v>1.343E-7</c:v>
                </c:pt>
                <c:pt idx="182">
                  <c:v>4.9329999999999999E-8</c:v>
                </c:pt>
                <c:pt idx="183">
                  <c:v>3.7699999999999999E-6</c:v>
                </c:pt>
                <c:pt idx="184">
                  <c:v>4.1080000000000003E-6</c:v>
                </c:pt>
                <c:pt idx="185">
                  <c:v>1.6300000000000001E-6</c:v>
                </c:pt>
                <c:pt idx="186">
                  <c:v>3.1390000000000002E-7</c:v>
                </c:pt>
                <c:pt idx="187">
                  <c:v>8.5669999999999999E-7</c:v>
                </c:pt>
                <c:pt idx="188">
                  <c:v>8.259E-7</c:v>
                </c:pt>
                <c:pt idx="189">
                  <c:v>5.4849999999999998E-5</c:v>
                </c:pt>
                <c:pt idx="190">
                  <c:v>1.2689999999999999E-4</c:v>
                </c:pt>
                <c:pt idx="191">
                  <c:v>5.4070000000000002E-5</c:v>
                </c:pt>
                <c:pt idx="192">
                  <c:v>1.4790000000000001E-5</c:v>
                </c:pt>
                <c:pt idx="193">
                  <c:v>2.9170000000000002E-6</c:v>
                </c:pt>
                <c:pt idx="194">
                  <c:v>2.7489999999999999E-6</c:v>
                </c:pt>
                <c:pt idx="195">
                  <c:v>2.0470000000000001E-6</c:v>
                </c:pt>
                <c:pt idx="196">
                  <c:v>2.6919999999999998E-6</c:v>
                </c:pt>
                <c:pt idx="197">
                  <c:v>6.3180000000000003E-6</c:v>
                </c:pt>
                <c:pt idx="198">
                  <c:v>1.7569999999999999E-5</c:v>
                </c:pt>
                <c:pt idx="199">
                  <c:v>7.4749999999999996E-6</c:v>
                </c:pt>
                <c:pt idx="200">
                  <c:v>4.6099999999999999E-6</c:v>
                </c:pt>
                <c:pt idx="201">
                  <c:v>5.3380000000000001E-5</c:v>
                </c:pt>
                <c:pt idx="202">
                  <c:v>1.1929999999999999E-5</c:v>
                </c:pt>
                <c:pt idx="203">
                  <c:v>3.393E-6</c:v>
                </c:pt>
                <c:pt idx="204">
                  <c:v>1.0419999999999999E-6</c:v>
                </c:pt>
                <c:pt idx="205">
                  <c:v>1.0419999999999999E-6</c:v>
                </c:pt>
                <c:pt idx="206">
                  <c:v>7.4159999999999998E-6</c:v>
                </c:pt>
                <c:pt idx="207">
                  <c:v>2.8100000000000002E-6</c:v>
                </c:pt>
                <c:pt idx="208">
                  <c:v>1.094E-4</c:v>
                </c:pt>
                <c:pt idx="209">
                  <c:v>2.27E-5</c:v>
                </c:pt>
                <c:pt idx="210">
                  <c:v>1.0449999999999999E-6</c:v>
                </c:pt>
                <c:pt idx="211">
                  <c:v>7.5649999999999998E-7</c:v>
                </c:pt>
                <c:pt idx="212">
                  <c:v>1.508E-6</c:v>
                </c:pt>
                <c:pt idx="213">
                  <c:v>1.9180000000000001E-6</c:v>
                </c:pt>
                <c:pt idx="214">
                  <c:v>3.4079999999999999E-5</c:v>
                </c:pt>
                <c:pt idx="215">
                  <c:v>5.5770000000000003E-5</c:v>
                </c:pt>
                <c:pt idx="216">
                  <c:v>1.083E-4</c:v>
                </c:pt>
                <c:pt idx="217">
                  <c:v>9.3679999999999998E-5</c:v>
                </c:pt>
                <c:pt idx="218">
                  <c:v>1.349E-4</c:v>
                </c:pt>
                <c:pt idx="219">
                  <c:v>1.349E-4</c:v>
                </c:pt>
                <c:pt idx="220">
                  <c:v>1.7589999999999999E-5</c:v>
                </c:pt>
                <c:pt idx="221">
                  <c:v>3.4340000000000001E-6</c:v>
                </c:pt>
                <c:pt idx="222">
                  <c:v>1.243E-5</c:v>
                </c:pt>
                <c:pt idx="223">
                  <c:v>3.9799999999999998E-5</c:v>
                </c:pt>
                <c:pt idx="224">
                  <c:v>1.347E-5</c:v>
                </c:pt>
                <c:pt idx="225">
                  <c:v>1.574E-4</c:v>
                </c:pt>
                <c:pt idx="226">
                  <c:v>3.4020000000000003E-5</c:v>
                </c:pt>
                <c:pt idx="227">
                  <c:v>4.238E-4</c:v>
                </c:pt>
                <c:pt idx="228">
                  <c:v>2.7270000000000001E-5</c:v>
                </c:pt>
                <c:pt idx="229">
                  <c:v>1.119E-4</c:v>
                </c:pt>
                <c:pt idx="230">
                  <c:v>3.006E-5</c:v>
                </c:pt>
                <c:pt idx="231">
                  <c:v>1.4059999999999999E-5</c:v>
                </c:pt>
                <c:pt idx="232">
                  <c:v>3.055E-6</c:v>
                </c:pt>
                <c:pt idx="233">
                  <c:v>1.9649999999999998E-6</c:v>
                </c:pt>
                <c:pt idx="234">
                  <c:v>8.343E-7</c:v>
                </c:pt>
                <c:pt idx="235">
                  <c:v>7.7309999999999995E-7</c:v>
                </c:pt>
                <c:pt idx="236">
                  <c:v>1.73E-7</c:v>
                </c:pt>
                <c:pt idx="237">
                  <c:v>7.8029999999999997E-6</c:v>
                </c:pt>
                <c:pt idx="238">
                  <c:v>6.1850000000000001E-6</c:v>
                </c:pt>
                <c:pt idx="239">
                  <c:v>2.8499999999999998E-6</c:v>
                </c:pt>
                <c:pt idx="240">
                  <c:v>4.0820000000000001E-6</c:v>
                </c:pt>
                <c:pt idx="241">
                  <c:v>6.4219999999999997E-7</c:v>
                </c:pt>
                <c:pt idx="242">
                  <c:v>2.6940000000000002E-7</c:v>
                </c:pt>
                <c:pt idx="243">
                  <c:v>5.0470000000000001E-8</c:v>
                </c:pt>
                <c:pt idx="244">
                  <c:v>7.3959999999999998E-7</c:v>
                </c:pt>
                <c:pt idx="245">
                  <c:v>9.886E-8</c:v>
                </c:pt>
                <c:pt idx="246">
                  <c:v>2.126E-8</c:v>
                </c:pt>
                <c:pt idx="247">
                  <c:v>5.566E-9</c:v>
                </c:pt>
                <c:pt idx="248">
                  <c:v>8.0829999999999995E-7</c:v>
                </c:pt>
                <c:pt idx="249">
                  <c:v>2.075E-7</c:v>
                </c:pt>
                <c:pt idx="250">
                  <c:v>9.9009999999999998E-8</c:v>
                </c:pt>
                <c:pt idx="251">
                  <c:v>2.2530000000000001E-8</c:v>
                </c:pt>
                <c:pt idx="252">
                  <c:v>3.5420000000000002E-8</c:v>
                </c:pt>
                <c:pt idx="253">
                  <c:v>9.2350000000000003E-8</c:v>
                </c:pt>
                <c:pt idx="254">
                  <c:v>2.2630000000000001E-7</c:v>
                </c:pt>
                <c:pt idx="255">
                  <c:v>1.7599999999999999E-7</c:v>
                </c:pt>
                <c:pt idx="256">
                  <c:v>2.213E-8</c:v>
                </c:pt>
                <c:pt idx="257">
                  <c:v>1.7809999999999999E-8</c:v>
                </c:pt>
                <c:pt idx="258">
                  <c:v>1.5630000000000002E-8</c:v>
                </c:pt>
                <c:pt idx="259">
                  <c:v>6.3899999999999996E-9</c:v>
                </c:pt>
                <c:pt idx="260">
                  <c:v>1.7819999999999999E-7</c:v>
                </c:pt>
                <c:pt idx="261">
                  <c:v>1.7819999999999999E-7</c:v>
                </c:pt>
                <c:pt idx="262">
                  <c:v>1.1679999999999999E-8</c:v>
                </c:pt>
                <c:pt idx="263">
                  <c:v>1.6199999999999999E-8</c:v>
                </c:pt>
                <c:pt idx="264">
                  <c:v>1.205E-8</c:v>
                </c:pt>
                <c:pt idx="265">
                  <c:v>1.9289999999999999E-9</c:v>
                </c:pt>
                <c:pt idx="266">
                  <c:v>2.752E-9</c:v>
                </c:pt>
                <c:pt idx="267">
                  <c:v>3.4029999999999999E-9</c:v>
                </c:pt>
                <c:pt idx="268">
                  <c:v>3.8039999999999997E-9</c:v>
                </c:pt>
                <c:pt idx="269">
                  <c:v>7.54E-8</c:v>
                </c:pt>
                <c:pt idx="270">
                  <c:v>1.4289999999999999E-9</c:v>
                </c:pt>
                <c:pt idx="271">
                  <c:v>1.68E-9</c:v>
                </c:pt>
                <c:pt idx="272">
                  <c:v>1.173E-9</c:v>
                </c:pt>
                <c:pt idx="273">
                  <c:v>6.4629999999999997E-9</c:v>
                </c:pt>
                <c:pt idx="274">
                  <c:v>5.8049999999999997E-9</c:v>
                </c:pt>
                <c:pt idx="275">
                  <c:v>7.9430000000000004E-9</c:v>
                </c:pt>
                <c:pt idx="276">
                  <c:v>3.1479999999999999E-9</c:v>
                </c:pt>
                <c:pt idx="277">
                  <c:v>1.6689999999999999E-8</c:v>
                </c:pt>
                <c:pt idx="278">
                  <c:v>3.0220000000000002E-8</c:v>
                </c:pt>
                <c:pt idx="279">
                  <c:v>7.1550000000000002E-9</c:v>
                </c:pt>
                <c:pt idx="280">
                  <c:v>1.6339999999999999E-8</c:v>
                </c:pt>
                <c:pt idx="281">
                  <c:v>2.7850000000000002E-9</c:v>
                </c:pt>
                <c:pt idx="282">
                  <c:v>2.7809999999999998E-9</c:v>
                </c:pt>
                <c:pt idx="283">
                  <c:v>1.426E-9</c:v>
                </c:pt>
                <c:pt idx="284">
                  <c:v>2.9919999999999999E-8</c:v>
                </c:pt>
                <c:pt idx="285">
                  <c:v>8.0230000000000001E-9</c:v>
                </c:pt>
                <c:pt idx="286">
                  <c:v>4.9300000000000001E-9</c:v>
                </c:pt>
                <c:pt idx="287">
                  <c:v>5.5260000000000001E-9</c:v>
                </c:pt>
                <c:pt idx="288">
                  <c:v>2.0070000000000002E-9</c:v>
                </c:pt>
                <c:pt idx="289">
                  <c:v>4.4859999999999996E-9</c:v>
                </c:pt>
                <c:pt idx="290">
                  <c:v>3.7870000000000003E-9</c:v>
                </c:pt>
                <c:pt idx="291">
                  <c:v>4.7120000000000003E-9</c:v>
                </c:pt>
                <c:pt idx="292">
                  <c:v>5.5599999999999998E-9</c:v>
                </c:pt>
                <c:pt idx="293">
                  <c:v>5.6720000000000003E-9</c:v>
                </c:pt>
                <c:pt idx="294">
                  <c:v>2.0139999999999999E-9</c:v>
                </c:pt>
                <c:pt idx="295">
                  <c:v>1.32E-9</c:v>
                </c:pt>
                <c:pt idx="296">
                  <c:v>1.351E-8</c:v>
                </c:pt>
                <c:pt idx="297" formatCode="General">
                  <c:v>-1.0163054239535027E-4</c:v>
                </c:pt>
                <c:pt idx="298" formatCode="General">
                  <c:v>-1.5571254697058717E-4</c:v>
                </c:pt>
                <c:pt idx="299" formatCode="General">
                  <c:v>-1.8231144023039361E-4</c:v>
                </c:pt>
                <c:pt idx="300" formatCode="General">
                  <c:v>-1.9483200835915037E-4</c:v>
                </c:pt>
                <c:pt idx="301" formatCode="General">
                  <c:v>-2.0025386568031916E-4</c:v>
                </c:pt>
                <c:pt idx="302" formatCode="General">
                  <c:v>-2.0210830025055288E-4</c:v>
                </c:pt>
                <c:pt idx="303" formatCode="General">
                  <c:v>-2.0244455633190359E-4</c:v>
                </c:pt>
                <c:pt idx="304" formatCode="General">
                  <c:v>-2.1306924174581605E-4</c:v>
                </c:pt>
                <c:pt idx="305" formatCode="General">
                  <c:v>-2.239248158509413E-4</c:v>
                </c:pt>
                <c:pt idx="306" formatCode="General">
                  <c:v>-2.3181530833595173E-4</c:v>
                </c:pt>
                <c:pt idx="307" formatCode="General">
                  <c:v>-2.3900012290449174E-4</c:v>
                </c:pt>
                <c:pt idx="308" formatCode="General">
                  <c:v>-2.4603119417897495E-4</c:v>
                </c:pt>
                <c:pt idx="309" formatCode="General">
                  <c:v>-2.4997339693150623E-4</c:v>
                </c:pt>
                <c:pt idx="310" formatCode="General">
                  <c:v>-2.5284615926331471E-4</c:v>
                </c:pt>
                <c:pt idx="311" formatCode="General">
                  <c:v>-2.5357383942407885E-4</c:v>
                </c:pt>
                <c:pt idx="312" formatCode="General">
                  <c:v>-2.533176758188053E-4</c:v>
                </c:pt>
                <c:pt idx="313" formatCode="General">
                  <c:v>-2.3118840003870776E-4</c:v>
                </c:pt>
                <c:pt idx="314" formatCode="General">
                  <c:v>-2.1962985326085202E-4</c:v>
                </c:pt>
                <c:pt idx="315" formatCode="General">
                  <c:v>-2.134407699132403E-4</c:v>
                </c:pt>
                <c:pt idx="316" formatCode="General">
                  <c:v>-2.0988119959669874E-4</c:v>
                </c:pt>
                <c:pt idx="317" formatCode="General">
                  <c:v>-2.0760558584322775E-4</c:v>
                </c:pt>
                <c:pt idx="318" formatCode="General">
                  <c:v>-2.0596224876625319E-4</c:v>
                </c:pt>
                <c:pt idx="319" formatCode="General">
                  <c:v>-2.0462566203662832E-4</c:v>
                </c:pt>
                <c:pt idx="320" formatCode="General">
                  <c:v>-2.0343754148635824E-4</c:v>
                </c:pt>
                <c:pt idx="321" formatCode="General">
                  <c:v>-2.0231931125563423E-4</c:v>
                </c:pt>
                <c:pt idx="322" formatCode="General">
                  <c:v>-2.0124067089132385E-4</c:v>
                </c:pt>
                <c:pt idx="323" formatCode="General">
                  <c:v>-2.001742211917012E-4</c:v>
                </c:pt>
                <c:pt idx="324" formatCode="General">
                  <c:v>-1.9912380226317522E-4</c:v>
                </c:pt>
                <c:pt idx="325" formatCode="General">
                  <c:v>-1.980656767955181E-4</c:v>
                </c:pt>
                <c:pt idx="326" formatCode="General">
                  <c:v>-1.970267997878618E-4</c:v>
                </c:pt>
                <c:pt idx="327" formatCode="General">
                  <c:v>-1.9598305502616616E-4</c:v>
                </c:pt>
                <c:pt idx="328" formatCode="General">
                  <c:v>-1.9382151717070074E-4</c:v>
                </c:pt>
                <c:pt idx="329" formatCode="General">
                  <c:v>-1.9366693746969898E-4</c:v>
                </c:pt>
                <c:pt idx="330" formatCode="General">
                  <c:v>-1.9097553004219782E-4</c:v>
                </c:pt>
                <c:pt idx="331" formatCode="General">
                  <c:v>-1.9041481864308051E-4</c:v>
                </c:pt>
                <c:pt idx="332" formatCode="General">
                  <c:v>-1.903463228158389E-4</c:v>
                </c:pt>
                <c:pt idx="333" formatCode="General">
                  <c:v>-1.8933174633114765E-4</c:v>
                </c:pt>
                <c:pt idx="334" formatCode="General">
                  <c:v>-1.8836053941858775E-4</c:v>
                </c:pt>
                <c:pt idx="335" formatCode="General">
                  <c:v>-1.8700463447068286E-4</c:v>
                </c:pt>
                <c:pt idx="336" formatCode="General">
                  <c:v>-1.8633540904691964E-4</c:v>
                </c:pt>
                <c:pt idx="337" formatCode="General">
                  <c:v>-1.8530843726688551E-4</c:v>
                </c:pt>
                <c:pt idx="338" formatCode="General">
                  <c:v>-1.843620295082839E-4</c:v>
                </c:pt>
                <c:pt idx="339" formatCode="General">
                  <c:v>-1.8348610627627929E-4</c:v>
                </c:pt>
                <c:pt idx="340" formatCode="General">
                  <c:v>-1.7943883583097835E-4</c:v>
                </c:pt>
                <c:pt idx="341" formatCode="General">
                  <c:v>-1.7810652324646558E-4</c:v>
                </c:pt>
                <c:pt idx="342" formatCode="General">
                  <c:v>-1.7838499338637632E-4</c:v>
                </c:pt>
                <c:pt idx="343" formatCode="General">
                  <c:v>-1.7856428799106723E-4</c:v>
                </c:pt>
                <c:pt idx="344" formatCode="General">
                  <c:v>-1.7653827546367816E-4</c:v>
                </c:pt>
                <c:pt idx="345" formatCode="General">
                  <c:v>-1.7372350708823209E-4</c:v>
                </c:pt>
                <c:pt idx="346" formatCode="General">
                  <c:v>-9.2867475610180881E-5</c:v>
                </c:pt>
                <c:pt idx="347" formatCode="General">
                  <c:v>-7.0677127726434112E-5</c:v>
                </c:pt>
                <c:pt idx="348" formatCode="General">
                  <c:v>-1.3888785798761601E-4</c:v>
                </c:pt>
                <c:pt idx="349" formatCode="General">
                  <c:v>-1.2445078278801357E-4</c:v>
                </c:pt>
                <c:pt idx="350" formatCode="General">
                  <c:v>-1.3410642855263147E-4</c:v>
                </c:pt>
                <c:pt idx="351" formatCode="General">
                  <c:v>-1.7405352326872625E-4</c:v>
                </c:pt>
                <c:pt idx="352" formatCode="General">
                  <c:v>-1.8224422792585644E-4</c:v>
                </c:pt>
                <c:pt idx="353" formatCode="General">
                  <c:v>-1.7848171091387868E-4</c:v>
                </c:pt>
                <c:pt idx="354" formatCode="General">
                  <c:v>-1.5998606419097232E-4</c:v>
                </c:pt>
                <c:pt idx="355" formatCode="General">
                  <c:v>-1.1818480307225975E-4</c:v>
                </c:pt>
                <c:pt idx="356" formatCode="General">
                  <c:v>-1.0690265859183729E-5</c:v>
                </c:pt>
                <c:pt idx="357" formatCode="General">
                  <c:v>-5.1534910006597988E-5</c:v>
                </c:pt>
                <c:pt idx="358" formatCode="General">
                  <c:v>-4.1700601673855036E-5</c:v>
                </c:pt>
                <c:pt idx="359" formatCode="General">
                  <c:v>-2.2039529718340827E-4</c:v>
                </c:pt>
                <c:pt idx="360" formatCode="General">
                  <c:v>-1.6754897046615416E-4</c:v>
                </c:pt>
                <c:pt idx="361" formatCode="General">
                  <c:v>-1.7136789370811385E-4</c:v>
                </c:pt>
                <c:pt idx="362" formatCode="General">
                  <c:v>-1.8538923794590343E-4</c:v>
                </c:pt>
                <c:pt idx="363" formatCode="General">
                  <c:v>-2.0646165850581573E-4</c:v>
                </c:pt>
                <c:pt idx="364" formatCode="General">
                  <c:v>4.4461908410886564E-4</c:v>
                </c:pt>
                <c:pt idx="365" formatCode="General">
                  <c:v>6.0536812961604165E-4</c:v>
                </c:pt>
                <c:pt idx="366" formatCode="General">
                  <c:v>-1.2344637289305626E-4</c:v>
                </c:pt>
                <c:pt idx="367" formatCode="General">
                  <c:v>-4.4674325777692994E-4</c:v>
                </c:pt>
                <c:pt idx="368" formatCode="General">
                  <c:v>-4.5736419234229111E-4</c:v>
                </c:pt>
                <c:pt idx="369" formatCode="General">
                  <c:v>-4.0974658221749037E-4</c:v>
                </c:pt>
                <c:pt idx="370" formatCode="General">
                  <c:v>-2.7234575975146552E-4</c:v>
                </c:pt>
                <c:pt idx="371" formatCode="General">
                  <c:v>-3.3828969490806471E-5</c:v>
                </c:pt>
                <c:pt idx="372" formatCode="General">
                  <c:v>2.4298355849230579E-6</c:v>
                </c:pt>
                <c:pt idx="373" formatCode="General">
                  <c:v>-3.6862116361456549E-5</c:v>
                </c:pt>
                <c:pt idx="374" formatCode="General">
                  <c:v>-2.0659128234531743E-4</c:v>
                </c:pt>
                <c:pt idx="375" formatCode="General">
                  <c:v>-1.9085894919486948E-4</c:v>
                </c:pt>
                <c:pt idx="376" formatCode="General">
                  <c:v>-1.6835304591475761E-4</c:v>
                </c:pt>
                <c:pt idx="377" formatCode="General">
                  <c:v>9.2771913176683011E-4</c:v>
                </c:pt>
                <c:pt idx="378" formatCode="General">
                  <c:v>-7.6816854484846735E-5</c:v>
                </c:pt>
                <c:pt idx="379" formatCode="General">
                  <c:v>-4.2916385237553017E-4</c:v>
                </c:pt>
                <c:pt idx="380" formatCode="General">
                  <c:v>-4.3111408754708256E-4</c:v>
                </c:pt>
                <c:pt idx="381" formatCode="General">
                  <c:v>-3.8099936478414823E-4</c:v>
                </c:pt>
                <c:pt idx="382" formatCode="General">
                  <c:v>-7.569068296495819E-5</c:v>
                </c:pt>
                <c:pt idx="383" formatCode="General">
                  <c:v>3.3248099428623791E-3</c:v>
                </c:pt>
                <c:pt idx="384" formatCode="General">
                  <c:v>2.2020713391945339E-3</c:v>
                </c:pt>
                <c:pt idx="385" formatCode="General">
                  <c:v>-1.7860823444561881E-5</c:v>
                </c:pt>
                <c:pt idx="386" formatCode="General">
                  <c:v>-1.7536250788523003E-4</c:v>
                </c:pt>
                <c:pt idx="387" formatCode="General">
                  <c:v>-2.1514360922911916E-4</c:v>
                </c:pt>
                <c:pt idx="388" formatCode="General">
                  <c:v>-1.1392073319737447E-3</c:v>
                </c:pt>
                <c:pt idx="389" formatCode="General">
                  <c:v>-9.7297423281634881E-4</c:v>
                </c:pt>
                <c:pt idx="390" formatCode="General">
                  <c:v>-1.2259710105134143E-3</c:v>
                </c:pt>
                <c:pt idx="391" formatCode="General">
                  <c:v>-1.0031780628226938E-3</c:v>
                </c:pt>
                <c:pt idx="392" formatCode="General">
                  <c:v>-7.9625063736077644E-4</c:v>
                </c:pt>
                <c:pt idx="393" formatCode="General">
                  <c:v>-1.3507942840601251E-5</c:v>
                </c:pt>
                <c:pt idx="394" formatCode="General">
                  <c:v>-1.0218391399628365E-4</c:v>
                </c:pt>
                <c:pt idx="395" formatCode="General">
                  <c:v>-2.1099250268387756E-5</c:v>
                </c:pt>
                <c:pt idx="396" formatCode="General">
                  <c:v>-1.5803358314453152E-4</c:v>
                </c:pt>
                <c:pt idx="397" formatCode="General">
                  <c:v>-2.0984134595663384E-4</c:v>
                </c:pt>
                <c:pt idx="398" formatCode="General">
                  <c:v>-3.2008915276422582E-4</c:v>
                </c:pt>
                <c:pt idx="399" formatCode="General">
                  <c:v>-3.4357595723407227E-4</c:v>
                </c:pt>
                <c:pt idx="400" formatCode="General">
                  <c:v>-3.4215103839487898E-4</c:v>
                </c:pt>
                <c:pt idx="401" formatCode="General">
                  <c:v>-3.0472703872135574E-4</c:v>
                </c:pt>
                <c:pt idx="402" formatCode="General">
                  <c:v>-2.5172958343390776E-4</c:v>
                </c:pt>
                <c:pt idx="403" formatCode="General">
                  <c:v>-2.942364228860399E-4</c:v>
                </c:pt>
                <c:pt idx="404" formatCode="General">
                  <c:v>-3.1002002195242527E-4</c:v>
                </c:pt>
                <c:pt idx="405" formatCode="General">
                  <c:v>-3.1383575152079985E-4</c:v>
                </c:pt>
                <c:pt idx="406" formatCode="General">
                  <c:v>-3.1492938296464148E-4</c:v>
                </c:pt>
                <c:pt idx="407" formatCode="General">
                  <c:v>-3.0498255449694568E-4</c:v>
                </c:pt>
                <c:pt idx="408" formatCode="General">
                  <c:v>2.6513555158821716E-4</c:v>
                </c:pt>
                <c:pt idx="409" formatCode="General">
                  <c:v>-8.1275830905882114E-5</c:v>
                </c:pt>
                <c:pt idx="410" formatCode="General">
                  <c:v>-2.4388130160682753E-4</c:v>
                </c:pt>
                <c:pt idx="411" formatCode="General">
                  <c:v>-3.0116447144928844E-4</c:v>
                </c:pt>
                <c:pt idx="412" formatCode="General">
                  <c:v>-3.1376213754949847E-4</c:v>
                </c:pt>
                <c:pt idx="413" formatCode="General">
                  <c:v>-3.1355038754638231E-4</c:v>
                </c:pt>
                <c:pt idx="414" formatCode="General">
                  <c:v>-3.0948588973116718E-4</c:v>
                </c:pt>
                <c:pt idx="415" formatCode="General">
                  <c:v>-3.0449928622494117E-4</c:v>
                </c:pt>
                <c:pt idx="416" formatCode="General">
                  <c:v>-3.0066812672743522E-4</c:v>
                </c:pt>
                <c:pt idx="417" formatCode="General">
                  <c:v>-2.9724649091279537E-4</c:v>
                </c:pt>
                <c:pt idx="418" formatCode="General">
                  <c:v>-2.9450035114848816E-4</c:v>
                </c:pt>
                <c:pt idx="419" formatCode="General">
                  <c:v>-2.9225483720352762E-4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A6-4837-9C21-97A76403F2AD}"/>
            </c:ext>
          </c:extLst>
        </c:ser>
        <c:ser>
          <c:idx val="1"/>
          <c:order val="1"/>
          <c:tx>
            <c:strRef>
              <c:f>Ar_atoms!$C$1</c:f>
              <c:strCache>
                <c:ptCount val="1"/>
                <c:pt idx="0">
                  <c:v>Forecast(Ar, cm-3)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Ar_atoms!$A$2:$A$421</c:f>
              <c:numCache>
                <c:formatCode>dd/mm/yyyy</c:formatCode>
                <c:ptCount val="420"/>
                <c:pt idx="0">
                  <c:v>35065</c:v>
                </c:pt>
                <c:pt idx="1">
                  <c:v>35096</c:v>
                </c:pt>
                <c:pt idx="2">
                  <c:v>35125</c:v>
                </c:pt>
                <c:pt idx="3">
                  <c:v>35156</c:v>
                </c:pt>
                <c:pt idx="4">
                  <c:v>35186</c:v>
                </c:pt>
                <c:pt idx="5">
                  <c:v>35217</c:v>
                </c:pt>
                <c:pt idx="6">
                  <c:v>35247</c:v>
                </c:pt>
                <c:pt idx="7">
                  <c:v>35278</c:v>
                </c:pt>
                <c:pt idx="8">
                  <c:v>35309</c:v>
                </c:pt>
                <c:pt idx="9">
                  <c:v>35339</c:v>
                </c:pt>
                <c:pt idx="10">
                  <c:v>35370</c:v>
                </c:pt>
                <c:pt idx="11">
                  <c:v>35400</c:v>
                </c:pt>
                <c:pt idx="12">
                  <c:v>35431</c:v>
                </c:pt>
                <c:pt idx="13">
                  <c:v>35462</c:v>
                </c:pt>
                <c:pt idx="14">
                  <c:v>35490</c:v>
                </c:pt>
                <c:pt idx="15">
                  <c:v>35521</c:v>
                </c:pt>
                <c:pt idx="16">
                  <c:v>35551</c:v>
                </c:pt>
                <c:pt idx="17">
                  <c:v>35582</c:v>
                </c:pt>
                <c:pt idx="18">
                  <c:v>35612</c:v>
                </c:pt>
                <c:pt idx="19">
                  <c:v>35643</c:v>
                </c:pt>
                <c:pt idx="20">
                  <c:v>35674</c:v>
                </c:pt>
                <c:pt idx="21">
                  <c:v>35704</c:v>
                </c:pt>
                <c:pt idx="22">
                  <c:v>35735</c:v>
                </c:pt>
                <c:pt idx="23">
                  <c:v>35765</c:v>
                </c:pt>
                <c:pt idx="24">
                  <c:v>35796</c:v>
                </c:pt>
                <c:pt idx="25">
                  <c:v>35827</c:v>
                </c:pt>
                <c:pt idx="26">
                  <c:v>35855</c:v>
                </c:pt>
                <c:pt idx="27">
                  <c:v>35886</c:v>
                </c:pt>
                <c:pt idx="28">
                  <c:v>35916</c:v>
                </c:pt>
                <c:pt idx="29">
                  <c:v>35947</c:v>
                </c:pt>
                <c:pt idx="30">
                  <c:v>35977</c:v>
                </c:pt>
                <c:pt idx="31">
                  <c:v>36008</c:v>
                </c:pt>
                <c:pt idx="32">
                  <c:v>36039</c:v>
                </c:pt>
                <c:pt idx="33">
                  <c:v>36069</c:v>
                </c:pt>
                <c:pt idx="34">
                  <c:v>36100</c:v>
                </c:pt>
                <c:pt idx="35">
                  <c:v>36130</c:v>
                </c:pt>
                <c:pt idx="36">
                  <c:v>36161</c:v>
                </c:pt>
                <c:pt idx="37">
                  <c:v>36192</c:v>
                </c:pt>
                <c:pt idx="38">
                  <c:v>36220</c:v>
                </c:pt>
                <c:pt idx="39">
                  <c:v>36251</c:v>
                </c:pt>
                <c:pt idx="40">
                  <c:v>36281</c:v>
                </c:pt>
                <c:pt idx="41">
                  <c:v>36312</c:v>
                </c:pt>
                <c:pt idx="42">
                  <c:v>36342</c:v>
                </c:pt>
                <c:pt idx="43">
                  <c:v>36373</c:v>
                </c:pt>
                <c:pt idx="44">
                  <c:v>36404</c:v>
                </c:pt>
                <c:pt idx="45">
                  <c:v>36434</c:v>
                </c:pt>
                <c:pt idx="46">
                  <c:v>36465</c:v>
                </c:pt>
                <c:pt idx="47">
                  <c:v>36495</c:v>
                </c:pt>
                <c:pt idx="48">
                  <c:v>36526</c:v>
                </c:pt>
                <c:pt idx="49">
                  <c:v>36557</c:v>
                </c:pt>
                <c:pt idx="50">
                  <c:v>36586</c:v>
                </c:pt>
                <c:pt idx="51">
                  <c:v>36617</c:v>
                </c:pt>
                <c:pt idx="52">
                  <c:v>36647</c:v>
                </c:pt>
                <c:pt idx="53">
                  <c:v>36678</c:v>
                </c:pt>
                <c:pt idx="54">
                  <c:v>36708</c:v>
                </c:pt>
                <c:pt idx="55">
                  <c:v>36739</c:v>
                </c:pt>
                <c:pt idx="56">
                  <c:v>36770</c:v>
                </c:pt>
                <c:pt idx="57">
                  <c:v>36800</c:v>
                </c:pt>
                <c:pt idx="58">
                  <c:v>36831</c:v>
                </c:pt>
                <c:pt idx="59">
                  <c:v>36861</c:v>
                </c:pt>
                <c:pt idx="60">
                  <c:v>36892</c:v>
                </c:pt>
                <c:pt idx="61">
                  <c:v>36923</c:v>
                </c:pt>
                <c:pt idx="62">
                  <c:v>36951</c:v>
                </c:pt>
                <c:pt idx="63">
                  <c:v>36982</c:v>
                </c:pt>
                <c:pt idx="64">
                  <c:v>37012</c:v>
                </c:pt>
                <c:pt idx="65">
                  <c:v>37043</c:v>
                </c:pt>
                <c:pt idx="66">
                  <c:v>37073</c:v>
                </c:pt>
                <c:pt idx="67">
                  <c:v>37104</c:v>
                </c:pt>
                <c:pt idx="68">
                  <c:v>37135</c:v>
                </c:pt>
                <c:pt idx="69">
                  <c:v>37165</c:v>
                </c:pt>
                <c:pt idx="70">
                  <c:v>37196</c:v>
                </c:pt>
                <c:pt idx="71">
                  <c:v>37226</c:v>
                </c:pt>
                <c:pt idx="72">
                  <c:v>37257</c:v>
                </c:pt>
                <c:pt idx="73">
                  <c:v>37288</c:v>
                </c:pt>
                <c:pt idx="74">
                  <c:v>37316</c:v>
                </c:pt>
                <c:pt idx="75">
                  <c:v>37347</c:v>
                </c:pt>
                <c:pt idx="76">
                  <c:v>37377</c:v>
                </c:pt>
                <c:pt idx="77">
                  <c:v>37408</c:v>
                </c:pt>
                <c:pt idx="78">
                  <c:v>37438</c:v>
                </c:pt>
                <c:pt idx="79">
                  <c:v>37469</c:v>
                </c:pt>
                <c:pt idx="80">
                  <c:v>37500</c:v>
                </c:pt>
                <c:pt idx="81">
                  <c:v>37530</c:v>
                </c:pt>
                <c:pt idx="82">
                  <c:v>37561</c:v>
                </c:pt>
                <c:pt idx="83">
                  <c:v>37591</c:v>
                </c:pt>
                <c:pt idx="84">
                  <c:v>37622</c:v>
                </c:pt>
                <c:pt idx="85">
                  <c:v>37653</c:v>
                </c:pt>
                <c:pt idx="86">
                  <c:v>37681</c:v>
                </c:pt>
                <c:pt idx="87">
                  <c:v>37712</c:v>
                </c:pt>
                <c:pt idx="88">
                  <c:v>37742</c:v>
                </c:pt>
                <c:pt idx="89">
                  <c:v>37773</c:v>
                </c:pt>
                <c:pt idx="90">
                  <c:v>37803</c:v>
                </c:pt>
                <c:pt idx="91">
                  <c:v>37834</c:v>
                </c:pt>
                <c:pt idx="92">
                  <c:v>37865</c:v>
                </c:pt>
                <c:pt idx="93">
                  <c:v>37895</c:v>
                </c:pt>
                <c:pt idx="94">
                  <c:v>37926</c:v>
                </c:pt>
                <c:pt idx="95">
                  <c:v>37956</c:v>
                </c:pt>
                <c:pt idx="96">
                  <c:v>37987</c:v>
                </c:pt>
                <c:pt idx="97">
                  <c:v>38018</c:v>
                </c:pt>
                <c:pt idx="98">
                  <c:v>38047</c:v>
                </c:pt>
                <c:pt idx="99">
                  <c:v>38078</c:v>
                </c:pt>
                <c:pt idx="100">
                  <c:v>38108</c:v>
                </c:pt>
                <c:pt idx="101">
                  <c:v>38139</c:v>
                </c:pt>
                <c:pt idx="102">
                  <c:v>38169</c:v>
                </c:pt>
                <c:pt idx="103">
                  <c:v>38200</c:v>
                </c:pt>
                <c:pt idx="104">
                  <c:v>38231</c:v>
                </c:pt>
                <c:pt idx="105">
                  <c:v>38261</c:v>
                </c:pt>
                <c:pt idx="106">
                  <c:v>38292</c:v>
                </c:pt>
                <c:pt idx="107">
                  <c:v>38322</c:v>
                </c:pt>
                <c:pt idx="108">
                  <c:v>38353</c:v>
                </c:pt>
                <c:pt idx="109">
                  <c:v>38384</c:v>
                </c:pt>
                <c:pt idx="110">
                  <c:v>38412</c:v>
                </c:pt>
                <c:pt idx="111">
                  <c:v>38443</c:v>
                </c:pt>
                <c:pt idx="112">
                  <c:v>38473</c:v>
                </c:pt>
                <c:pt idx="113">
                  <c:v>38504</c:v>
                </c:pt>
                <c:pt idx="114">
                  <c:v>38534</c:v>
                </c:pt>
                <c:pt idx="115">
                  <c:v>38565</c:v>
                </c:pt>
                <c:pt idx="116">
                  <c:v>38596</c:v>
                </c:pt>
                <c:pt idx="117">
                  <c:v>38626</c:v>
                </c:pt>
                <c:pt idx="118">
                  <c:v>38657</c:v>
                </c:pt>
                <c:pt idx="119">
                  <c:v>38687</c:v>
                </c:pt>
                <c:pt idx="120">
                  <c:v>38718</c:v>
                </c:pt>
                <c:pt idx="121">
                  <c:v>38749</c:v>
                </c:pt>
                <c:pt idx="122">
                  <c:v>38777</c:v>
                </c:pt>
                <c:pt idx="123">
                  <c:v>38808</c:v>
                </c:pt>
                <c:pt idx="124">
                  <c:v>38838</c:v>
                </c:pt>
                <c:pt idx="125">
                  <c:v>38869</c:v>
                </c:pt>
                <c:pt idx="126">
                  <c:v>38899</c:v>
                </c:pt>
                <c:pt idx="127">
                  <c:v>38930</c:v>
                </c:pt>
                <c:pt idx="128">
                  <c:v>38961</c:v>
                </c:pt>
                <c:pt idx="129">
                  <c:v>38991</c:v>
                </c:pt>
                <c:pt idx="130">
                  <c:v>39022</c:v>
                </c:pt>
                <c:pt idx="131">
                  <c:v>39052</c:v>
                </c:pt>
                <c:pt idx="132">
                  <c:v>39083</c:v>
                </c:pt>
                <c:pt idx="133">
                  <c:v>39114</c:v>
                </c:pt>
                <c:pt idx="134">
                  <c:v>39142</c:v>
                </c:pt>
                <c:pt idx="135">
                  <c:v>39173</c:v>
                </c:pt>
                <c:pt idx="136">
                  <c:v>39203</c:v>
                </c:pt>
                <c:pt idx="137">
                  <c:v>39234</c:v>
                </c:pt>
                <c:pt idx="138">
                  <c:v>39264</c:v>
                </c:pt>
                <c:pt idx="139">
                  <c:v>39295</c:v>
                </c:pt>
                <c:pt idx="140">
                  <c:v>39326</c:v>
                </c:pt>
                <c:pt idx="141">
                  <c:v>39356</c:v>
                </c:pt>
                <c:pt idx="142">
                  <c:v>39387</c:v>
                </c:pt>
                <c:pt idx="143">
                  <c:v>39417</c:v>
                </c:pt>
                <c:pt idx="144">
                  <c:v>39448</c:v>
                </c:pt>
                <c:pt idx="145">
                  <c:v>39479</c:v>
                </c:pt>
                <c:pt idx="146">
                  <c:v>39508</c:v>
                </c:pt>
                <c:pt idx="147">
                  <c:v>39539</c:v>
                </c:pt>
                <c:pt idx="148">
                  <c:v>39569</c:v>
                </c:pt>
                <c:pt idx="149">
                  <c:v>39600</c:v>
                </c:pt>
                <c:pt idx="150">
                  <c:v>39630</c:v>
                </c:pt>
                <c:pt idx="151">
                  <c:v>39661</c:v>
                </c:pt>
                <c:pt idx="152">
                  <c:v>39692</c:v>
                </c:pt>
                <c:pt idx="153">
                  <c:v>39722</c:v>
                </c:pt>
                <c:pt idx="154">
                  <c:v>39753</c:v>
                </c:pt>
                <c:pt idx="155">
                  <c:v>39783</c:v>
                </c:pt>
                <c:pt idx="156">
                  <c:v>39814</c:v>
                </c:pt>
                <c:pt idx="157">
                  <c:v>39845</c:v>
                </c:pt>
                <c:pt idx="158">
                  <c:v>39873</c:v>
                </c:pt>
                <c:pt idx="159">
                  <c:v>39904</c:v>
                </c:pt>
                <c:pt idx="160">
                  <c:v>39934</c:v>
                </c:pt>
                <c:pt idx="161">
                  <c:v>39965</c:v>
                </c:pt>
                <c:pt idx="162">
                  <c:v>39995</c:v>
                </c:pt>
                <c:pt idx="163">
                  <c:v>40026</c:v>
                </c:pt>
                <c:pt idx="164">
                  <c:v>40057</c:v>
                </c:pt>
                <c:pt idx="165">
                  <c:v>40087</c:v>
                </c:pt>
                <c:pt idx="166">
                  <c:v>40118</c:v>
                </c:pt>
                <c:pt idx="167">
                  <c:v>40148</c:v>
                </c:pt>
                <c:pt idx="168">
                  <c:v>40179</c:v>
                </c:pt>
                <c:pt idx="169">
                  <c:v>40210</c:v>
                </c:pt>
                <c:pt idx="170">
                  <c:v>40238</c:v>
                </c:pt>
                <c:pt idx="171">
                  <c:v>40269</c:v>
                </c:pt>
                <c:pt idx="172">
                  <c:v>40299</c:v>
                </c:pt>
                <c:pt idx="173">
                  <c:v>40330</c:v>
                </c:pt>
                <c:pt idx="174">
                  <c:v>40360</c:v>
                </c:pt>
                <c:pt idx="175">
                  <c:v>40391</c:v>
                </c:pt>
                <c:pt idx="176">
                  <c:v>40422</c:v>
                </c:pt>
                <c:pt idx="177">
                  <c:v>40452</c:v>
                </c:pt>
                <c:pt idx="178">
                  <c:v>40483</c:v>
                </c:pt>
                <c:pt idx="179">
                  <c:v>40513</c:v>
                </c:pt>
                <c:pt idx="180">
                  <c:v>40544</c:v>
                </c:pt>
                <c:pt idx="181">
                  <c:v>40575</c:v>
                </c:pt>
                <c:pt idx="182">
                  <c:v>40603</c:v>
                </c:pt>
                <c:pt idx="183">
                  <c:v>40634</c:v>
                </c:pt>
                <c:pt idx="184">
                  <c:v>40664</c:v>
                </c:pt>
                <c:pt idx="185">
                  <c:v>40695</c:v>
                </c:pt>
                <c:pt idx="186">
                  <c:v>40725</c:v>
                </c:pt>
                <c:pt idx="187">
                  <c:v>40756</c:v>
                </c:pt>
                <c:pt idx="188">
                  <c:v>40787</c:v>
                </c:pt>
                <c:pt idx="189">
                  <c:v>40817</c:v>
                </c:pt>
                <c:pt idx="190">
                  <c:v>40848</c:v>
                </c:pt>
                <c:pt idx="191">
                  <c:v>40878</c:v>
                </c:pt>
                <c:pt idx="192">
                  <c:v>40909</c:v>
                </c:pt>
                <c:pt idx="193">
                  <c:v>40940</c:v>
                </c:pt>
                <c:pt idx="194">
                  <c:v>40969</c:v>
                </c:pt>
                <c:pt idx="195">
                  <c:v>41000</c:v>
                </c:pt>
                <c:pt idx="196">
                  <c:v>41030</c:v>
                </c:pt>
                <c:pt idx="197">
                  <c:v>41061</c:v>
                </c:pt>
                <c:pt idx="198">
                  <c:v>41091</c:v>
                </c:pt>
                <c:pt idx="199">
                  <c:v>41122</c:v>
                </c:pt>
                <c:pt idx="200">
                  <c:v>41153</c:v>
                </c:pt>
                <c:pt idx="201">
                  <c:v>41183</c:v>
                </c:pt>
                <c:pt idx="202">
                  <c:v>41214</c:v>
                </c:pt>
                <c:pt idx="203">
                  <c:v>41244</c:v>
                </c:pt>
                <c:pt idx="204">
                  <c:v>41275</c:v>
                </c:pt>
                <c:pt idx="205">
                  <c:v>41306</c:v>
                </c:pt>
                <c:pt idx="206">
                  <c:v>41334</c:v>
                </c:pt>
                <c:pt idx="207">
                  <c:v>41365</c:v>
                </c:pt>
                <c:pt idx="208">
                  <c:v>41395</c:v>
                </c:pt>
                <c:pt idx="209">
                  <c:v>41426</c:v>
                </c:pt>
                <c:pt idx="210">
                  <c:v>41456</c:v>
                </c:pt>
                <c:pt idx="211">
                  <c:v>41487</c:v>
                </c:pt>
                <c:pt idx="212">
                  <c:v>41518</c:v>
                </c:pt>
                <c:pt idx="213">
                  <c:v>41548</c:v>
                </c:pt>
                <c:pt idx="214">
                  <c:v>41579</c:v>
                </c:pt>
                <c:pt idx="215">
                  <c:v>41609</c:v>
                </c:pt>
                <c:pt idx="216">
                  <c:v>41640</c:v>
                </c:pt>
                <c:pt idx="217">
                  <c:v>41671</c:v>
                </c:pt>
                <c:pt idx="218">
                  <c:v>41699</c:v>
                </c:pt>
                <c:pt idx="219">
                  <c:v>41730</c:v>
                </c:pt>
                <c:pt idx="220">
                  <c:v>41760</c:v>
                </c:pt>
                <c:pt idx="221">
                  <c:v>41791</c:v>
                </c:pt>
                <c:pt idx="222">
                  <c:v>41821</c:v>
                </c:pt>
                <c:pt idx="223">
                  <c:v>41852</c:v>
                </c:pt>
                <c:pt idx="224">
                  <c:v>41883</c:v>
                </c:pt>
                <c:pt idx="225">
                  <c:v>41913</c:v>
                </c:pt>
                <c:pt idx="226">
                  <c:v>41944</c:v>
                </c:pt>
                <c:pt idx="227">
                  <c:v>41974</c:v>
                </c:pt>
                <c:pt idx="228">
                  <c:v>42005</c:v>
                </c:pt>
                <c:pt idx="229">
                  <c:v>42036</c:v>
                </c:pt>
                <c:pt idx="230">
                  <c:v>42064</c:v>
                </c:pt>
                <c:pt idx="231">
                  <c:v>42095</c:v>
                </c:pt>
                <c:pt idx="232">
                  <c:v>42125</c:v>
                </c:pt>
                <c:pt idx="233">
                  <c:v>42156</c:v>
                </c:pt>
                <c:pt idx="234">
                  <c:v>42186</c:v>
                </c:pt>
                <c:pt idx="235">
                  <c:v>42217</c:v>
                </c:pt>
                <c:pt idx="236">
                  <c:v>42248</c:v>
                </c:pt>
                <c:pt idx="237">
                  <c:v>42278</c:v>
                </c:pt>
                <c:pt idx="238">
                  <c:v>42309</c:v>
                </c:pt>
                <c:pt idx="239">
                  <c:v>42339</c:v>
                </c:pt>
                <c:pt idx="240">
                  <c:v>42370</c:v>
                </c:pt>
                <c:pt idx="241">
                  <c:v>42401</c:v>
                </c:pt>
                <c:pt idx="242">
                  <c:v>42430</c:v>
                </c:pt>
                <c:pt idx="243">
                  <c:v>42461</c:v>
                </c:pt>
                <c:pt idx="244">
                  <c:v>42491</c:v>
                </c:pt>
                <c:pt idx="245">
                  <c:v>42522</c:v>
                </c:pt>
                <c:pt idx="246">
                  <c:v>42552</c:v>
                </c:pt>
                <c:pt idx="247">
                  <c:v>42583</c:v>
                </c:pt>
                <c:pt idx="248">
                  <c:v>42614</c:v>
                </c:pt>
                <c:pt idx="249">
                  <c:v>42644</c:v>
                </c:pt>
                <c:pt idx="250">
                  <c:v>42675</c:v>
                </c:pt>
                <c:pt idx="251">
                  <c:v>42705</c:v>
                </c:pt>
                <c:pt idx="252">
                  <c:v>42736</c:v>
                </c:pt>
                <c:pt idx="253">
                  <c:v>42767</c:v>
                </c:pt>
                <c:pt idx="254">
                  <c:v>42795</c:v>
                </c:pt>
                <c:pt idx="255">
                  <c:v>42826</c:v>
                </c:pt>
                <c:pt idx="256">
                  <c:v>42856</c:v>
                </c:pt>
                <c:pt idx="257">
                  <c:v>42887</c:v>
                </c:pt>
                <c:pt idx="258">
                  <c:v>42917</c:v>
                </c:pt>
                <c:pt idx="259">
                  <c:v>42948</c:v>
                </c:pt>
                <c:pt idx="260">
                  <c:v>42979</c:v>
                </c:pt>
                <c:pt idx="261">
                  <c:v>43009</c:v>
                </c:pt>
                <c:pt idx="262">
                  <c:v>43040</c:v>
                </c:pt>
                <c:pt idx="263">
                  <c:v>43070</c:v>
                </c:pt>
                <c:pt idx="264">
                  <c:v>43101</c:v>
                </c:pt>
                <c:pt idx="265">
                  <c:v>43132</c:v>
                </c:pt>
                <c:pt idx="266">
                  <c:v>43160</c:v>
                </c:pt>
                <c:pt idx="267">
                  <c:v>43191</c:v>
                </c:pt>
                <c:pt idx="268">
                  <c:v>43221</c:v>
                </c:pt>
                <c:pt idx="269">
                  <c:v>43252</c:v>
                </c:pt>
                <c:pt idx="270">
                  <c:v>43282</c:v>
                </c:pt>
                <c:pt idx="271">
                  <c:v>43313</c:v>
                </c:pt>
                <c:pt idx="272">
                  <c:v>43344</c:v>
                </c:pt>
                <c:pt idx="273">
                  <c:v>43374</c:v>
                </c:pt>
                <c:pt idx="274">
                  <c:v>43405</c:v>
                </c:pt>
                <c:pt idx="275">
                  <c:v>43435</c:v>
                </c:pt>
                <c:pt idx="276">
                  <c:v>43466</c:v>
                </c:pt>
                <c:pt idx="277">
                  <c:v>43497</c:v>
                </c:pt>
                <c:pt idx="278">
                  <c:v>43525</c:v>
                </c:pt>
                <c:pt idx="279">
                  <c:v>43556</c:v>
                </c:pt>
                <c:pt idx="280">
                  <c:v>43586</c:v>
                </c:pt>
                <c:pt idx="281">
                  <c:v>43617</c:v>
                </c:pt>
                <c:pt idx="282">
                  <c:v>43647</c:v>
                </c:pt>
                <c:pt idx="283">
                  <c:v>43678</c:v>
                </c:pt>
                <c:pt idx="284">
                  <c:v>43709</c:v>
                </c:pt>
                <c:pt idx="285">
                  <c:v>43739</c:v>
                </c:pt>
                <c:pt idx="286">
                  <c:v>43770</c:v>
                </c:pt>
                <c:pt idx="287">
                  <c:v>43800</c:v>
                </c:pt>
                <c:pt idx="288">
                  <c:v>43831</c:v>
                </c:pt>
                <c:pt idx="289">
                  <c:v>43862</c:v>
                </c:pt>
                <c:pt idx="290">
                  <c:v>43891</c:v>
                </c:pt>
                <c:pt idx="291">
                  <c:v>43922</c:v>
                </c:pt>
                <c:pt idx="292">
                  <c:v>43952</c:v>
                </c:pt>
                <c:pt idx="293">
                  <c:v>43983</c:v>
                </c:pt>
                <c:pt idx="294">
                  <c:v>44013</c:v>
                </c:pt>
                <c:pt idx="295">
                  <c:v>44044</c:v>
                </c:pt>
                <c:pt idx="296">
                  <c:v>44075</c:v>
                </c:pt>
                <c:pt idx="297">
                  <c:v>44105</c:v>
                </c:pt>
                <c:pt idx="298">
                  <c:v>44136</c:v>
                </c:pt>
                <c:pt idx="299">
                  <c:v>44166</c:v>
                </c:pt>
                <c:pt idx="300">
                  <c:v>44197</c:v>
                </c:pt>
                <c:pt idx="301">
                  <c:v>44228</c:v>
                </c:pt>
                <c:pt idx="302">
                  <c:v>44256</c:v>
                </c:pt>
                <c:pt idx="303">
                  <c:v>44287</c:v>
                </c:pt>
                <c:pt idx="304">
                  <c:v>44317</c:v>
                </c:pt>
                <c:pt idx="305">
                  <c:v>44348</c:v>
                </c:pt>
                <c:pt idx="306">
                  <c:v>44378</c:v>
                </c:pt>
                <c:pt idx="307">
                  <c:v>44409</c:v>
                </c:pt>
                <c:pt idx="308">
                  <c:v>44440</c:v>
                </c:pt>
                <c:pt idx="309">
                  <c:v>44470</c:v>
                </c:pt>
                <c:pt idx="310">
                  <c:v>44501</c:v>
                </c:pt>
                <c:pt idx="311">
                  <c:v>44531</c:v>
                </c:pt>
                <c:pt idx="312">
                  <c:v>44562</c:v>
                </c:pt>
                <c:pt idx="313">
                  <c:v>44593</c:v>
                </c:pt>
                <c:pt idx="314">
                  <c:v>44621</c:v>
                </c:pt>
                <c:pt idx="315">
                  <c:v>44652</c:v>
                </c:pt>
                <c:pt idx="316">
                  <c:v>44682</c:v>
                </c:pt>
                <c:pt idx="317">
                  <c:v>44713</c:v>
                </c:pt>
                <c:pt idx="318">
                  <c:v>44743</c:v>
                </c:pt>
                <c:pt idx="319">
                  <c:v>44774</c:v>
                </c:pt>
                <c:pt idx="320">
                  <c:v>44805</c:v>
                </c:pt>
                <c:pt idx="321">
                  <c:v>44835</c:v>
                </c:pt>
                <c:pt idx="322">
                  <c:v>44866</c:v>
                </c:pt>
                <c:pt idx="323">
                  <c:v>44896</c:v>
                </c:pt>
                <c:pt idx="324">
                  <c:v>44927</c:v>
                </c:pt>
                <c:pt idx="325">
                  <c:v>44958</c:v>
                </c:pt>
                <c:pt idx="326">
                  <c:v>44986</c:v>
                </c:pt>
                <c:pt idx="327">
                  <c:v>45017</c:v>
                </c:pt>
                <c:pt idx="328">
                  <c:v>45047</c:v>
                </c:pt>
                <c:pt idx="329">
                  <c:v>45078</c:v>
                </c:pt>
                <c:pt idx="330">
                  <c:v>45108</c:v>
                </c:pt>
                <c:pt idx="331">
                  <c:v>45139</c:v>
                </c:pt>
                <c:pt idx="332">
                  <c:v>45170</c:v>
                </c:pt>
                <c:pt idx="333">
                  <c:v>45200</c:v>
                </c:pt>
                <c:pt idx="334">
                  <c:v>45231</c:v>
                </c:pt>
                <c:pt idx="335">
                  <c:v>45261</c:v>
                </c:pt>
                <c:pt idx="336">
                  <c:v>45292</c:v>
                </c:pt>
                <c:pt idx="337">
                  <c:v>45323</c:v>
                </c:pt>
                <c:pt idx="338">
                  <c:v>45352</c:v>
                </c:pt>
                <c:pt idx="339">
                  <c:v>45383</c:v>
                </c:pt>
                <c:pt idx="340">
                  <c:v>45413</c:v>
                </c:pt>
                <c:pt idx="341">
                  <c:v>45444</c:v>
                </c:pt>
                <c:pt idx="342">
                  <c:v>45474</c:v>
                </c:pt>
                <c:pt idx="343">
                  <c:v>45505</c:v>
                </c:pt>
                <c:pt idx="344">
                  <c:v>45536</c:v>
                </c:pt>
                <c:pt idx="345">
                  <c:v>45566</c:v>
                </c:pt>
                <c:pt idx="346">
                  <c:v>45597</c:v>
                </c:pt>
                <c:pt idx="347">
                  <c:v>45627</c:v>
                </c:pt>
                <c:pt idx="348">
                  <c:v>45658</c:v>
                </c:pt>
                <c:pt idx="349">
                  <c:v>45689</c:v>
                </c:pt>
                <c:pt idx="350">
                  <c:v>45717</c:v>
                </c:pt>
                <c:pt idx="351">
                  <c:v>45748</c:v>
                </c:pt>
                <c:pt idx="352">
                  <c:v>45778</c:v>
                </c:pt>
                <c:pt idx="353">
                  <c:v>45809</c:v>
                </c:pt>
                <c:pt idx="354">
                  <c:v>45839</c:v>
                </c:pt>
                <c:pt idx="355">
                  <c:v>45870</c:v>
                </c:pt>
                <c:pt idx="356">
                  <c:v>45901</c:v>
                </c:pt>
                <c:pt idx="357">
                  <c:v>45931</c:v>
                </c:pt>
                <c:pt idx="358">
                  <c:v>45962</c:v>
                </c:pt>
                <c:pt idx="359">
                  <c:v>45992</c:v>
                </c:pt>
                <c:pt idx="360">
                  <c:v>46023</c:v>
                </c:pt>
                <c:pt idx="361">
                  <c:v>46054</c:v>
                </c:pt>
                <c:pt idx="362">
                  <c:v>46082</c:v>
                </c:pt>
                <c:pt idx="363">
                  <c:v>46113</c:v>
                </c:pt>
                <c:pt idx="364">
                  <c:v>46143</c:v>
                </c:pt>
                <c:pt idx="365">
                  <c:v>46174</c:v>
                </c:pt>
                <c:pt idx="366">
                  <c:v>46204</c:v>
                </c:pt>
                <c:pt idx="367">
                  <c:v>46235</c:v>
                </c:pt>
                <c:pt idx="368">
                  <c:v>46266</c:v>
                </c:pt>
                <c:pt idx="369">
                  <c:v>46296</c:v>
                </c:pt>
                <c:pt idx="370">
                  <c:v>46327</c:v>
                </c:pt>
                <c:pt idx="371">
                  <c:v>46357</c:v>
                </c:pt>
                <c:pt idx="372">
                  <c:v>46388</c:v>
                </c:pt>
                <c:pt idx="373">
                  <c:v>46419</c:v>
                </c:pt>
                <c:pt idx="374">
                  <c:v>46447</c:v>
                </c:pt>
                <c:pt idx="375">
                  <c:v>46478</c:v>
                </c:pt>
                <c:pt idx="376">
                  <c:v>46508</c:v>
                </c:pt>
                <c:pt idx="377">
                  <c:v>46539</c:v>
                </c:pt>
                <c:pt idx="378">
                  <c:v>46569</c:v>
                </c:pt>
                <c:pt idx="379">
                  <c:v>46600</c:v>
                </c:pt>
                <c:pt idx="380">
                  <c:v>46631</c:v>
                </c:pt>
                <c:pt idx="381">
                  <c:v>46661</c:v>
                </c:pt>
                <c:pt idx="382">
                  <c:v>46692</c:v>
                </c:pt>
                <c:pt idx="383">
                  <c:v>46722</c:v>
                </c:pt>
                <c:pt idx="384">
                  <c:v>46753</c:v>
                </c:pt>
                <c:pt idx="385">
                  <c:v>46784</c:v>
                </c:pt>
                <c:pt idx="386">
                  <c:v>46813</c:v>
                </c:pt>
                <c:pt idx="387">
                  <c:v>46844</c:v>
                </c:pt>
                <c:pt idx="388">
                  <c:v>46874</c:v>
                </c:pt>
                <c:pt idx="389">
                  <c:v>46905</c:v>
                </c:pt>
                <c:pt idx="390">
                  <c:v>46935</c:v>
                </c:pt>
                <c:pt idx="391">
                  <c:v>46966</c:v>
                </c:pt>
                <c:pt idx="392">
                  <c:v>46997</c:v>
                </c:pt>
                <c:pt idx="393">
                  <c:v>47027</c:v>
                </c:pt>
                <c:pt idx="394">
                  <c:v>47058</c:v>
                </c:pt>
                <c:pt idx="395">
                  <c:v>47088</c:v>
                </c:pt>
                <c:pt idx="396">
                  <c:v>47119</c:v>
                </c:pt>
                <c:pt idx="397">
                  <c:v>47150</c:v>
                </c:pt>
                <c:pt idx="398">
                  <c:v>47178</c:v>
                </c:pt>
                <c:pt idx="399">
                  <c:v>47209</c:v>
                </c:pt>
                <c:pt idx="400">
                  <c:v>47239</c:v>
                </c:pt>
                <c:pt idx="401">
                  <c:v>47270</c:v>
                </c:pt>
                <c:pt idx="402">
                  <c:v>47300</c:v>
                </c:pt>
                <c:pt idx="403">
                  <c:v>47331</c:v>
                </c:pt>
                <c:pt idx="404">
                  <c:v>47362</c:v>
                </c:pt>
                <c:pt idx="405">
                  <c:v>47392</c:v>
                </c:pt>
                <c:pt idx="406">
                  <c:v>47423</c:v>
                </c:pt>
                <c:pt idx="407">
                  <c:v>47453</c:v>
                </c:pt>
                <c:pt idx="408">
                  <c:v>47484</c:v>
                </c:pt>
                <c:pt idx="409">
                  <c:v>47515</c:v>
                </c:pt>
                <c:pt idx="410">
                  <c:v>47543</c:v>
                </c:pt>
                <c:pt idx="411">
                  <c:v>47574</c:v>
                </c:pt>
                <c:pt idx="412">
                  <c:v>47604</c:v>
                </c:pt>
                <c:pt idx="413">
                  <c:v>47635</c:v>
                </c:pt>
                <c:pt idx="414">
                  <c:v>47665</c:v>
                </c:pt>
                <c:pt idx="415">
                  <c:v>47696</c:v>
                </c:pt>
                <c:pt idx="416">
                  <c:v>47727</c:v>
                </c:pt>
                <c:pt idx="417">
                  <c:v>47757</c:v>
                </c:pt>
                <c:pt idx="418">
                  <c:v>47788</c:v>
                </c:pt>
                <c:pt idx="419">
                  <c:v>47818</c:v>
                </c:pt>
              </c:numCache>
            </c:numRef>
          </c:cat>
          <c:val>
            <c:numRef>
              <c:f>Ar_atoms!$C$2:$C$421</c:f>
              <c:numCache>
                <c:formatCode>General</c:formatCode>
                <c:ptCount val="420"/>
                <c:pt idx="296" formatCode="0.00E+00">
                  <c:v>1.351E-8</c:v>
                </c:pt>
                <c:pt idx="297" formatCode="0.00E+00">
                  <c:v>-1.0163054239535027E-4</c:v>
                </c:pt>
                <c:pt idx="298" formatCode="0.00E+00">
                  <c:v>-1.5571254697058717E-4</c:v>
                </c:pt>
                <c:pt idx="299" formatCode="0.00E+00">
                  <c:v>-1.8231144023039361E-4</c:v>
                </c:pt>
                <c:pt idx="300" formatCode="0.00E+00">
                  <c:v>-1.9483200835915037E-4</c:v>
                </c:pt>
                <c:pt idx="301" formatCode="0.00E+00">
                  <c:v>-2.0025386568031916E-4</c:v>
                </c:pt>
                <c:pt idx="302" formatCode="0.00E+00">
                  <c:v>-2.0210830025055288E-4</c:v>
                </c:pt>
                <c:pt idx="303" formatCode="0.00E+00">
                  <c:v>-2.0244455633190359E-4</c:v>
                </c:pt>
                <c:pt idx="304" formatCode="0.00E+00">
                  <c:v>-2.1306924174581605E-4</c:v>
                </c:pt>
                <c:pt idx="305" formatCode="0.00E+00">
                  <c:v>-2.239248158509413E-4</c:v>
                </c:pt>
                <c:pt idx="306" formatCode="0.00E+00">
                  <c:v>-2.3181530833595173E-4</c:v>
                </c:pt>
                <c:pt idx="307" formatCode="0.00E+00">
                  <c:v>-2.3900012290449174E-4</c:v>
                </c:pt>
                <c:pt idx="308" formatCode="0.00E+00">
                  <c:v>-2.4603119417897495E-4</c:v>
                </c:pt>
                <c:pt idx="309" formatCode="0.00E+00">
                  <c:v>-2.4997339693150623E-4</c:v>
                </c:pt>
                <c:pt idx="310" formatCode="0.00E+00">
                  <c:v>-2.5284615926331471E-4</c:v>
                </c:pt>
                <c:pt idx="311" formatCode="0.00E+00">
                  <c:v>-2.5357383942407885E-4</c:v>
                </c:pt>
                <c:pt idx="312" formatCode="0.00E+00">
                  <c:v>-2.533176758188053E-4</c:v>
                </c:pt>
                <c:pt idx="313" formatCode="0.00E+00">
                  <c:v>-2.3118840003870776E-4</c:v>
                </c:pt>
                <c:pt idx="314" formatCode="0.00E+00">
                  <c:v>-2.1962985326085202E-4</c:v>
                </c:pt>
                <c:pt idx="315" formatCode="0.00E+00">
                  <c:v>-2.134407699132403E-4</c:v>
                </c:pt>
                <c:pt idx="316" formatCode="0.00E+00">
                  <c:v>-2.0988119959669874E-4</c:v>
                </c:pt>
                <c:pt idx="317" formatCode="0.00E+00">
                  <c:v>-2.0760558584322775E-4</c:v>
                </c:pt>
                <c:pt idx="318" formatCode="0.00E+00">
                  <c:v>-2.0596224876625319E-4</c:v>
                </c:pt>
                <c:pt idx="319" formatCode="0.00E+00">
                  <c:v>-2.0462566203662832E-4</c:v>
                </c:pt>
                <c:pt idx="320" formatCode="0.00E+00">
                  <c:v>-2.0343754148635824E-4</c:v>
                </c:pt>
                <c:pt idx="321" formatCode="0.00E+00">
                  <c:v>-2.0231931125563423E-4</c:v>
                </c:pt>
                <c:pt idx="322" formatCode="0.00E+00">
                  <c:v>-2.0124067089132385E-4</c:v>
                </c:pt>
                <c:pt idx="323" formatCode="0.00E+00">
                  <c:v>-2.001742211917012E-4</c:v>
                </c:pt>
                <c:pt idx="324" formatCode="0.00E+00">
                  <c:v>-1.9912380226317522E-4</c:v>
                </c:pt>
                <c:pt idx="325" formatCode="0.00E+00">
                  <c:v>-1.980656767955181E-4</c:v>
                </c:pt>
                <c:pt idx="326" formatCode="0.00E+00">
                  <c:v>-1.970267997878618E-4</c:v>
                </c:pt>
                <c:pt idx="327" formatCode="0.00E+00">
                  <c:v>-1.9598305502616616E-4</c:v>
                </c:pt>
                <c:pt idx="328" formatCode="0.00E+00">
                  <c:v>-1.9382151717070074E-4</c:v>
                </c:pt>
                <c:pt idx="329" formatCode="0.00E+00">
                  <c:v>-1.9366693746969898E-4</c:v>
                </c:pt>
                <c:pt idx="330" formatCode="0.00E+00">
                  <c:v>-1.9097553004219782E-4</c:v>
                </c:pt>
                <c:pt idx="331" formatCode="0.00E+00">
                  <c:v>-1.9041481864308051E-4</c:v>
                </c:pt>
                <c:pt idx="332" formatCode="0.00E+00">
                  <c:v>-1.903463228158389E-4</c:v>
                </c:pt>
                <c:pt idx="333" formatCode="0.00E+00">
                  <c:v>-1.8933174633114765E-4</c:v>
                </c:pt>
                <c:pt idx="334" formatCode="0.00E+00">
                  <c:v>-1.8836053941858775E-4</c:v>
                </c:pt>
                <c:pt idx="335" formatCode="0.00E+00">
                  <c:v>-1.8700463447068286E-4</c:v>
                </c:pt>
                <c:pt idx="336" formatCode="0.00E+00">
                  <c:v>-1.8633540904691964E-4</c:v>
                </c:pt>
                <c:pt idx="337" formatCode="0.00E+00">
                  <c:v>-1.8530843726688551E-4</c:v>
                </c:pt>
                <c:pt idx="338" formatCode="0.00E+00">
                  <c:v>-1.843620295082839E-4</c:v>
                </c:pt>
                <c:pt idx="339" formatCode="0.00E+00">
                  <c:v>-1.8348610627627929E-4</c:v>
                </c:pt>
                <c:pt idx="340" formatCode="0.00E+00">
                  <c:v>-1.7943883583097835E-4</c:v>
                </c:pt>
                <c:pt idx="341" formatCode="0.00E+00">
                  <c:v>-1.7810652324646558E-4</c:v>
                </c:pt>
                <c:pt idx="342" formatCode="0.00E+00">
                  <c:v>-1.7838499338637632E-4</c:v>
                </c:pt>
                <c:pt idx="343" formatCode="0.00E+00">
                  <c:v>-1.7856428799106723E-4</c:v>
                </c:pt>
                <c:pt idx="344" formatCode="0.00E+00">
                  <c:v>-1.7653827546367816E-4</c:v>
                </c:pt>
                <c:pt idx="345" formatCode="0.00E+00">
                  <c:v>-1.7372350708823209E-4</c:v>
                </c:pt>
                <c:pt idx="346" formatCode="0.00E+00">
                  <c:v>-9.2867475610180881E-5</c:v>
                </c:pt>
                <c:pt idx="347" formatCode="0.00E+00">
                  <c:v>-7.0677127726434112E-5</c:v>
                </c:pt>
                <c:pt idx="348" formatCode="0.00E+00">
                  <c:v>-1.3888785798761601E-4</c:v>
                </c:pt>
                <c:pt idx="349" formatCode="0.00E+00">
                  <c:v>-1.2445078278801357E-4</c:v>
                </c:pt>
                <c:pt idx="350" formatCode="0.00E+00">
                  <c:v>-1.3410642855263147E-4</c:v>
                </c:pt>
                <c:pt idx="351" formatCode="0.00E+00">
                  <c:v>-1.7405352326872625E-4</c:v>
                </c:pt>
                <c:pt idx="352" formatCode="0.00E+00">
                  <c:v>-1.8224422792585644E-4</c:v>
                </c:pt>
                <c:pt idx="353" formatCode="0.00E+00">
                  <c:v>-1.7848171091387868E-4</c:v>
                </c:pt>
                <c:pt idx="354" formatCode="0.00E+00">
                  <c:v>-1.5998606419097232E-4</c:v>
                </c:pt>
                <c:pt idx="355" formatCode="0.00E+00">
                  <c:v>-1.1818480307225975E-4</c:v>
                </c:pt>
                <c:pt idx="356" formatCode="0.00E+00">
                  <c:v>-1.0690265859183729E-5</c:v>
                </c:pt>
                <c:pt idx="357" formatCode="0.00E+00">
                  <c:v>-5.1534910006597988E-5</c:v>
                </c:pt>
                <c:pt idx="358" formatCode="0.00E+00">
                  <c:v>-4.1700601673855036E-5</c:v>
                </c:pt>
                <c:pt idx="359" formatCode="0.00E+00">
                  <c:v>-2.2039529718340827E-4</c:v>
                </c:pt>
                <c:pt idx="360" formatCode="0.00E+00">
                  <c:v>-1.6754897046615416E-4</c:v>
                </c:pt>
                <c:pt idx="361" formatCode="0.00E+00">
                  <c:v>-1.7136789370811385E-4</c:v>
                </c:pt>
                <c:pt idx="362" formatCode="0.00E+00">
                  <c:v>-1.8538923794590343E-4</c:v>
                </c:pt>
                <c:pt idx="363" formatCode="0.00E+00">
                  <c:v>-2.0646165850581573E-4</c:v>
                </c:pt>
                <c:pt idx="364" formatCode="0.00E+00">
                  <c:v>4.4461908410886564E-4</c:v>
                </c:pt>
                <c:pt idx="365" formatCode="0.00E+00">
                  <c:v>6.0536812961604165E-4</c:v>
                </c:pt>
                <c:pt idx="366" formatCode="0.00E+00">
                  <c:v>-1.2344637289305626E-4</c:v>
                </c:pt>
                <c:pt idx="367" formatCode="0.00E+00">
                  <c:v>-4.4674325777692994E-4</c:v>
                </c:pt>
                <c:pt idx="368" formatCode="0.00E+00">
                  <c:v>-4.5736419234229111E-4</c:v>
                </c:pt>
                <c:pt idx="369" formatCode="0.00E+00">
                  <c:v>-4.0974658221749037E-4</c:v>
                </c:pt>
                <c:pt idx="370" formatCode="0.00E+00">
                  <c:v>-2.7234575975146552E-4</c:v>
                </c:pt>
                <c:pt idx="371" formatCode="0.00E+00">
                  <c:v>-3.3828969490806471E-5</c:v>
                </c:pt>
                <c:pt idx="372" formatCode="0.00E+00">
                  <c:v>2.4298355849230579E-6</c:v>
                </c:pt>
                <c:pt idx="373" formatCode="0.00E+00">
                  <c:v>-3.6862116361456549E-5</c:v>
                </c:pt>
                <c:pt idx="374" formatCode="0.00E+00">
                  <c:v>-2.0659128234531743E-4</c:v>
                </c:pt>
                <c:pt idx="375" formatCode="0.00E+00">
                  <c:v>-1.9085894919486948E-4</c:v>
                </c:pt>
                <c:pt idx="376" formatCode="0.00E+00">
                  <c:v>-1.6835304591475761E-4</c:v>
                </c:pt>
                <c:pt idx="377" formatCode="0.00E+00">
                  <c:v>9.2771913176683011E-4</c:v>
                </c:pt>
                <c:pt idx="378" formatCode="0.00E+00">
                  <c:v>-7.6816854484846735E-5</c:v>
                </c:pt>
                <c:pt idx="379" formatCode="0.00E+00">
                  <c:v>-4.2916385237553017E-4</c:v>
                </c:pt>
                <c:pt idx="380" formatCode="0.00E+00">
                  <c:v>-4.3111408754708256E-4</c:v>
                </c:pt>
                <c:pt idx="381" formatCode="0.00E+00">
                  <c:v>-3.8099936478414823E-4</c:v>
                </c:pt>
                <c:pt idx="382" formatCode="0.00E+00">
                  <c:v>-7.569068296495819E-5</c:v>
                </c:pt>
                <c:pt idx="383" formatCode="0.00E+00">
                  <c:v>3.3248099428623791E-3</c:v>
                </c:pt>
                <c:pt idx="384" formatCode="0.00E+00">
                  <c:v>2.2020713391945339E-3</c:v>
                </c:pt>
                <c:pt idx="385" formatCode="0.00E+00">
                  <c:v>-1.7860823444561881E-5</c:v>
                </c:pt>
                <c:pt idx="386" formatCode="0.00E+00">
                  <c:v>-1.7536250788523003E-4</c:v>
                </c:pt>
                <c:pt idx="387" formatCode="0.00E+00">
                  <c:v>-2.1514360922911916E-4</c:v>
                </c:pt>
                <c:pt idx="388" formatCode="0.00E+00">
                  <c:v>-1.1392073319737447E-3</c:v>
                </c:pt>
                <c:pt idx="389" formatCode="0.00E+00">
                  <c:v>-9.7297423281634881E-4</c:v>
                </c:pt>
                <c:pt idx="390" formatCode="0.00E+00">
                  <c:v>-1.2259710105134143E-3</c:v>
                </c:pt>
                <c:pt idx="391" formatCode="0.00E+00">
                  <c:v>-1.0031780628226938E-3</c:v>
                </c:pt>
                <c:pt idx="392" formatCode="0.00E+00">
                  <c:v>-7.9625063736077644E-4</c:v>
                </c:pt>
                <c:pt idx="393" formatCode="0.00E+00">
                  <c:v>-1.3507942840601251E-5</c:v>
                </c:pt>
                <c:pt idx="394" formatCode="0.00E+00">
                  <c:v>-1.0218391399628365E-4</c:v>
                </c:pt>
                <c:pt idx="395" formatCode="0.00E+00">
                  <c:v>-2.1099250268387756E-5</c:v>
                </c:pt>
                <c:pt idx="396" formatCode="0.00E+00">
                  <c:v>-1.5803358314453152E-4</c:v>
                </c:pt>
                <c:pt idx="397" formatCode="0.00E+00">
                  <c:v>-2.0984134595663384E-4</c:v>
                </c:pt>
                <c:pt idx="398" formatCode="0.00E+00">
                  <c:v>-3.2008915276422582E-4</c:v>
                </c:pt>
                <c:pt idx="399" formatCode="0.00E+00">
                  <c:v>-3.4357595723407227E-4</c:v>
                </c:pt>
                <c:pt idx="400" formatCode="0.00E+00">
                  <c:v>-3.4215103839487898E-4</c:v>
                </c:pt>
                <c:pt idx="401" formatCode="0.00E+00">
                  <c:v>-3.0472703872135574E-4</c:v>
                </c:pt>
                <c:pt idx="402" formatCode="0.00E+00">
                  <c:v>-2.5172958343390776E-4</c:v>
                </c:pt>
                <c:pt idx="403" formatCode="0.00E+00">
                  <c:v>-2.942364228860399E-4</c:v>
                </c:pt>
                <c:pt idx="404" formatCode="0.00E+00">
                  <c:v>-3.1002002195242527E-4</c:v>
                </c:pt>
                <c:pt idx="405" formatCode="0.00E+00">
                  <c:v>-3.1383575152079985E-4</c:v>
                </c:pt>
                <c:pt idx="406" formatCode="0.00E+00">
                  <c:v>-3.1492938296464148E-4</c:v>
                </c:pt>
                <c:pt idx="407" formatCode="0.00E+00">
                  <c:v>-3.0498255449694568E-4</c:v>
                </c:pt>
                <c:pt idx="408" formatCode="0.00E+00">
                  <c:v>2.6513555158821716E-4</c:v>
                </c:pt>
                <c:pt idx="409" formatCode="0.00E+00">
                  <c:v>-8.1275830905882114E-5</c:v>
                </c:pt>
                <c:pt idx="410" formatCode="0.00E+00">
                  <c:v>-2.4388130160682753E-4</c:v>
                </c:pt>
                <c:pt idx="411" formatCode="0.00E+00">
                  <c:v>-3.0116447144928844E-4</c:v>
                </c:pt>
                <c:pt idx="412" formatCode="0.00E+00">
                  <c:v>-3.1376213754949847E-4</c:v>
                </c:pt>
                <c:pt idx="413" formatCode="0.00E+00">
                  <c:v>-3.1355038754638231E-4</c:v>
                </c:pt>
                <c:pt idx="414" formatCode="0.00E+00">
                  <c:v>-3.0948588973116718E-4</c:v>
                </c:pt>
                <c:pt idx="415" formatCode="0.00E+00">
                  <c:v>-3.0449928622494117E-4</c:v>
                </c:pt>
                <c:pt idx="416" formatCode="0.00E+00">
                  <c:v>-3.0066812672743522E-4</c:v>
                </c:pt>
                <c:pt idx="417" formatCode="0.00E+00">
                  <c:v>-2.9724649091279537E-4</c:v>
                </c:pt>
                <c:pt idx="418" formatCode="0.00E+00">
                  <c:v>-2.9450035114848816E-4</c:v>
                </c:pt>
                <c:pt idx="419" formatCode="0.00E+00">
                  <c:v>-2.9225483720352762E-4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A6-4837-9C21-97A76403F2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4363320"/>
        <c:axId val="544357744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Ar_atoms!$D$1</c15:sqref>
                        </c15:formulaRef>
                      </c:ext>
                    </c:extLst>
                    <c:strCache>
                      <c:ptCount val="1"/>
                      <c:pt idx="0">
                        <c:v>Lower Confidence Bound(Ar, cm-3)</c:v>
                      </c:pt>
                    </c:strCache>
                  </c:strRef>
                </c:tx>
                <c:spPr>
                  <a:ln w="12700" cap="rnd">
                    <a:solidFill>
                      <a:srgbClr val="ED7D31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Ar_atoms!$A$2:$A$421</c15:sqref>
                        </c15:formulaRef>
                      </c:ext>
                    </c:extLst>
                    <c:numCache>
                      <c:formatCode>dd/mm/yyyy</c:formatCode>
                      <c:ptCount val="420"/>
                      <c:pt idx="0">
                        <c:v>35065</c:v>
                      </c:pt>
                      <c:pt idx="1">
                        <c:v>35096</c:v>
                      </c:pt>
                      <c:pt idx="2">
                        <c:v>35125</c:v>
                      </c:pt>
                      <c:pt idx="3">
                        <c:v>35156</c:v>
                      </c:pt>
                      <c:pt idx="4">
                        <c:v>35186</c:v>
                      </c:pt>
                      <c:pt idx="5">
                        <c:v>35217</c:v>
                      </c:pt>
                      <c:pt idx="6">
                        <c:v>35247</c:v>
                      </c:pt>
                      <c:pt idx="7">
                        <c:v>35278</c:v>
                      </c:pt>
                      <c:pt idx="8">
                        <c:v>35309</c:v>
                      </c:pt>
                      <c:pt idx="9">
                        <c:v>35339</c:v>
                      </c:pt>
                      <c:pt idx="10">
                        <c:v>35370</c:v>
                      </c:pt>
                      <c:pt idx="11">
                        <c:v>35400</c:v>
                      </c:pt>
                      <c:pt idx="12">
                        <c:v>35431</c:v>
                      </c:pt>
                      <c:pt idx="13">
                        <c:v>35462</c:v>
                      </c:pt>
                      <c:pt idx="14">
                        <c:v>35490</c:v>
                      </c:pt>
                      <c:pt idx="15">
                        <c:v>35521</c:v>
                      </c:pt>
                      <c:pt idx="16">
                        <c:v>35551</c:v>
                      </c:pt>
                      <c:pt idx="17">
                        <c:v>35582</c:v>
                      </c:pt>
                      <c:pt idx="18">
                        <c:v>35612</c:v>
                      </c:pt>
                      <c:pt idx="19">
                        <c:v>35643</c:v>
                      </c:pt>
                      <c:pt idx="20">
                        <c:v>35674</c:v>
                      </c:pt>
                      <c:pt idx="21">
                        <c:v>35704</c:v>
                      </c:pt>
                      <c:pt idx="22">
                        <c:v>35735</c:v>
                      </c:pt>
                      <c:pt idx="23">
                        <c:v>35765</c:v>
                      </c:pt>
                      <c:pt idx="24">
                        <c:v>35796</c:v>
                      </c:pt>
                      <c:pt idx="25">
                        <c:v>35827</c:v>
                      </c:pt>
                      <c:pt idx="26">
                        <c:v>35855</c:v>
                      </c:pt>
                      <c:pt idx="27">
                        <c:v>35886</c:v>
                      </c:pt>
                      <c:pt idx="28">
                        <c:v>35916</c:v>
                      </c:pt>
                      <c:pt idx="29">
                        <c:v>35947</c:v>
                      </c:pt>
                      <c:pt idx="30">
                        <c:v>35977</c:v>
                      </c:pt>
                      <c:pt idx="31">
                        <c:v>36008</c:v>
                      </c:pt>
                      <c:pt idx="32">
                        <c:v>36039</c:v>
                      </c:pt>
                      <c:pt idx="33">
                        <c:v>36069</c:v>
                      </c:pt>
                      <c:pt idx="34">
                        <c:v>36100</c:v>
                      </c:pt>
                      <c:pt idx="35">
                        <c:v>36130</c:v>
                      </c:pt>
                      <c:pt idx="36">
                        <c:v>36161</c:v>
                      </c:pt>
                      <c:pt idx="37">
                        <c:v>36192</c:v>
                      </c:pt>
                      <c:pt idx="38">
                        <c:v>36220</c:v>
                      </c:pt>
                      <c:pt idx="39">
                        <c:v>36251</c:v>
                      </c:pt>
                      <c:pt idx="40">
                        <c:v>36281</c:v>
                      </c:pt>
                      <c:pt idx="41">
                        <c:v>36312</c:v>
                      </c:pt>
                      <c:pt idx="42">
                        <c:v>36342</c:v>
                      </c:pt>
                      <c:pt idx="43">
                        <c:v>36373</c:v>
                      </c:pt>
                      <c:pt idx="44">
                        <c:v>36404</c:v>
                      </c:pt>
                      <c:pt idx="45">
                        <c:v>36434</c:v>
                      </c:pt>
                      <c:pt idx="46">
                        <c:v>36465</c:v>
                      </c:pt>
                      <c:pt idx="47">
                        <c:v>36495</c:v>
                      </c:pt>
                      <c:pt idx="48">
                        <c:v>36526</c:v>
                      </c:pt>
                      <c:pt idx="49">
                        <c:v>36557</c:v>
                      </c:pt>
                      <c:pt idx="50">
                        <c:v>36586</c:v>
                      </c:pt>
                      <c:pt idx="51">
                        <c:v>36617</c:v>
                      </c:pt>
                      <c:pt idx="52">
                        <c:v>36647</c:v>
                      </c:pt>
                      <c:pt idx="53">
                        <c:v>36678</c:v>
                      </c:pt>
                      <c:pt idx="54">
                        <c:v>36708</c:v>
                      </c:pt>
                      <c:pt idx="55">
                        <c:v>36739</c:v>
                      </c:pt>
                      <c:pt idx="56">
                        <c:v>36770</c:v>
                      </c:pt>
                      <c:pt idx="57">
                        <c:v>36800</c:v>
                      </c:pt>
                      <c:pt idx="58">
                        <c:v>36831</c:v>
                      </c:pt>
                      <c:pt idx="59">
                        <c:v>36861</c:v>
                      </c:pt>
                      <c:pt idx="60">
                        <c:v>36892</c:v>
                      </c:pt>
                      <c:pt idx="61">
                        <c:v>36923</c:v>
                      </c:pt>
                      <c:pt idx="62">
                        <c:v>36951</c:v>
                      </c:pt>
                      <c:pt idx="63">
                        <c:v>36982</c:v>
                      </c:pt>
                      <c:pt idx="64">
                        <c:v>37012</c:v>
                      </c:pt>
                      <c:pt idx="65">
                        <c:v>37043</c:v>
                      </c:pt>
                      <c:pt idx="66">
                        <c:v>37073</c:v>
                      </c:pt>
                      <c:pt idx="67">
                        <c:v>37104</c:v>
                      </c:pt>
                      <c:pt idx="68">
                        <c:v>37135</c:v>
                      </c:pt>
                      <c:pt idx="69">
                        <c:v>37165</c:v>
                      </c:pt>
                      <c:pt idx="70">
                        <c:v>37196</c:v>
                      </c:pt>
                      <c:pt idx="71">
                        <c:v>37226</c:v>
                      </c:pt>
                      <c:pt idx="72">
                        <c:v>37257</c:v>
                      </c:pt>
                      <c:pt idx="73">
                        <c:v>37288</c:v>
                      </c:pt>
                      <c:pt idx="74">
                        <c:v>37316</c:v>
                      </c:pt>
                      <c:pt idx="75">
                        <c:v>37347</c:v>
                      </c:pt>
                      <c:pt idx="76">
                        <c:v>37377</c:v>
                      </c:pt>
                      <c:pt idx="77">
                        <c:v>37408</c:v>
                      </c:pt>
                      <c:pt idx="78">
                        <c:v>37438</c:v>
                      </c:pt>
                      <c:pt idx="79">
                        <c:v>37469</c:v>
                      </c:pt>
                      <c:pt idx="80">
                        <c:v>37500</c:v>
                      </c:pt>
                      <c:pt idx="81">
                        <c:v>37530</c:v>
                      </c:pt>
                      <c:pt idx="82">
                        <c:v>37561</c:v>
                      </c:pt>
                      <c:pt idx="83">
                        <c:v>37591</c:v>
                      </c:pt>
                      <c:pt idx="84">
                        <c:v>37622</c:v>
                      </c:pt>
                      <c:pt idx="85">
                        <c:v>37653</c:v>
                      </c:pt>
                      <c:pt idx="86">
                        <c:v>37681</c:v>
                      </c:pt>
                      <c:pt idx="87">
                        <c:v>37712</c:v>
                      </c:pt>
                      <c:pt idx="88">
                        <c:v>37742</c:v>
                      </c:pt>
                      <c:pt idx="89">
                        <c:v>37773</c:v>
                      </c:pt>
                      <c:pt idx="90">
                        <c:v>37803</c:v>
                      </c:pt>
                      <c:pt idx="91">
                        <c:v>37834</c:v>
                      </c:pt>
                      <c:pt idx="92">
                        <c:v>37865</c:v>
                      </c:pt>
                      <c:pt idx="93">
                        <c:v>37895</c:v>
                      </c:pt>
                      <c:pt idx="94">
                        <c:v>37926</c:v>
                      </c:pt>
                      <c:pt idx="95">
                        <c:v>37956</c:v>
                      </c:pt>
                      <c:pt idx="96">
                        <c:v>37987</c:v>
                      </c:pt>
                      <c:pt idx="97">
                        <c:v>38018</c:v>
                      </c:pt>
                      <c:pt idx="98">
                        <c:v>38047</c:v>
                      </c:pt>
                      <c:pt idx="99">
                        <c:v>38078</c:v>
                      </c:pt>
                      <c:pt idx="100">
                        <c:v>38108</c:v>
                      </c:pt>
                      <c:pt idx="101">
                        <c:v>38139</c:v>
                      </c:pt>
                      <c:pt idx="102">
                        <c:v>38169</c:v>
                      </c:pt>
                      <c:pt idx="103">
                        <c:v>38200</c:v>
                      </c:pt>
                      <c:pt idx="104">
                        <c:v>38231</c:v>
                      </c:pt>
                      <c:pt idx="105">
                        <c:v>38261</c:v>
                      </c:pt>
                      <c:pt idx="106">
                        <c:v>38292</c:v>
                      </c:pt>
                      <c:pt idx="107">
                        <c:v>38322</c:v>
                      </c:pt>
                      <c:pt idx="108">
                        <c:v>38353</c:v>
                      </c:pt>
                      <c:pt idx="109">
                        <c:v>38384</c:v>
                      </c:pt>
                      <c:pt idx="110">
                        <c:v>38412</c:v>
                      </c:pt>
                      <c:pt idx="111">
                        <c:v>38443</c:v>
                      </c:pt>
                      <c:pt idx="112">
                        <c:v>38473</c:v>
                      </c:pt>
                      <c:pt idx="113">
                        <c:v>38504</c:v>
                      </c:pt>
                      <c:pt idx="114">
                        <c:v>38534</c:v>
                      </c:pt>
                      <c:pt idx="115">
                        <c:v>38565</c:v>
                      </c:pt>
                      <c:pt idx="116">
                        <c:v>38596</c:v>
                      </c:pt>
                      <c:pt idx="117">
                        <c:v>38626</c:v>
                      </c:pt>
                      <c:pt idx="118">
                        <c:v>38657</c:v>
                      </c:pt>
                      <c:pt idx="119">
                        <c:v>38687</c:v>
                      </c:pt>
                      <c:pt idx="120">
                        <c:v>38718</c:v>
                      </c:pt>
                      <c:pt idx="121">
                        <c:v>38749</c:v>
                      </c:pt>
                      <c:pt idx="122">
                        <c:v>38777</c:v>
                      </c:pt>
                      <c:pt idx="123">
                        <c:v>38808</c:v>
                      </c:pt>
                      <c:pt idx="124">
                        <c:v>38838</c:v>
                      </c:pt>
                      <c:pt idx="125">
                        <c:v>38869</c:v>
                      </c:pt>
                      <c:pt idx="126">
                        <c:v>38899</c:v>
                      </c:pt>
                      <c:pt idx="127">
                        <c:v>38930</c:v>
                      </c:pt>
                      <c:pt idx="128">
                        <c:v>38961</c:v>
                      </c:pt>
                      <c:pt idx="129">
                        <c:v>38991</c:v>
                      </c:pt>
                      <c:pt idx="130">
                        <c:v>39022</c:v>
                      </c:pt>
                      <c:pt idx="131">
                        <c:v>39052</c:v>
                      </c:pt>
                      <c:pt idx="132">
                        <c:v>39083</c:v>
                      </c:pt>
                      <c:pt idx="133">
                        <c:v>39114</c:v>
                      </c:pt>
                      <c:pt idx="134">
                        <c:v>39142</c:v>
                      </c:pt>
                      <c:pt idx="135">
                        <c:v>39173</c:v>
                      </c:pt>
                      <c:pt idx="136">
                        <c:v>39203</c:v>
                      </c:pt>
                      <c:pt idx="137">
                        <c:v>39234</c:v>
                      </c:pt>
                      <c:pt idx="138">
                        <c:v>39264</c:v>
                      </c:pt>
                      <c:pt idx="139">
                        <c:v>39295</c:v>
                      </c:pt>
                      <c:pt idx="140">
                        <c:v>39326</c:v>
                      </c:pt>
                      <c:pt idx="141">
                        <c:v>39356</c:v>
                      </c:pt>
                      <c:pt idx="142">
                        <c:v>39387</c:v>
                      </c:pt>
                      <c:pt idx="143">
                        <c:v>39417</c:v>
                      </c:pt>
                      <c:pt idx="144">
                        <c:v>39448</c:v>
                      </c:pt>
                      <c:pt idx="145">
                        <c:v>39479</c:v>
                      </c:pt>
                      <c:pt idx="146">
                        <c:v>39508</c:v>
                      </c:pt>
                      <c:pt idx="147">
                        <c:v>39539</c:v>
                      </c:pt>
                      <c:pt idx="148">
                        <c:v>39569</c:v>
                      </c:pt>
                      <c:pt idx="149">
                        <c:v>39600</c:v>
                      </c:pt>
                      <c:pt idx="150">
                        <c:v>39630</c:v>
                      </c:pt>
                      <c:pt idx="151">
                        <c:v>39661</c:v>
                      </c:pt>
                      <c:pt idx="152">
                        <c:v>39692</c:v>
                      </c:pt>
                      <c:pt idx="153">
                        <c:v>39722</c:v>
                      </c:pt>
                      <c:pt idx="154">
                        <c:v>39753</c:v>
                      </c:pt>
                      <c:pt idx="155">
                        <c:v>39783</c:v>
                      </c:pt>
                      <c:pt idx="156">
                        <c:v>39814</c:v>
                      </c:pt>
                      <c:pt idx="157">
                        <c:v>39845</c:v>
                      </c:pt>
                      <c:pt idx="158">
                        <c:v>39873</c:v>
                      </c:pt>
                      <c:pt idx="159">
                        <c:v>39904</c:v>
                      </c:pt>
                      <c:pt idx="160">
                        <c:v>39934</c:v>
                      </c:pt>
                      <c:pt idx="161">
                        <c:v>39965</c:v>
                      </c:pt>
                      <c:pt idx="162">
                        <c:v>39995</c:v>
                      </c:pt>
                      <c:pt idx="163">
                        <c:v>40026</c:v>
                      </c:pt>
                      <c:pt idx="164">
                        <c:v>40057</c:v>
                      </c:pt>
                      <c:pt idx="165">
                        <c:v>40087</c:v>
                      </c:pt>
                      <c:pt idx="166">
                        <c:v>40118</c:v>
                      </c:pt>
                      <c:pt idx="167">
                        <c:v>40148</c:v>
                      </c:pt>
                      <c:pt idx="168">
                        <c:v>40179</c:v>
                      </c:pt>
                      <c:pt idx="169">
                        <c:v>40210</c:v>
                      </c:pt>
                      <c:pt idx="170">
                        <c:v>40238</c:v>
                      </c:pt>
                      <c:pt idx="171">
                        <c:v>40269</c:v>
                      </c:pt>
                      <c:pt idx="172">
                        <c:v>40299</c:v>
                      </c:pt>
                      <c:pt idx="173">
                        <c:v>40330</c:v>
                      </c:pt>
                      <c:pt idx="174">
                        <c:v>40360</c:v>
                      </c:pt>
                      <c:pt idx="175">
                        <c:v>40391</c:v>
                      </c:pt>
                      <c:pt idx="176">
                        <c:v>40422</c:v>
                      </c:pt>
                      <c:pt idx="177">
                        <c:v>40452</c:v>
                      </c:pt>
                      <c:pt idx="178">
                        <c:v>40483</c:v>
                      </c:pt>
                      <c:pt idx="179">
                        <c:v>40513</c:v>
                      </c:pt>
                      <c:pt idx="180">
                        <c:v>40544</c:v>
                      </c:pt>
                      <c:pt idx="181">
                        <c:v>40575</c:v>
                      </c:pt>
                      <c:pt idx="182">
                        <c:v>40603</c:v>
                      </c:pt>
                      <c:pt idx="183">
                        <c:v>40634</c:v>
                      </c:pt>
                      <c:pt idx="184">
                        <c:v>40664</c:v>
                      </c:pt>
                      <c:pt idx="185">
                        <c:v>40695</c:v>
                      </c:pt>
                      <c:pt idx="186">
                        <c:v>40725</c:v>
                      </c:pt>
                      <c:pt idx="187">
                        <c:v>40756</c:v>
                      </c:pt>
                      <c:pt idx="188">
                        <c:v>40787</c:v>
                      </c:pt>
                      <c:pt idx="189">
                        <c:v>40817</c:v>
                      </c:pt>
                      <c:pt idx="190">
                        <c:v>40848</c:v>
                      </c:pt>
                      <c:pt idx="191">
                        <c:v>40878</c:v>
                      </c:pt>
                      <c:pt idx="192">
                        <c:v>40909</c:v>
                      </c:pt>
                      <c:pt idx="193">
                        <c:v>40940</c:v>
                      </c:pt>
                      <c:pt idx="194">
                        <c:v>40969</c:v>
                      </c:pt>
                      <c:pt idx="195">
                        <c:v>41000</c:v>
                      </c:pt>
                      <c:pt idx="196">
                        <c:v>41030</c:v>
                      </c:pt>
                      <c:pt idx="197">
                        <c:v>41061</c:v>
                      </c:pt>
                      <c:pt idx="198">
                        <c:v>41091</c:v>
                      </c:pt>
                      <c:pt idx="199">
                        <c:v>41122</c:v>
                      </c:pt>
                      <c:pt idx="200">
                        <c:v>41153</c:v>
                      </c:pt>
                      <c:pt idx="201">
                        <c:v>41183</c:v>
                      </c:pt>
                      <c:pt idx="202">
                        <c:v>41214</c:v>
                      </c:pt>
                      <c:pt idx="203">
                        <c:v>41244</c:v>
                      </c:pt>
                      <c:pt idx="204">
                        <c:v>41275</c:v>
                      </c:pt>
                      <c:pt idx="205">
                        <c:v>41306</c:v>
                      </c:pt>
                      <c:pt idx="206">
                        <c:v>41334</c:v>
                      </c:pt>
                      <c:pt idx="207">
                        <c:v>41365</c:v>
                      </c:pt>
                      <c:pt idx="208">
                        <c:v>41395</c:v>
                      </c:pt>
                      <c:pt idx="209">
                        <c:v>41426</c:v>
                      </c:pt>
                      <c:pt idx="210">
                        <c:v>41456</c:v>
                      </c:pt>
                      <c:pt idx="211">
                        <c:v>41487</c:v>
                      </c:pt>
                      <c:pt idx="212">
                        <c:v>41518</c:v>
                      </c:pt>
                      <c:pt idx="213">
                        <c:v>41548</c:v>
                      </c:pt>
                      <c:pt idx="214">
                        <c:v>41579</c:v>
                      </c:pt>
                      <c:pt idx="215">
                        <c:v>41609</c:v>
                      </c:pt>
                      <c:pt idx="216">
                        <c:v>41640</c:v>
                      </c:pt>
                      <c:pt idx="217">
                        <c:v>41671</c:v>
                      </c:pt>
                      <c:pt idx="218">
                        <c:v>41699</c:v>
                      </c:pt>
                      <c:pt idx="219">
                        <c:v>41730</c:v>
                      </c:pt>
                      <c:pt idx="220">
                        <c:v>41760</c:v>
                      </c:pt>
                      <c:pt idx="221">
                        <c:v>41791</c:v>
                      </c:pt>
                      <c:pt idx="222">
                        <c:v>41821</c:v>
                      </c:pt>
                      <c:pt idx="223">
                        <c:v>41852</c:v>
                      </c:pt>
                      <c:pt idx="224">
                        <c:v>41883</c:v>
                      </c:pt>
                      <c:pt idx="225">
                        <c:v>41913</c:v>
                      </c:pt>
                      <c:pt idx="226">
                        <c:v>41944</c:v>
                      </c:pt>
                      <c:pt idx="227">
                        <c:v>41974</c:v>
                      </c:pt>
                      <c:pt idx="228">
                        <c:v>42005</c:v>
                      </c:pt>
                      <c:pt idx="229">
                        <c:v>42036</c:v>
                      </c:pt>
                      <c:pt idx="230">
                        <c:v>42064</c:v>
                      </c:pt>
                      <c:pt idx="231">
                        <c:v>42095</c:v>
                      </c:pt>
                      <c:pt idx="232">
                        <c:v>42125</c:v>
                      </c:pt>
                      <c:pt idx="233">
                        <c:v>42156</c:v>
                      </c:pt>
                      <c:pt idx="234">
                        <c:v>42186</c:v>
                      </c:pt>
                      <c:pt idx="235">
                        <c:v>42217</c:v>
                      </c:pt>
                      <c:pt idx="236">
                        <c:v>42248</c:v>
                      </c:pt>
                      <c:pt idx="237">
                        <c:v>42278</c:v>
                      </c:pt>
                      <c:pt idx="238">
                        <c:v>42309</c:v>
                      </c:pt>
                      <c:pt idx="239">
                        <c:v>42339</c:v>
                      </c:pt>
                      <c:pt idx="240">
                        <c:v>42370</c:v>
                      </c:pt>
                      <c:pt idx="241">
                        <c:v>42401</c:v>
                      </c:pt>
                      <c:pt idx="242">
                        <c:v>42430</c:v>
                      </c:pt>
                      <c:pt idx="243">
                        <c:v>42461</c:v>
                      </c:pt>
                      <c:pt idx="244">
                        <c:v>42491</c:v>
                      </c:pt>
                      <c:pt idx="245">
                        <c:v>42522</c:v>
                      </c:pt>
                      <c:pt idx="246">
                        <c:v>42552</c:v>
                      </c:pt>
                      <c:pt idx="247">
                        <c:v>42583</c:v>
                      </c:pt>
                      <c:pt idx="248">
                        <c:v>42614</c:v>
                      </c:pt>
                      <c:pt idx="249">
                        <c:v>42644</c:v>
                      </c:pt>
                      <c:pt idx="250">
                        <c:v>42675</c:v>
                      </c:pt>
                      <c:pt idx="251">
                        <c:v>42705</c:v>
                      </c:pt>
                      <c:pt idx="252">
                        <c:v>42736</c:v>
                      </c:pt>
                      <c:pt idx="253">
                        <c:v>42767</c:v>
                      </c:pt>
                      <c:pt idx="254">
                        <c:v>42795</c:v>
                      </c:pt>
                      <c:pt idx="255">
                        <c:v>42826</c:v>
                      </c:pt>
                      <c:pt idx="256">
                        <c:v>42856</c:v>
                      </c:pt>
                      <c:pt idx="257">
                        <c:v>42887</c:v>
                      </c:pt>
                      <c:pt idx="258">
                        <c:v>42917</c:v>
                      </c:pt>
                      <c:pt idx="259">
                        <c:v>42948</c:v>
                      </c:pt>
                      <c:pt idx="260">
                        <c:v>42979</c:v>
                      </c:pt>
                      <c:pt idx="261">
                        <c:v>43009</c:v>
                      </c:pt>
                      <c:pt idx="262">
                        <c:v>43040</c:v>
                      </c:pt>
                      <c:pt idx="263">
                        <c:v>43070</c:v>
                      </c:pt>
                      <c:pt idx="264">
                        <c:v>43101</c:v>
                      </c:pt>
                      <c:pt idx="265">
                        <c:v>43132</c:v>
                      </c:pt>
                      <c:pt idx="266">
                        <c:v>43160</c:v>
                      </c:pt>
                      <c:pt idx="267">
                        <c:v>43191</c:v>
                      </c:pt>
                      <c:pt idx="268">
                        <c:v>43221</c:v>
                      </c:pt>
                      <c:pt idx="269">
                        <c:v>43252</c:v>
                      </c:pt>
                      <c:pt idx="270">
                        <c:v>43282</c:v>
                      </c:pt>
                      <c:pt idx="271">
                        <c:v>43313</c:v>
                      </c:pt>
                      <c:pt idx="272">
                        <c:v>43344</c:v>
                      </c:pt>
                      <c:pt idx="273">
                        <c:v>43374</c:v>
                      </c:pt>
                      <c:pt idx="274">
                        <c:v>43405</c:v>
                      </c:pt>
                      <c:pt idx="275">
                        <c:v>43435</c:v>
                      </c:pt>
                      <c:pt idx="276">
                        <c:v>43466</c:v>
                      </c:pt>
                      <c:pt idx="277">
                        <c:v>43497</c:v>
                      </c:pt>
                      <c:pt idx="278">
                        <c:v>43525</c:v>
                      </c:pt>
                      <c:pt idx="279">
                        <c:v>43556</c:v>
                      </c:pt>
                      <c:pt idx="280">
                        <c:v>43586</c:v>
                      </c:pt>
                      <c:pt idx="281">
                        <c:v>43617</c:v>
                      </c:pt>
                      <c:pt idx="282">
                        <c:v>43647</c:v>
                      </c:pt>
                      <c:pt idx="283">
                        <c:v>43678</c:v>
                      </c:pt>
                      <c:pt idx="284">
                        <c:v>43709</c:v>
                      </c:pt>
                      <c:pt idx="285">
                        <c:v>43739</c:v>
                      </c:pt>
                      <c:pt idx="286">
                        <c:v>43770</c:v>
                      </c:pt>
                      <c:pt idx="287">
                        <c:v>43800</c:v>
                      </c:pt>
                      <c:pt idx="288">
                        <c:v>43831</c:v>
                      </c:pt>
                      <c:pt idx="289">
                        <c:v>43862</c:v>
                      </c:pt>
                      <c:pt idx="290">
                        <c:v>43891</c:v>
                      </c:pt>
                      <c:pt idx="291">
                        <c:v>43922</c:v>
                      </c:pt>
                      <c:pt idx="292">
                        <c:v>43952</c:v>
                      </c:pt>
                      <c:pt idx="293">
                        <c:v>43983</c:v>
                      </c:pt>
                      <c:pt idx="294">
                        <c:v>44013</c:v>
                      </c:pt>
                      <c:pt idx="295">
                        <c:v>44044</c:v>
                      </c:pt>
                      <c:pt idx="296">
                        <c:v>44075</c:v>
                      </c:pt>
                      <c:pt idx="297">
                        <c:v>44105</c:v>
                      </c:pt>
                      <c:pt idx="298">
                        <c:v>44136</c:v>
                      </c:pt>
                      <c:pt idx="299">
                        <c:v>44166</c:v>
                      </c:pt>
                      <c:pt idx="300">
                        <c:v>44197</c:v>
                      </c:pt>
                      <c:pt idx="301">
                        <c:v>44228</c:v>
                      </c:pt>
                      <c:pt idx="302">
                        <c:v>44256</c:v>
                      </c:pt>
                      <c:pt idx="303">
                        <c:v>44287</c:v>
                      </c:pt>
                      <c:pt idx="304">
                        <c:v>44317</c:v>
                      </c:pt>
                      <c:pt idx="305">
                        <c:v>44348</c:v>
                      </c:pt>
                      <c:pt idx="306">
                        <c:v>44378</c:v>
                      </c:pt>
                      <c:pt idx="307">
                        <c:v>44409</c:v>
                      </c:pt>
                      <c:pt idx="308">
                        <c:v>44440</c:v>
                      </c:pt>
                      <c:pt idx="309">
                        <c:v>44470</c:v>
                      </c:pt>
                      <c:pt idx="310">
                        <c:v>44501</c:v>
                      </c:pt>
                      <c:pt idx="311">
                        <c:v>44531</c:v>
                      </c:pt>
                      <c:pt idx="312">
                        <c:v>44562</c:v>
                      </c:pt>
                      <c:pt idx="313">
                        <c:v>44593</c:v>
                      </c:pt>
                      <c:pt idx="314">
                        <c:v>44621</c:v>
                      </c:pt>
                      <c:pt idx="315">
                        <c:v>44652</c:v>
                      </c:pt>
                      <c:pt idx="316">
                        <c:v>44682</c:v>
                      </c:pt>
                      <c:pt idx="317">
                        <c:v>44713</c:v>
                      </c:pt>
                      <c:pt idx="318">
                        <c:v>44743</c:v>
                      </c:pt>
                      <c:pt idx="319">
                        <c:v>44774</c:v>
                      </c:pt>
                      <c:pt idx="320">
                        <c:v>44805</c:v>
                      </c:pt>
                      <c:pt idx="321">
                        <c:v>44835</c:v>
                      </c:pt>
                      <c:pt idx="322">
                        <c:v>44866</c:v>
                      </c:pt>
                      <c:pt idx="323">
                        <c:v>44896</c:v>
                      </c:pt>
                      <c:pt idx="324">
                        <c:v>44927</c:v>
                      </c:pt>
                      <c:pt idx="325">
                        <c:v>44958</c:v>
                      </c:pt>
                      <c:pt idx="326">
                        <c:v>44986</c:v>
                      </c:pt>
                      <c:pt idx="327">
                        <c:v>45017</c:v>
                      </c:pt>
                      <c:pt idx="328">
                        <c:v>45047</c:v>
                      </c:pt>
                      <c:pt idx="329">
                        <c:v>45078</c:v>
                      </c:pt>
                      <c:pt idx="330">
                        <c:v>45108</c:v>
                      </c:pt>
                      <c:pt idx="331">
                        <c:v>45139</c:v>
                      </c:pt>
                      <c:pt idx="332">
                        <c:v>45170</c:v>
                      </c:pt>
                      <c:pt idx="333">
                        <c:v>45200</c:v>
                      </c:pt>
                      <c:pt idx="334">
                        <c:v>45231</c:v>
                      </c:pt>
                      <c:pt idx="335">
                        <c:v>45261</c:v>
                      </c:pt>
                      <c:pt idx="336">
                        <c:v>45292</c:v>
                      </c:pt>
                      <c:pt idx="337">
                        <c:v>45323</c:v>
                      </c:pt>
                      <c:pt idx="338">
                        <c:v>45352</c:v>
                      </c:pt>
                      <c:pt idx="339">
                        <c:v>45383</c:v>
                      </c:pt>
                      <c:pt idx="340">
                        <c:v>45413</c:v>
                      </c:pt>
                      <c:pt idx="341">
                        <c:v>45444</c:v>
                      </c:pt>
                      <c:pt idx="342">
                        <c:v>45474</c:v>
                      </c:pt>
                      <c:pt idx="343">
                        <c:v>45505</c:v>
                      </c:pt>
                      <c:pt idx="344">
                        <c:v>45536</c:v>
                      </c:pt>
                      <c:pt idx="345">
                        <c:v>45566</c:v>
                      </c:pt>
                      <c:pt idx="346">
                        <c:v>45597</c:v>
                      </c:pt>
                      <c:pt idx="347">
                        <c:v>45627</c:v>
                      </c:pt>
                      <c:pt idx="348">
                        <c:v>45658</c:v>
                      </c:pt>
                      <c:pt idx="349">
                        <c:v>45689</c:v>
                      </c:pt>
                      <c:pt idx="350">
                        <c:v>45717</c:v>
                      </c:pt>
                      <c:pt idx="351">
                        <c:v>45748</c:v>
                      </c:pt>
                      <c:pt idx="352">
                        <c:v>45778</c:v>
                      </c:pt>
                      <c:pt idx="353">
                        <c:v>45809</c:v>
                      </c:pt>
                      <c:pt idx="354">
                        <c:v>45839</c:v>
                      </c:pt>
                      <c:pt idx="355">
                        <c:v>45870</c:v>
                      </c:pt>
                      <c:pt idx="356">
                        <c:v>45901</c:v>
                      </c:pt>
                      <c:pt idx="357">
                        <c:v>45931</c:v>
                      </c:pt>
                      <c:pt idx="358">
                        <c:v>45962</c:v>
                      </c:pt>
                      <c:pt idx="359">
                        <c:v>45992</c:v>
                      </c:pt>
                      <c:pt idx="360">
                        <c:v>46023</c:v>
                      </c:pt>
                      <c:pt idx="361">
                        <c:v>46054</c:v>
                      </c:pt>
                      <c:pt idx="362">
                        <c:v>46082</c:v>
                      </c:pt>
                      <c:pt idx="363">
                        <c:v>46113</c:v>
                      </c:pt>
                      <c:pt idx="364">
                        <c:v>46143</c:v>
                      </c:pt>
                      <c:pt idx="365">
                        <c:v>46174</c:v>
                      </c:pt>
                      <c:pt idx="366">
                        <c:v>46204</c:v>
                      </c:pt>
                      <c:pt idx="367">
                        <c:v>46235</c:v>
                      </c:pt>
                      <c:pt idx="368">
                        <c:v>46266</c:v>
                      </c:pt>
                      <c:pt idx="369">
                        <c:v>46296</c:v>
                      </c:pt>
                      <c:pt idx="370">
                        <c:v>46327</c:v>
                      </c:pt>
                      <c:pt idx="371">
                        <c:v>46357</c:v>
                      </c:pt>
                      <c:pt idx="372">
                        <c:v>46388</c:v>
                      </c:pt>
                      <c:pt idx="373">
                        <c:v>46419</c:v>
                      </c:pt>
                      <c:pt idx="374">
                        <c:v>46447</c:v>
                      </c:pt>
                      <c:pt idx="375">
                        <c:v>46478</c:v>
                      </c:pt>
                      <c:pt idx="376">
                        <c:v>46508</c:v>
                      </c:pt>
                      <c:pt idx="377">
                        <c:v>46539</c:v>
                      </c:pt>
                      <c:pt idx="378">
                        <c:v>46569</c:v>
                      </c:pt>
                      <c:pt idx="379">
                        <c:v>46600</c:v>
                      </c:pt>
                      <c:pt idx="380">
                        <c:v>46631</c:v>
                      </c:pt>
                      <c:pt idx="381">
                        <c:v>46661</c:v>
                      </c:pt>
                      <c:pt idx="382">
                        <c:v>46692</c:v>
                      </c:pt>
                      <c:pt idx="383">
                        <c:v>46722</c:v>
                      </c:pt>
                      <c:pt idx="384">
                        <c:v>46753</c:v>
                      </c:pt>
                      <c:pt idx="385">
                        <c:v>46784</c:v>
                      </c:pt>
                      <c:pt idx="386">
                        <c:v>46813</c:v>
                      </c:pt>
                      <c:pt idx="387">
                        <c:v>46844</c:v>
                      </c:pt>
                      <c:pt idx="388">
                        <c:v>46874</c:v>
                      </c:pt>
                      <c:pt idx="389">
                        <c:v>46905</c:v>
                      </c:pt>
                      <c:pt idx="390">
                        <c:v>46935</c:v>
                      </c:pt>
                      <c:pt idx="391">
                        <c:v>46966</c:v>
                      </c:pt>
                      <c:pt idx="392">
                        <c:v>46997</c:v>
                      </c:pt>
                      <c:pt idx="393">
                        <c:v>47027</c:v>
                      </c:pt>
                      <c:pt idx="394">
                        <c:v>47058</c:v>
                      </c:pt>
                      <c:pt idx="395">
                        <c:v>47088</c:v>
                      </c:pt>
                      <c:pt idx="396">
                        <c:v>47119</c:v>
                      </c:pt>
                      <c:pt idx="397">
                        <c:v>47150</c:v>
                      </c:pt>
                      <c:pt idx="398">
                        <c:v>47178</c:v>
                      </c:pt>
                      <c:pt idx="399">
                        <c:v>47209</c:v>
                      </c:pt>
                      <c:pt idx="400">
                        <c:v>47239</c:v>
                      </c:pt>
                      <c:pt idx="401">
                        <c:v>47270</c:v>
                      </c:pt>
                      <c:pt idx="402">
                        <c:v>47300</c:v>
                      </c:pt>
                      <c:pt idx="403">
                        <c:v>47331</c:v>
                      </c:pt>
                      <c:pt idx="404">
                        <c:v>47362</c:v>
                      </c:pt>
                      <c:pt idx="405">
                        <c:v>47392</c:v>
                      </c:pt>
                      <c:pt idx="406">
                        <c:v>47423</c:v>
                      </c:pt>
                      <c:pt idx="407">
                        <c:v>47453</c:v>
                      </c:pt>
                      <c:pt idx="408">
                        <c:v>47484</c:v>
                      </c:pt>
                      <c:pt idx="409">
                        <c:v>47515</c:v>
                      </c:pt>
                      <c:pt idx="410">
                        <c:v>47543</c:v>
                      </c:pt>
                      <c:pt idx="411">
                        <c:v>47574</c:v>
                      </c:pt>
                      <c:pt idx="412">
                        <c:v>47604</c:v>
                      </c:pt>
                      <c:pt idx="413">
                        <c:v>47635</c:v>
                      </c:pt>
                      <c:pt idx="414">
                        <c:v>47665</c:v>
                      </c:pt>
                      <c:pt idx="415">
                        <c:v>47696</c:v>
                      </c:pt>
                      <c:pt idx="416">
                        <c:v>47727</c:v>
                      </c:pt>
                      <c:pt idx="417">
                        <c:v>47757</c:v>
                      </c:pt>
                      <c:pt idx="418">
                        <c:v>47788</c:v>
                      </c:pt>
                      <c:pt idx="419">
                        <c:v>47818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Ar_atoms!$D$2:$D$421</c15:sqref>
                        </c15:formulaRef>
                      </c:ext>
                    </c:extLst>
                    <c:numCache>
                      <c:formatCode>General</c:formatCode>
                      <c:ptCount val="420"/>
                      <c:pt idx="296" formatCode="0.00E+00">
                        <c:v>1.351E-8</c:v>
                      </c:pt>
                      <c:pt idx="297" formatCode="0.00E+00">
                        <c:v>-2.2873351808899841E-3</c:v>
                      </c:pt>
                      <c:pt idx="298" formatCode="0.00E+00">
                        <c:v>-2.6003828806746435E-3</c:v>
                      </c:pt>
                      <c:pt idx="299" formatCode="0.00E+00">
                        <c:v>-2.861922037113732E-3</c:v>
                      </c:pt>
                      <c:pt idx="300" formatCode="0.00E+00">
                        <c:v>-3.0912114815388704E-3</c:v>
                      </c:pt>
                      <c:pt idx="301" formatCode="0.00E+00">
                        <c:v>-3.2990481312430218E-3</c:v>
                      </c:pt>
                      <c:pt idx="302" formatCode="0.00E+00">
                        <c:v>-3.4916155655444572E-3</c:v>
                      </c:pt>
                      <c:pt idx="303" formatCode="0.00E+00">
                        <c:v>-3.6728941023817588E-3</c:v>
                      </c:pt>
                      <c:pt idx="304" formatCode="0.00E+00">
                        <c:v>-3.856147811398496E-3</c:v>
                      </c:pt>
                      <c:pt idx="305" formatCode="0.00E+00">
                        <c:v>-4.0324510192511253E-3</c:v>
                      </c:pt>
                      <c:pt idx="306" formatCode="0.00E+00">
                        <c:v>-4.199507425708065E-3</c:v>
                      </c:pt>
                      <c:pt idx="307" formatCode="0.00E+00">
                        <c:v>-4.3603054632165971E-3</c:v>
                      </c:pt>
                      <c:pt idx="308" formatCode="0.00E+00">
                        <c:v>-4.5159975062334622E-3</c:v>
                      </c:pt>
                      <c:pt idx="309" formatCode="0.00E+00">
                        <c:v>-4.6641498871561214E-3</c:v>
                      </c:pt>
                      <c:pt idx="310" formatCode="0.00E+00">
                        <c:v>-4.8072058952755119E-3</c:v>
                      </c:pt>
                      <c:pt idx="311" formatCode="0.00E+00">
                        <c:v>-4.9444519464699153E-3</c:v>
                      </c:pt>
                      <c:pt idx="312" formatCode="0.00E+00">
                        <c:v>-5.0773614227099702E-3</c:v>
                      </c:pt>
                      <c:pt idx="313" formatCode="0.00E+00">
                        <c:v>-5.1853163888872051E-3</c:v>
                      </c:pt>
                      <c:pt idx="314" formatCode="0.00E+00">
                        <c:v>-5.3009982854539369E-3</c:v>
                      </c:pt>
                      <c:pt idx="315" formatCode="0.00E+00">
                        <c:v>-5.419415286554514E-3</c:v>
                      </c:pt>
                      <c:pt idx="316" formatCode="0.00E+00">
                        <c:v>-5.5380131665426543E-3</c:v>
                      </c:pt>
                      <c:pt idx="317" formatCode="0.00E+00">
                        <c:v>-5.6556119612173475E-3</c:v>
                      </c:pt>
                      <c:pt idx="318" formatCode="0.00E+00">
                        <c:v>-5.771708366700927E-3</c:v>
                      </c:pt>
                      <c:pt idx="319" formatCode="0.00E+00">
                        <c:v>-5.886110411762218E-3</c:v>
                      </c:pt>
                      <c:pt idx="320" formatCode="0.00E+00">
                        <c:v>-5.9987805302062864E-3</c:v>
                      </c:pt>
                      <c:pt idx="321" formatCode="0.00E+00">
                        <c:v>-6.1097496824523033E-3</c:v>
                      </c:pt>
                      <c:pt idx="322" formatCode="0.00E+00">
                        <c:v>-6.2190873137419602E-3</c:v>
                      </c:pt>
                      <c:pt idx="323" formatCode="0.00E+00">
                        <c:v>-6.3268571565581466E-3</c:v>
                      </c:pt>
                      <c:pt idx="324" formatCode="0.00E+00">
                        <c:v>-6.4331465697923E-3</c:v>
                      </c:pt>
                      <c:pt idx="325" formatCode="0.00E+00">
                        <c:v>-6.5380085786016116E-3</c:v>
                      </c:pt>
                      <c:pt idx="326" formatCode="0.00E+00">
                        <c:v>-6.641540880879618E-3</c:v>
                      </c:pt>
                      <c:pt idx="327" formatCode="0.00E+00">
                        <c:v>-6.74378472049881E-3</c:v>
                      </c:pt>
                      <c:pt idx="328" formatCode="0.00E+00">
                        <c:v>-6.8436877022679801E-3</c:v>
                      </c:pt>
                      <c:pt idx="329" formatCode="0.00E+00">
                        <c:v>-6.9444307597346447E-3</c:v>
                      </c:pt>
                      <c:pt idx="330" formatCode="0.00E+00">
                        <c:v>-7.041522363535036E-3</c:v>
                      </c:pt>
                      <c:pt idx="331" formatCode="0.00E+00">
                        <c:v>-7.1396787390840353E-3</c:v>
                      </c:pt>
                      <c:pt idx="332" formatCode="0.00E+00">
                        <c:v>-7.2373068798788397E-3</c:v>
                      </c:pt>
                      <c:pt idx="333" formatCode="0.00E+00">
                        <c:v>-7.3330110254607849E-3</c:v>
                      </c:pt>
                      <c:pt idx="334" formatCode="0.00E+00">
                        <c:v>-7.4278204806949612E-3</c:v>
                      </c:pt>
                      <c:pt idx="335" formatCode="0.00E+00">
                        <c:v>-7.5213445803859746E-3</c:v>
                      </c:pt>
                      <c:pt idx="336" formatCode="0.00E+00">
                        <c:v>-7.6146898567281771E-3</c:v>
                      </c:pt>
                      <c:pt idx="337" formatCode="0.00E+00">
                        <c:v>-7.7068449737975964E-3</c:v>
                      </c:pt>
                      <c:pt idx="338" formatCode="0.00E+00">
                        <c:v>-7.7982794316607236E-3</c:v>
                      </c:pt>
                      <c:pt idx="339" formatCode="0.00E+00">
                        <c:v>-7.8890125882433264E-3</c:v>
                      </c:pt>
                      <c:pt idx="340" formatCode="0.00E+00">
                        <c:v>-7.9758304305023939E-3</c:v>
                      </c:pt>
                      <c:pt idx="341" formatCode="0.00E+00">
                        <c:v>-8.0646455842612631E-3</c:v>
                      </c:pt>
                      <c:pt idx="342" formatCode="0.00E+00">
                        <c:v>-8.1543788066520441E-3</c:v>
                      </c:pt>
                      <c:pt idx="343" formatCode="0.00E+00">
                        <c:v>-8.2433437826265384E-3</c:v>
                      </c:pt>
                      <c:pt idx="344" formatCode="0.00E+00">
                        <c:v>-8.3294568252250678E-3</c:v>
                      </c:pt>
                      <c:pt idx="345" formatCode="0.00E+00">
                        <c:v>-8.4141558142984251E-3</c:v>
                      </c:pt>
                      <c:pt idx="346" formatCode="0.00E+00">
                        <c:v>-8.4202085304555269E-3</c:v>
                      </c:pt>
                      <c:pt idx="347" formatCode="0.00E+00">
                        <c:v>-8.4843412365229534E-3</c:v>
                      </c:pt>
                      <c:pt idx="348" formatCode="0.00E+00">
                        <c:v>-8.6383077346696042E-3</c:v>
                      </c:pt>
                      <c:pt idx="349" formatCode="0.00E+00">
                        <c:v>-8.7090766984456464E-3</c:v>
                      </c:pt>
                      <c:pt idx="350" formatCode="0.00E+00">
                        <c:v>-8.8034054143525629E-3</c:v>
                      </c:pt>
                      <c:pt idx="351" formatCode="0.00E+00">
                        <c:v>-8.9275086225412172E-3</c:v>
                      </c:pt>
                      <c:pt idx="352" formatCode="0.00E+00">
                        <c:v>-9.0193537936013746E-3</c:v>
                      </c:pt>
                      <c:pt idx="353" formatCode="0.00E+00">
                        <c:v>-9.0987587448475085E-3</c:v>
                      </c:pt>
                      <c:pt idx="354" formatCode="0.00E+00">
                        <c:v>-9.1629575952299931E-3</c:v>
                      </c:pt>
                      <c:pt idx="355" formatCode="0.00E+00">
                        <c:v>-9.2033913010055556E-3</c:v>
                      </c:pt>
                      <c:pt idx="356" formatCode="0.00E+00">
                        <c:v>-9.1776850886407559E-3</c:v>
                      </c:pt>
                      <c:pt idx="357" formatCode="0.00E+00">
                        <c:v>-9.2998837818730144E-3</c:v>
                      </c:pt>
                      <c:pt idx="358" formatCode="0.00E+00">
                        <c:v>-9.3709811199799188E-3</c:v>
                      </c:pt>
                      <c:pt idx="359" formatCode="0.00E+00">
                        <c:v>-9.6301964659643042E-3</c:v>
                      </c:pt>
                      <c:pt idx="360" formatCode="0.00E+00">
                        <c:v>-9.6574707589003519E-3</c:v>
                      </c:pt>
                      <c:pt idx="361" formatCode="0.00E+00">
                        <c:v>-9.7410208178051062E-3</c:v>
                      </c:pt>
                      <c:pt idx="362" formatCode="0.00E+00">
                        <c:v>-9.8343939639184072E-3</c:v>
                      </c:pt>
                      <c:pt idx="363" formatCode="0.00E+00">
                        <c:v>-9.9344486264089146E-3</c:v>
                      </c:pt>
                      <c:pt idx="364" formatCode="0.00E+00">
                        <c:v>-9.3619899822221658E-3</c:v>
                      </c:pt>
                      <c:pt idx="365" formatCode="0.00E+00">
                        <c:v>-9.2795119684382452E-3</c:v>
                      </c:pt>
                      <c:pt idx="366" formatCode="0.00E+00">
                        <c:v>-1.0086255189762588E-2</c:v>
                      </c:pt>
                      <c:pt idx="367" formatCode="0.00E+00">
                        <c:v>-1.0487146926963051E-2</c:v>
                      </c:pt>
                      <c:pt idx="368" formatCode="0.00E+00">
                        <c:v>-1.057503700102996E-2</c:v>
                      </c:pt>
                      <c:pt idx="369" formatCode="0.00E+00">
                        <c:v>-1.0604370692328557E-2</c:v>
                      </c:pt>
                      <c:pt idx="370" formatCode="0.00E+00">
                        <c:v>-1.0543610941958369E-2</c:v>
                      </c:pt>
                      <c:pt idx="371" formatCode="0.00E+00">
                        <c:v>-1.0381432349430593E-2</c:v>
                      </c:pt>
                      <c:pt idx="372" formatCode="0.00E+00">
                        <c:v>-1.0421215980397299E-2</c:v>
                      </c:pt>
                      <c:pt idx="373" formatCode="0.00E+00">
                        <c:v>-1.0536261487912795E-2</c:v>
                      </c:pt>
                      <c:pt idx="374" formatCode="0.00E+00">
                        <c:v>-1.0781461988978926E-2</c:v>
                      </c:pt>
                      <c:pt idx="375" formatCode="0.00E+00">
                        <c:v>-1.084092521883414E-2</c:v>
                      </c:pt>
                      <c:pt idx="376" formatCode="0.00E+00">
                        <c:v>-1.0893345352439448E-2</c:v>
                      </c:pt>
                      <c:pt idx="377" formatCode="0.00E+00">
                        <c:v>-9.8719357376511798E-3</c:v>
                      </c:pt>
                      <c:pt idx="378" formatCode="0.00E+00">
                        <c:v>-1.0950876679265496E-2</c:v>
                      </c:pt>
                      <c:pt idx="379" formatCode="0.00E+00">
                        <c:v>-1.1377376713510301E-2</c:v>
                      </c:pt>
                      <c:pt idx="380" formatCode="0.00E+00">
                        <c:v>-1.1453233583931535E-2</c:v>
                      </c:pt>
                      <c:pt idx="381" formatCode="0.00E+00">
                        <c:v>-1.1476784449540546E-2</c:v>
                      </c:pt>
                      <c:pt idx="382" formatCode="0.00E+00">
                        <c:v>-1.1244905506348879E-2</c:v>
                      </c:pt>
                      <c:pt idx="383" formatCode="0.00E+00">
                        <c:v>-7.9176038156939868E-3</c:v>
                      </c:pt>
                      <c:pt idx="384" formatCode="0.00E+00">
                        <c:v>-9.1133154524598824E-3</c:v>
                      </c:pt>
                      <c:pt idx="385" formatCode="0.00E+00">
                        <c:v>-1.1405999508234888E-2</c:v>
                      </c:pt>
                      <c:pt idx="386" formatCode="0.00E+00">
                        <c:v>-1.1636036574055994E-2</c:v>
                      </c:pt>
                      <c:pt idx="387" formatCode="0.00E+00">
                        <c:v>-1.174814104442784E-2</c:v>
                      </c:pt>
                      <c:pt idx="388" formatCode="0.00E+00">
                        <c:v>-1.2744320499303519E-2</c:v>
                      </c:pt>
                      <c:pt idx="389" formatCode="0.00E+00">
                        <c:v>-1.2649999751513336E-2</c:v>
                      </c:pt>
                      <c:pt idx="390" formatCode="0.00E+00">
                        <c:v>-1.2974709641031113E-2</c:v>
                      </c:pt>
                      <c:pt idx="391" formatCode="0.00E+00">
                        <c:v>-1.2823434596117362E-2</c:v>
                      </c:pt>
                      <c:pt idx="392" formatCode="0.00E+00">
                        <c:v>-1.2687833788183856E-2</c:v>
                      </c:pt>
                      <c:pt idx="393" formatCode="0.00E+00">
                        <c:v>-1.1976230246854874E-2</c:v>
                      </c:pt>
                      <c:pt idx="394" formatCode="0.00E+00">
                        <c:v>-1.2135861628542594E-2</c:v>
                      </c:pt>
                      <c:pt idx="395" formatCode="0.00E+00">
                        <c:v>-1.2125552258619188E-2</c:v>
                      </c:pt>
                      <c:pt idx="396" formatCode="0.00E+00">
                        <c:v>-1.2333085302089411E-2</c:v>
                      </c:pt>
                      <c:pt idx="397" formatCode="0.00E+00">
                        <c:v>-1.2455318636573278E-2</c:v>
                      </c:pt>
                      <c:pt idx="398" formatCode="0.00E+00">
                        <c:v>-1.2635822234235997E-2</c:v>
                      </c:pt>
                      <c:pt idx="399" formatCode="0.00E+00">
                        <c:v>-1.2729398323582733E-2</c:v>
                      </c:pt>
                      <c:pt idx="400" formatCode="0.00E+00">
                        <c:v>-1.2797899378003833E-2</c:v>
                      </c:pt>
                      <c:pt idx="401" formatCode="0.00E+00">
                        <c:v>-1.2830241156531174E-2</c:v>
                      </c:pt>
                      <c:pt idx="402" formatCode="0.00E+00">
                        <c:v>-1.2846852325697995E-2</c:v>
                      </c:pt>
                      <c:pt idx="403" formatCode="0.00E+00">
                        <c:v>-1.2958813604379917E-2</c:v>
                      </c:pt>
                      <c:pt idx="404" formatCode="0.00E+00">
                        <c:v>-1.3043900355535541E-2</c:v>
                      </c:pt>
                      <c:pt idx="405" formatCode="0.00E+00">
                        <c:v>-1.311687077995472E-2</c:v>
                      </c:pt>
                      <c:pt idx="406" formatCode="0.00E+00">
                        <c:v>-1.3186973412896255E-2</c:v>
                      </c:pt>
                      <c:pt idx="407" formatCode="0.00E+00">
                        <c:v>-1.324589259251981E-2</c:v>
                      </c:pt>
                      <c:pt idx="408" formatCode="0.00E+00">
                        <c:v>-1.2744500139122875E-2</c:v>
                      </c:pt>
                      <c:pt idx="409" formatCode="0.00E+00">
                        <c:v>-1.3159499396879078E-2</c:v>
                      </c:pt>
                      <c:pt idx="410" formatCode="0.00E+00">
                        <c:v>-1.339055748520809E-2</c:v>
                      </c:pt>
                      <c:pt idx="411" formatCode="0.00E+00">
                        <c:v>-1.3516160478422176E-2</c:v>
                      </c:pt>
                      <c:pt idx="412" formatCode="0.00E+00">
                        <c:v>-1.3596947582302895E-2</c:v>
                      </c:pt>
                      <c:pt idx="413" formatCode="0.00E+00">
                        <c:v>-1.3664797240079497E-2</c:v>
                      </c:pt>
                      <c:pt idx="414" formatCode="0.00E+00">
                        <c:v>-1.3728668424133915E-2</c:v>
                      </c:pt>
                      <c:pt idx="415" formatCode="0.00E+00">
                        <c:v>-1.3791494030694556E-2</c:v>
                      </c:pt>
                      <c:pt idx="416" formatCode="0.00E+00">
                        <c:v>-1.3855353815044913E-2</c:v>
                      </c:pt>
                      <c:pt idx="417" formatCode="0.00E+00">
                        <c:v>-1.3919504015325275E-2</c:v>
                      </c:pt>
                      <c:pt idx="418" formatCode="0.00E+00">
                        <c:v>-1.3984212716606048E-2</c:v>
                      </c:pt>
                      <c:pt idx="419" formatCode="0.00E+00">
                        <c:v>-1.4049307116901232E-2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EEA6-4837-9C21-97A76403F2A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Ar_atoms!$E$1</c15:sqref>
                        </c15:formulaRef>
                      </c:ext>
                    </c:extLst>
                    <c:strCache>
                      <c:ptCount val="1"/>
                      <c:pt idx="0">
                        <c:v>Upper Confidence Bound(Ar, cm-3)</c:v>
                      </c:pt>
                    </c:strCache>
                  </c:strRef>
                </c:tx>
                <c:spPr>
                  <a:ln w="12700" cap="rnd">
                    <a:solidFill>
                      <a:srgbClr val="ED7D31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Ar_atoms!$A$2:$A$421</c15:sqref>
                        </c15:formulaRef>
                      </c:ext>
                    </c:extLst>
                    <c:numCache>
                      <c:formatCode>dd/mm/yyyy</c:formatCode>
                      <c:ptCount val="420"/>
                      <c:pt idx="0">
                        <c:v>35065</c:v>
                      </c:pt>
                      <c:pt idx="1">
                        <c:v>35096</c:v>
                      </c:pt>
                      <c:pt idx="2">
                        <c:v>35125</c:v>
                      </c:pt>
                      <c:pt idx="3">
                        <c:v>35156</c:v>
                      </c:pt>
                      <c:pt idx="4">
                        <c:v>35186</c:v>
                      </c:pt>
                      <c:pt idx="5">
                        <c:v>35217</c:v>
                      </c:pt>
                      <c:pt idx="6">
                        <c:v>35247</c:v>
                      </c:pt>
                      <c:pt idx="7">
                        <c:v>35278</c:v>
                      </c:pt>
                      <c:pt idx="8">
                        <c:v>35309</c:v>
                      </c:pt>
                      <c:pt idx="9">
                        <c:v>35339</c:v>
                      </c:pt>
                      <c:pt idx="10">
                        <c:v>35370</c:v>
                      </c:pt>
                      <c:pt idx="11">
                        <c:v>35400</c:v>
                      </c:pt>
                      <c:pt idx="12">
                        <c:v>35431</c:v>
                      </c:pt>
                      <c:pt idx="13">
                        <c:v>35462</c:v>
                      </c:pt>
                      <c:pt idx="14">
                        <c:v>35490</c:v>
                      </c:pt>
                      <c:pt idx="15">
                        <c:v>35521</c:v>
                      </c:pt>
                      <c:pt idx="16">
                        <c:v>35551</c:v>
                      </c:pt>
                      <c:pt idx="17">
                        <c:v>35582</c:v>
                      </c:pt>
                      <c:pt idx="18">
                        <c:v>35612</c:v>
                      </c:pt>
                      <c:pt idx="19">
                        <c:v>35643</c:v>
                      </c:pt>
                      <c:pt idx="20">
                        <c:v>35674</c:v>
                      </c:pt>
                      <c:pt idx="21">
                        <c:v>35704</c:v>
                      </c:pt>
                      <c:pt idx="22">
                        <c:v>35735</c:v>
                      </c:pt>
                      <c:pt idx="23">
                        <c:v>35765</c:v>
                      </c:pt>
                      <c:pt idx="24">
                        <c:v>35796</c:v>
                      </c:pt>
                      <c:pt idx="25">
                        <c:v>35827</c:v>
                      </c:pt>
                      <c:pt idx="26">
                        <c:v>35855</c:v>
                      </c:pt>
                      <c:pt idx="27">
                        <c:v>35886</c:v>
                      </c:pt>
                      <c:pt idx="28">
                        <c:v>35916</c:v>
                      </c:pt>
                      <c:pt idx="29">
                        <c:v>35947</c:v>
                      </c:pt>
                      <c:pt idx="30">
                        <c:v>35977</c:v>
                      </c:pt>
                      <c:pt idx="31">
                        <c:v>36008</c:v>
                      </c:pt>
                      <c:pt idx="32">
                        <c:v>36039</c:v>
                      </c:pt>
                      <c:pt idx="33">
                        <c:v>36069</c:v>
                      </c:pt>
                      <c:pt idx="34">
                        <c:v>36100</c:v>
                      </c:pt>
                      <c:pt idx="35">
                        <c:v>36130</c:v>
                      </c:pt>
                      <c:pt idx="36">
                        <c:v>36161</c:v>
                      </c:pt>
                      <c:pt idx="37">
                        <c:v>36192</c:v>
                      </c:pt>
                      <c:pt idx="38">
                        <c:v>36220</c:v>
                      </c:pt>
                      <c:pt idx="39">
                        <c:v>36251</c:v>
                      </c:pt>
                      <c:pt idx="40">
                        <c:v>36281</c:v>
                      </c:pt>
                      <c:pt idx="41">
                        <c:v>36312</c:v>
                      </c:pt>
                      <c:pt idx="42">
                        <c:v>36342</c:v>
                      </c:pt>
                      <c:pt idx="43">
                        <c:v>36373</c:v>
                      </c:pt>
                      <c:pt idx="44">
                        <c:v>36404</c:v>
                      </c:pt>
                      <c:pt idx="45">
                        <c:v>36434</c:v>
                      </c:pt>
                      <c:pt idx="46">
                        <c:v>36465</c:v>
                      </c:pt>
                      <c:pt idx="47">
                        <c:v>36495</c:v>
                      </c:pt>
                      <c:pt idx="48">
                        <c:v>36526</c:v>
                      </c:pt>
                      <c:pt idx="49">
                        <c:v>36557</c:v>
                      </c:pt>
                      <c:pt idx="50">
                        <c:v>36586</c:v>
                      </c:pt>
                      <c:pt idx="51">
                        <c:v>36617</c:v>
                      </c:pt>
                      <c:pt idx="52">
                        <c:v>36647</c:v>
                      </c:pt>
                      <c:pt idx="53">
                        <c:v>36678</c:v>
                      </c:pt>
                      <c:pt idx="54">
                        <c:v>36708</c:v>
                      </c:pt>
                      <c:pt idx="55">
                        <c:v>36739</c:v>
                      </c:pt>
                      <c:pt idx="56">
                        <c:v>36770</c:v>
                      </c:pt>
                      <c:pt idx="57">
                        <c:v>36800</c:v>
                      </c:pt>
                      <c:pt idx="58">
                        <c:v>36831</c:v>
                      </c:pt>
                      <c:pt idx="59">
                        <c:v>36861</c:v>
                      </c:pt>
                      <c:pt idx="60">
                        <c:v>36892</c:v>
                      </c:pt>
                      <c:pt idx="61">
                        <c:v>36923</c:v>
                      </c:pt>
                      <c:pt idx="62">
                        <c:v>36951</c:v>
                      </c:pt>
                      <c:pt idx="63">
                        <c:v>36982</c:v>
                      </c:pt>
                      <c:pt idx="64">
                        <c:v>37012</c:v>
                      </c:pt>
                      <c:pt idx="65">
                        <c:v>37043</c:v>
                      </c:pt>
                      <c:pt idx="66">
                        <c:v>37073</c:v>
                      </c:pt>
                      <c:pt idx="67">
                        <c:v>37104</c:v>
                      </c:pt>
                      <c:pt idx="68">
                        <c:v>37135</c:v>
                      </c:pt>
                      <c:pt idx="69">
                        <c:v>37165</c:v>
                      </c:pt>
                      <c:pt idx="70">
                        <c:v>37196</c:v>
                      </c:pt>
                      <c:pt idx="71">
                        <c:v>37226</c:v>
                      </c:pt>
                      <c:pt idx="72">
                        <c:v>37257</c:v>
                      </c:pt>
                      <c:pt idx="73">
                        <c:v>37288</c:v>
                      </c:pt>
                      <c:pt idx="74">
                        <c:v>37316</c:v>
                      </c:pt>
                      <c:pt idx="75">
                        <c:v>37347</c:v>
                      </c:pt>
                      <c:pt idx="76">
                        <c:v>37377</c:v>
                      </c:pt>
                      <c:pt idx="77">
                        <c:v>37408</c:v>
                      </c:pt>
                      <c:pt idx="78">
                        <c:v>37438</c:v>
                      </c:pt>
                      <c:pt idx="79">
                        <c:v>37469</c:v>
                      </c:pt>
                      <c:pt idx="80">
                        <c:v>37500</c:v>
                      </c:pt>
                      <c:pt idx="81">
                        <c:v>37530</c:v>
                      </c:pt>
                      <c:pt idx="82">
                        <c:v>37561</c:v>
                      </c:pt>
                      <c:pt idx="83">
                        <c:v>37591</c:v>
                      </c:pt>
                      <c:pt idx="84">
                        <c:v>37622</c:v>
                      </c:pt>
                      <c:pt idx="85">
                        <c:v>37653</c:v>
                      </c:pt>
                      <c:pt idx="86">
                        <c:v>37681</c:v>
                      </c:pt>
                      <c:pt idx="87">
                        <c:v>37712</c:v>
                      </c:pt>
                      <c:pt idx="88">
                        <c:v>37742</c:v>
                      </c:pt>
                      <c:pt idx="89">
                        <c:v>37773</c:v>
                      </c:pt>
                      <c:pt idx="90">
                        <c:v>37803</c:v>
                      </c:pt>
                      <c:pt idx="91">
                        <c:v>37834</c:v>
                      </c:pt>
                      <c:pt idx="92">
                        <c:v>37865</c:v>
                      </c:pt>
                      <c:pt idx="93">
                        <c:v>37895</c:v>
                      </c:pt>
                      <c:pt idx="94">
                        <c:v>37926</c:v>
                      </c:pt>
                      <c:pt idx="95">
                        <c:v>37956</c:v>
                      </c:pt>
                      <c:pt idx="96">
                        <c:v>37987</c:v>
                      </c:pt>
                      <c:pt idx="97">
                        <c:v>38018</c:v>
                      </c:pt>
                      <c:pt idx="98">
                        <c:v>38047</c:v>
                      </c:pt>
                      <c:pt idx="99">
                        <c:v>38078</c:v>
                      </c:pt>
                      <c:pt idx="100">
                        <c:v>38108</c:v>
                      </c:pt>
                      <c:pt idx="101">
                        <c:v>38139</c:v>
                      </c:pt>
                      <c:pt idx="102">
                        <c:v>38169</c:v>
                      </c:pt>
                      <c:pt idx="103">
                        <c:v>38200</c:v>
                      </c:pt>
                      <c:pt idx="104">
                        <c:v>38231</c:v>
                      </c:pt>
                      <c:pt idx="105">
                        <c:v>38261</c:v>
                      </c:pt>
                      <c:pt idx="106">
                        <c:v>38292</c:v>
                      </c:pt>
                      <c:pt idx="107">
                        <c:v>38322</c:v>
                      </c:pt>
                      <c:pt idx="108">
                        <c:v>38353</c:v>
                      </c:pt>
                      <c:pt idx="109">
                        <c:v>38384</c:v>
                      </c:pt>
                      <c:pt idx="110">
                        <c:v>38412</c:v>
                      </c:pt>
                      <c:pt idx="111">
                        <c:v>38443</c:v>
                      </c:pt>
                      <c:pt idx="112">
                        <c:v>38473</c:v>
                      </c:pt>
                      <c:pt idx="113">
                        <c:v>38504</c:v>
                      </c:pt>
                      <c:pt idx="114">
                        <c:v>38534</c:v>
                      </c:pt>
                      <c:pt idx="115">
                        <c:v>38565</c:v>
                      </c:pt>
                      <c:pt idx="116">
                        <c:v>38596</c:v>
                      </c:pt>
                      <c:pt idx="117">
                        <c:v>38626</c:v>
                      </c:pt>
                      <c:pt idx="118">
                        <c:v>38657</c:v>
                      </c:pt>
                      <c:pt idx="119">
                        <c:v>38687</c:v>
                      </c:pt>
                      <c:pt idx="120">
                        <c:v>38718</c:v>
                      </c:pt>
                      <c:pt idx="121">
                        <c:v>38749</c:v>
                      </c:pt>
                      <c:pt idx="122">
                        <c:v>38777</c:v>
                      </c:pt>
                      <c:pt idx="123">
                        <c:v>38808</c:v>
                      </c:pt>
                      <c:pt idx="124">
                        <c:v>38838</c:v>
                      </c:pt>
                      <c:pt idx="125">
                        <c:v>38869</c:v>
                      </c:pt>
                      <c:pt idx="126">
                        <c:v>38899</c:v>
                      </c:pt>
                      <c:pt idx="127">
                        <c:v>38930</c:v>
                      </c:pt>
                      <c:pt idx="128">
                        <c:v>38961</c:v>
                      </c:pt>
                      <c:pt idx="129">
                        <c:v>38991</c:v>
                      </c:pt>
                      <c:pt idx="130">
                        <c:v>39022</c:v>
                      </c:pt>
                      <c:pt idx="131">
                        <c:v>39052</c:v>
                      </c:pt>
                      <c:pt idx="132">
                        <c:v>39083</c:v>
                      </c:pt>
                      <c:pt idx="133">
                        <c:v>39114</c:v>
                      </c:pt>
                      <c:pt idx="134">
                        <c:v>39142</c:v>
                      </c:pt>
                      <c:pt idx="135">
                        <c:v>39173</c:v>
                      </c:pt>
                      <c:pt idx="136">
                        <c:v>39203</c:v>
                      </c:pt>
                      <c:pt idx="137">
                        <c:v>39234</c:v>
                      </c:pt>
                      <c:pt idx="138">
                        <c:v>39264</c:v>
                      </c:pt>
                      <c:pt idx="139">
                        <c:v>39295</c:v>
                      </c:pt>
                      <c:pt idx="140">
                        <c:v>39326</c:v>
                      </c:pt>
                      <c:pt idx="141">
                        <c:v>39356</c:v>
                      </c:pt>
                      <c:pt idx="142">
                        <c:v>39387</c:v>
                      </c:pt>
                      <c:pt idx="143">
                        <c:v>39417</c:v>
                      </c:pt>
                      <c:pt idx="144">
                        <c:v>39448</c:v>
                      </c:pt>
                      <c:pt idx="145">
                        <c:v>39479</c:v>
                      </c:pt>
                      <c:pt idx="146">
                        <c:v>39508</c:v>
                      </c:pt>
                      <c:pt idx="147">
                        <c:v>39539</c:v>
                      </c:pt>
                      <c:pt idx="148">
                        <c:v>39569</c:v>
                      </c:pt>
                      <c:pt idx="149">
                        <c:v>39600</c:v>
                      </c:pt>
                      <c:pt idx="150">
                        <c:v>39630</c:v>
                      </c:pt>
                      <c:pt idx="151">
                        <c:v>39661</c:v>
                      </c:pt>
                      <c:pt idx="152">
                        <c:v>39692</c:v>
                      </c:pt>
                      <c:pt idx="153">
                        <c:v>39722</c:v>
                      </c:pt>
                      <c:pt idx="154">
                        <c:v>39753</c:v>
                      </c:pt>
                      <c:pt idx="155">
                        <c:v>39783</c:v>
                      </c:pt>
                      <c:pt idx="156">
                        <c:v>39814</c:v>
                      </c:pt>
                      <c:pt idx="157">
                        <c:v>39845</c:v>
                      </c:pt>
                      <c:pt idx="158">
                        <c:v>39873</c:v>
                      </c:pt>
                      <c:pt idx="159">
                        <c:v>39904</c:v>
                      </c:pt>
                      <c:pt idx="160">
                        <c:v>39934</c:v>
                      </c:pt>
                      <c:pt idx="161">
                        <c:v>39965</c:v>
                      </c:pt>
                      <c:pt idx="162">
                        <c:v>39995</c:v>
                      </c:pt>
                      <c:pt idx="163">
                        <c:v>40026</c:v>
                      </c:pt>
                      <c:pt idx="164">
                        <c:v>40057</c:v>
                      </c:pt>
                      <c:pt idx="165">
                        <c:v>40087</c:v>
                      </c:pt>
                      <c:pt idx="166">
                        <c:v>40118</c:v>
                      </c:pt>
                      <c:pt idx="167">
                        <c:v>40148</c:v>
                      </c:pt>
                      <c:pt idx="168">
                        <c:v>40179</c:v>
                      </c:pt>
                      <c:pt idx="169">
                        <c:v>40210</c:v>
                      </c:pt>
                      <c:pt idx="170">
                        <c:v>40238</c:v>
                      </c:pt>
                      <c:pt idx="171">
                        <c:v>40269</c:v>
                      </c:pt>
                      <c:pt idx="172">
                        <c:v>40299</c:v>
                      </c:pt>
                      <c:pt idx="173">
                        <c:v>40330</c:v>
                      </c:pt>
                      <c:pt idx="174">
                        <c:v>40360</c:v>
                      </c:pt>
                      <c:pt idx="175">
                        <c:v>40391</c:v>
                      </c:pt>
                      <c:pt idx="176">
                        <c:v>40422</c:v>
                      </c:pt>
                      <c:pt idx="177">
                        <c:v>40452</c:v>
                      </c:pt>
                      <c:pt idx="178">
                        <c:v>40483</c:v>
                      </c:pt>
                      <c:pt idx="179">
                        <c:v>40513</c:v>
                      </c:pt>
                      <c:pt idx="180">
                        <c:v>40544</c:v>
                      </c:pt>
                      <c:pt idx="181">
                        <c:v>40575</c:v>
                      </c:pt>
                      <c:pt idx="182">
                        <c:v>40603</c:v>
                      </c:pt>
                      <c:pt idx="183">
                        <c:v>40634</c:v>
                      </c:pt>
                      <c:pt idx="184">
                        <c:v>40664</c:v>
                      </c:pt>
                      <c:pt idx="185">
                        <c:v>40695</c:v>
                      </c:pt>
                      <c:pt idx="186">
                        <c:v>40725</c:v>
                      </c:pt>
                      <c:pt idx="187">
                        <c:v>40756</c:v>
                      </c:pt>
                      <c:pt idx="188">
                        <c:v>40787</c:v>
                      </c:pt>
                      <c:pt idx="189">
                        <c:v>40817</c:v>
                      </c:pt>
                      <c:pt idx="190">
                        <c:v>40848</c:v>
                      </c:pt>
                      <c:pt idx="191">
                        <c:v>40878</c:v>
                      </c:pt>
                      <c:pt idx="192">
                        <c:v>40909</c:v>
                      </c:pt>
                      <c:pt idx="193">
                        <c:v>40940</c:v>
                      </c:pt>
                      <c:pt idx="194">
                        <c:v>40969</c:v>
                      </c:pt>
                      <c:pt idx="195">
                        <c:v>41000</c:v>
                      </c:pt>
                      <c:pt idx="196">
                        <c:v>41030</c:v>
                      </c:pt>
                      <c:pt idx="197">
                        <c:v>41061</c:v>
                      </c:pt>
                      <c:pt idx="198">
                        <c:v>41091</c:v>
                      </c:pt>
                      <c:pt idx="199">
                        <c:v>41122</c:v>
                      </c:pt>
                      <c:pt idx="200">
                        <c:v>41153</c:v>
                      </c:pt>
                      <c:pt idx="201">
                        <c:v>41183</c:v>
                      </c:pt>
                      <c:pt idx="202">
                        <c:v>41214</c:v>
                      </c:pt>
                      <c:pt idx="203">
                        <c:v>41244</c:v>
                      </c:pt>
                      <c:pt idx="204">
                        <c:v>41275</c:v>
                      </c:pt>
                      <c:pt idx="205">
                        <c:v>41306</c:v>
                      </c:pt>
                      <c:pt idx="206">
                        <c:v>41334</c:v>
                      </c:pt>
                      <c:pt idx="207">
                        <c:v>41365</c:v>
                      </c:pt>
                      <c:pt idx="208">
                        <c:v>41395</c:v>
                      </c:pt>
                      <c:pt idx="209">
                        <c:v>41426</c:v>
                      </c:pt>
                      <c:pt idx="210">
                        <c:v>41456</c:v>
                      </c:pt>
                      <c:pt idx="211">
                        <c:v>41487</c:v>
                      </c:pt>
                      <c:pt idx="212">
                        <c:v>41518</c:v>
                      </c:pt>
                      <c:pt idx="213">
                        <c:v>41548</c:v>
                      </c:pt>
                      <c:pt idx="214">
                        <c:v>41579</c:v>
                      </c:pt>
                      <c:pt idx="215">
                        <c:v>41609</c:v>
                      </c:pt>
                      <c:pt idx="216">
                        <c:v>41640</c:v>
                      </c:pt>
                      <c:pt idx="217">
                        <c:v>41671</c:v>
                      </c:pt>
                      <c:pt idx="218">
                        <c:v>41699</c:v>
                      </c:pt>
                      <c:pt idx="219">
                        <c:v>41730</c:v>
                      </c:pt>
                      <c:pt idx="220">
                        <c:v>41760</c:v>
                      </c:pt>
                      <c:pt idx="221">
                        <c:v>41791</c:v>
                      </c:pt>
                      <c:pt idx="222">
                        <c:v>41821</c:v>
                      </c:pt>
                      <c:pt idx="223">
                        <c:v>41852</c:v>
                      </c:pt>
                      <c:pt idx="224">
                        <c:v>41883</c:v>
                      </c:pt>
                      <c:pt idx="225">
                        <c:v>41913</c:v>
                      </c:pt>
                      <c:pt idx="226">
                        <c:v>41944</c:v>
                      </c:pt>
                      <c:pt idx="227">
                        <c:v>41974</c:v>
                      </c:pt>
                      <c:pt idx="228">
                        <c:v>42005</c:v>
                      </c:pt>
                      <c:pt idx="229">
                        <c:v>42036</c:v>
                      </c:pt>
                      <c:pt idx="230">
                        <c:v>42064</c:v>
                      </c:pt>
                      <c:pt idx="231">
                        <c:v>42095</c:v>
                      </c:pt>
                      <c:pt idx="232">
                        <c:v>42125</c:v>
                      </c:pt>
                      <c:pt idx="233">
                        <c:v>42156</c:v>
                      </c:pt>
                      <c:pt idx="234">
                        <c:v>42186</c:v>
                      </c:pt>
                      <c:pt idx="235">
                        <c:v>42217</c:v>
                      </c:pt>
                      <c:pt idx="236">
                        <c:v>42248</c:v>
                      </c:pt>
                      <c:pt idx="237">
                        <c:v>42278</c:v>
                      </c:pt>
                      <c:pt idx="238">
                        <c:v>42309</c:v>
                      </c:pt>
                      <c:pt idx="239">
                        <c:v>42339</c:v>
                      </c:pt>
                      <c:pt idx="240">
                        <c:v>42370</c:v>
                      </c:pt>
                      <c:pt idx="241">
                        <c:v>42401</c:v>
                      </c:pt>
                      <c:pt idx="242">
                        <c:v>42430</c:v>
                      </c:pt>
                      <c:pt idx="243">
                        <c:v>42461</c:v>
                      </c:pt>
                      <c:pt idx="244">
                        <c:v>42491</c:v>
                      </c:pt>
                      <c:pt idx="245">
                        <c:v>42522</c:v>
                      </c:pt>
                      <c:pt idx="246">
                        <c:v>42552</c:v>
                      </c:pt>
                      <c:pt idx="247">
                        <c:v>42583</c:v>
                      </c:pt>
                      <c:pt idx="248">
                        <c:v>42614</c:v>
                      </c:pt>
                      <c:pt idx="249">
                        <c:v>42644</c:v>
                      </c:pt>
                      <c:pt idx="250">
                        <c:v>42675</c:v>
                      </c:pt>
                      <c:pt idx="251">
                        <c:v>42705</c:v>
                      </c:pt>
                      <c:pt idx="252">
                        <c:v>42736</c:v>
                      </c:pt>
                      <c:pt idx="253">
                        <c:v>42767</c:v>
                      </c:pt>
                      <c:pt idx="254">
                        <c:v>42795</c:v>
                      </c:pt>
                      <c:pt idx="255">
                        <c:v>42826</c:v>
                      </c:pt>
                      <c:pt idx="256">
                        <c:v>42856</c:v>
                      </c:pt>
                      <c:pt idx="257">
                        <c:v>42887</c:v>
                      </c:pt>
                      <c:pt idx="258">
                        <c:v>42917</c:v>
                      </c:pt>
                      <c:pt idx="259">
                        <c:v>42948</c:v>
                      </c:pt>
                      <c:pt idx="260">
                        <c:v>42979</c:v>
                      </c:pt>
                      <c:pt idx="261">
                        <c:v>43009</c:v>
                      </c:pt>
                      <c:pt idx="262">
                        <c:v>43040</c:v>
                      </c:pt>
                      <c:pt idx="263">
                        <c:v>43070</c:v>
                      </c:pt>
                      <c:pt idx="264">
                        <c:v>43101</c:v>
                      </c:pt>
                      <c:pt idx="265">
                        <c:v>43132</c:v>
                      </c:pt>
                      <c:pt idx="266">
                        <c:v>43160</c:v>
                      </c:pt>
                      <c:pt idx="267">
                        <c:v>43191</c:v>
                      </c:pt>
                      <c:pt idx="268">
                        <c:v>43221</c:v>
                      </c:pt>
                      <c:pt idx="269">
                        <c:v>43252</c:v>
                      </c:pt>
                      <c:pt idx="270">
                        <c:v>43282</c:v>
                      </c:pt>
                      <c:pt idx="271">
                        <c:v>43313</c:v>
                      </c:pt>
                      <c:pt idx="272">
                        <c:v>43344</c:v>
                      </c:pt>
                      <c:pt idx="273">
                        <c:v>43374</c:v>
                      </c:pt>
                      <c:pt idx="274">
                        <c:v>43405</c:v>
                      </c:pt>
                      <c:pt idx="275">
                        <c:v>43435</c:v>
                      </c:pt>
                      <c:pt idx="276">
                        <c:v>43466</c:v>
                      </c:pt>
                      <c:pt idx="277">
                        <c:v>43497</c:v>
                      </c:pt>
                      <c:pt idx="278">
                        <c:v>43525</c:v>
                      </c:pt>
                      <c:pt idx="279">
                        <c:v>43556</c:v>
                      </c:pt>
                      <c:pt idx="280">
                        <c:v>43586</c:v>
                      </c:pt>
                      <c:pt idx="281">
                        <c:v>43617</c:v>
                      </c:pt>
                      <c:pt idx="282">
                        <c:v>43647</c:v>
                      </c:pt>
                      <c:pt idx="283">
                        <c:v>43678</c:v>
                      </c:pt>
                      <c:pt idx="284">
                        <c:v>43709</c:v>
                      </c:pt>
                      <c:pt idx="285">
                        <c:v>43739</c:v>
                      </c:pt>
                      <c:pt idx="286">
                        <c:v>43770</c:v>
                      </c:pt>
                      <c:pt idx="287">
                        <c:v>43800</c:v>
                      </c:pt>
                      <c:pt idx="288">
                        <c:v>43831</c:v>
                      </c:pt>
                      <c:pt idx="289">
                        <c:v>43862</c:v>
                      </c:pt>
                      <c:pt idx="290">
                        <c:v>43891</c:v>
                      </c:pt>
                      <c:pt idx="291">
                        <c:v>43922</c:v>
                      </c:pt>
                      <c:pt idx="292">
                        <c:v>43952</c:v>
                      </c:pt>
                      <c:pt idx="293">
                        <c:v>43983</c:v>
                      </c:pt>
                      <c:pt idx="294">
                        <c:v>44013</c:v>
                      </c:pt>
                      <c:pt idx="295">
                        <c:v>44044</c:v>
                      </c:pt>
                      <c:pt idx="296">
                        <c:v>44075</c:v>
                      </c:pt>
                      <c:pt idx="297">
                        <c:v>44105</c:v>
                      </c:pt>
                      <c:pt idx="298">
                        <c:v>44136</c:v>
                      </c:pt>
                      <c:pt idx="299">
                        <c:v>44166</c:v>
                      </c:pt>
                      <c:pt idx="300">
                        <c:v>44197</c:v>
                      </c:pt>
                      <c:pt idx="301">
                        <c:v>44228</c:v>
                      </c:pt>
                      <c:pt idx="302">
                        <c:v>44256</c:v>
                      </c:pt>
                      <c:pt idx="303">
                        <c:v>44287</c:v>
                      </c:pt>
                      <c:pt idx="304">
                        <c:v>44317</c:v>
                      </c:pt>
                      <c:pt idx="305">
                        <c:v>44348</c:v>
                      </c:pt>
                      <c:pt idx="306">
                        <c:v>44378</c:v>
                      </c:pt>
                      <c:pt idx="307">
                        <c:v>44409</c:v>
                      </c:pt>
                      <c:pt idx="308">
                        <c:v>44440</c:v>
                      </c:pt>
                      <c:pt idx="309">
                        <c:v>44470</c:v>
                      </c:pt>
                      <c:pt idx="310">
                        <c:v>44501</c:v>
                      </c:pt>
                      <c:pt idx="311">
                        <c:v>44531</c:v>
                      </c:pt>
                      <c:pt idx="312">
                        <c:v>44562</c:v>
                      </c:pt>
                      <c:pt idx="313">
                        <c:v>44593</c:v>
                      </c:pt>
                      <c:pt idx="314">
                        <c:v>44621</c:v>
                      </c:pt>
                      <c:pt idx="315">
                        <c:v>44652</c:v>
                      </c:pt>
                      <c:pt idx="316">
                        <c:v>44682</c:v>
                      </c:pt>
                      <c:pt idx="317">
                        <c:v>44713</c:v>
                      </c:pt>
                      <c:pt idx="318">
                        <c:v>44743</c:v>
                      </c:pt>
                      <c:pt idx="319">
                        <c:v>44774</c:v>
                      </c:pt>
                      <c:pt idx="320">
                        <c:v>44805</c:v>
                      </c:pt>
                      <c:pt idx="321">
                        <c:v>44835</c:v>
                      </c:pt>
                      <c:pt idx="322">
                        <c:v>44866</c:v>
                      </c:pt>
                      <c:pt idx="323">
                        <c:v>44896</c:v>
                      </c:pt>
                      <c:pt idx="324">
                        <c:v>44927</c:v>
                      </c:pt>
                      <c:pt idx="325">
                        <c:v>44958</c:v>
                      </c:pt>
                      <c:pt idx="326">
                        <c:v>44986</c:v>
                      </c:pt>
                      <c:pt idx="327">
                        <c:v>45017</c:v>
                      </c:pt>
                      <c:pt idx="328">
                        <c:v>45047</c:v>
                      </c:pt>
                      <c:pt idx="329">
                        <c:v>45078</c:v>
                      </c:pt>
                      <c:pt idx="330">
                        <c:v>45108</c:v>
                      </c:pt>
                      <c:pt idx="331">
                        <c:v>45139</c:v>
                      </c:pt>
                      <c:pt idx="332">
                        <c:v>45170</c:v>
                      </c:pt>
                      <c:pt idx="333">
                        <c:v>45200</c:v>
                      </c:pt>
                      <c:pt idx="334">
                        <c:v>45231</c:v>
                      </c:pt>
                      <c:pt idx="335">
                        <c:v>45261</c:v>
                      </c:pt>
                      <c:pt idx="336">
                        <c:v>45292</c:v>
                      </c:pt>
                      <c:pt idx="337">
                        <c:v>45323</c:v>
                      </c:pt>
                      <c:pt idx="338">
                        <c:v>45352</c:v>
                      </c:pt>
                      <c:pt idx="339">
                        <c:v>45383</c:v>
                      </c:pt>
                      <c:pt idx="340">
                        <c:v>45413</c:v>
                      </c:pt>
                      <c:pt idx="341">
                        <c:v>45444</c:v>
                      </c:pt>
                      <c:pt idx="342">
                        <c:v>45474</c:v>
                      </c:pt>
                      <c:pt idx="343">
                        <c:v>45505</c:v>
                      </c:pt>
                      <c:pt idx="344">
                        <c:v>45536</c:v>
                      </c:pt>
                      <c:pt idx="345">
                        <c:v>45566</c:v>
                      </c:pt>
                      <c:pt idx="346">
                        <c:v>45597</c:v>
                      </c:pt>
                      <c:pt idx="347">
                        <c:v>45627</c:v>
                      </c:pt>
                      <c:pt idx="348">
                        <c:v>45658</c:v>
                      </c:pt>
                      <c:pt idx="349">
                        <c:v>45689</c:v>
                      </c:pt>
                      <c:pt idx="350">
                        <c:v>45717</c:v>
                      </c:pt>
                      <c:pt idx="351">
                        <c:v>45748</c:v>
                      </c:pt>
                      <c:pt idx="352">
                        <c:v>45778</c:v>
                      </c:pt>
                      <c:pt idx="353">
                        <c:v>45809</c:v>
                      </c:pt>
                      <c:pt idx="354">
                        <c:v>45839</c:v>
                      </c:pt>
                      <c:pt idx="355">
                        <c:v>45870</c:v>
                      </c:pt>
                      <c:pt idx="356">
                        <c:v>45901</c:v>
                      </c:pt>
                      <c:pt idx="357">
                        <c:v>45931</c:v>
                      </c:pt>
                      <c:pt idx="358">
                        <c:v>45962</c:v>
                      </c:pt>
                      <c:pt idx="359">
                        <c:v>45992</c:v>
                      </c:pt>
                      <c:pt idx="360">
                        <c:v>46023</c:v>
                      </c:pt>
                      <c:pt idx="361">
                        <c:v>46054</c:v>
                      </c:pt>
                      <c:pt idx="362">
                        <c:v>46082</c:v>
                      </c:pt>
                      <c:pt idx="363">
                        <c:v>46113</c:v>
                      </c:pt>
                      <c:pt idx="364">
                        <c:v>46143</c:v>
                      </c:pt>
                      <c:pt idx="365">
                        <c:v>46174</c:v>
                      </c:pt>
                      <c:pt idx="366">
                        <c:v>46204</c:v>
                      </c:pt>
                      <c:pt idx="367">
                        <c:v>46235</c:v>
                      </c:pt>
                      <c:pt idx="368">
                        <c:v>46266</c:v>
                      </c:pt>
                      <c:pt idx="369">
                        <c:v>46296</c:v>
                      </c:pt>
                      <c:pt idx="370">
                        <c:v>46327</c:v>
                      </c:pt>
                      <c:pt idx="371">
                        <c:v>46357</c:v>
                      </c:pt>
                      <c:pt idx="372">
                        <c:v>46388</c:v>
                      </c:pt>
                      <c:pt idx="373">
                        <c:v>46419</c:v>
                      </c:pt>
                      <c:pt idx="374">
                        <c:v>46447</c:v>
                      </c:pt>
                      <c:pt idx="375">
                        <c:v>46478</c:v>
                      </c:pt>
                      <c:pt idx="376">
                        <c:v>46508</c:v>
                      </c:pt>
                      <c:pt idx="377">
                        <c:v>46539</c:v>
                      </c:pt>
                      <c:pt idx="378">
                        <c:v>46569</c:v>
                      </c:pt>
                      <c:pt idx="379">
                        <c:v>46600</c:v>
                      </c:pt>
                      <c:pt idx="380">
                        <c:v>46631</c:v>
                      </c:pt>
                      <c:pt idx="381">
                        <c:v>46661</c:v>
                      </c:pt>
                      <c:pt idx="382">
                        <c:v>46692</c:v>
                      </c:pt>
                      <c:pt idx="383">
                        <c:v>46722</c:v>
                      </c:pt>
                      <c:pt idx="384">
                        <c:v>46753</c:v>
                      </c:pt>
                      <c:pt idx="385">
                        <c:v>46784</c:v>
                      </c:pt>
                      <c:pt idx="386">
                        <c:v>46813</c:v>
                      </c:pt>
                      <c:pt idx="387">
                        <c:v>46844</c:v>
                      </c:pt>
                      <c:pt idx="388">
                        <c:v>46874</c:v>
                      </c:pt>
                      <c:pt idx="389">
                        <c:v>46905</c:v>
                      </c:pt>
                      <c:pt idx="390">
                        <c:v>46935</c:v>
                      </c:pt>
                      <c:pt idx="391">
                        <c:v>46966</c:v>
                      </c:pt>
                      <c:pt idx="392">
                        <c:v>46997</c:v>
                      </c:pt>
                      <c:pt idx="393">
                        <c:v>47027</c:v>
                      </c:pt>
                      <c:pt idx="394">
                        <c:v>47058</c:v>
                      </c:pt>
                      <c:pt idx="395">
                        <c:v>47088</c:v>
                      </c:pt>
                      <c:pt idx="396">
                        <c:v>47119</c:v>
                      </c:pt>
                      <c:pt idx="397">
                        <c:v>47150</c:v>
                      </c:pt>
                      <c:pt idx="398">
                        <c:v>47178</c:v>
                      </c:pt>
                      <c:pt idx="399">
                        <c:v>47209</c:v>
                      </c:pt>
                      <c:pt idx="400">
                        <c:v>47239</c:v>
                      </c:pt>
                      <c:pt idx="401">
                        <c:v>47270</c:v>
                      </c:pt>
                      <c:pt idx="402">
                        <c:v>47300</c:v>
                      </c:pt>
                      <c:pt idx="403">
                        <c:v>47331</c:v>
                      </c:pt>
                      <c:pt idx="404">
                        <c:v>47362</c:v>
                      </c:pt>
                      <c:pt idx="405">
                        <c:v>47392</c:v>
                      </c:pt>
                      <c:pt idx="406">
                        <c:v>47423</c:v>
                      </c:pt>
                      <c:pt idx="407">
                        <c:v>47453</c:v>
                      </c:pt>
                      <c:pt idx="408">
                        <c:v>47484</c:v>
                      </c:pt>
                      <c:pt idx="409">
                        <c:v>47515</c:v>
                      </c:pt>
                      <c:pt idx="410">
                        <c:v>47543</c:v>
                      </c:pt>
                      <c:pt idx="411">
                        <c:v>47574</c:v>
                      </c:pt>
                      <c:pt idx="412">
                        <c:v>47604</c:v>
                      </c:pt>
                      <c:pt idx="413">
                        <c:v>47635</c:v>
                      </c:pt>
                      <c:pt idx="414">
                        <c:v>47665</c:v>
                      </c:pt>
                      <c:pt idx="415">
                        <c:v>47696</c:v>
                      </c:pt>
                      <c:pt idx="416">
                        <c:v>47727</c:v>
                      </c:pt>
                      <c:pt idx="417">
                        <c:v>47757</c:v>
                      </c:pt>
                      <c:pt idx="418">
                        <c:v>47788</c:v>
                      </c:pt>
                      <c:pt idx="419">
                        <c:v>47818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Ar_atoms!$E$2:$E$421</c15:sqref>
                        </c15:formulaRef>
                      </c:ext>
                    </c:extLst>
                    <c:numCache>
                      <c:formatCode>General</c:formatCode>
                      <c:ptCount val="420"/>
                      <c:pt idx="296" formatCode="0.00E+00">
                        <c:v>1.351E-8</c:v>
                      </c:pt>
                      <c:pt idx="297" formatCode="0.00E+00">
                        <c:v>2.0840740960992839E-3</c:v>
                      </c:pt>
                      <c:pt idx="298" formatCode="0.00E+00">
                        <c:v>2.2889577867334695E-3</c:v>
                      </c:pt>
                      <c:pt idx="299" formatCode="0.00E+00">
                        <c:v>2.4972991566529451E-3</c:v>
                      </c:pt>
                      <c:pt idx="300" formatCode="0.00E+00">
                        <c:v>2.7015474648205695E-3</c:v>
                      </c:pt>
                      <c:pt idx="301" formatCode="0.00E+00">
                        <c:v>2.8985403998823835E-3</c:v>
                      </c:pt>
                      <c:pt idx="302" formatCode="0.00E+00">
                        <c:v>3.0873989650433511E-3</c:v>
                      </c:pt>
                      <c:pt idx="303" formatCode="0.00E+00">
                        <c:v>3.2680049897179514E-3</c:v>
                      </c:pt>
                      <c:pt idx="304" formatCode="0.00E+00">
                        <c:v>3.4300093279068635E-3</c:v>
                      </c:pt>
                      <c:pt idx="305" formatCode="0.00E+00">
                        <c:v>3.5846013875492425E-3</c:v>
                      </c:pt>
                      <c:pt idx="306" formatCode="0.00E+00">
                        <c:v>3.7358768090361614E-3</c:v>
                      </c:pt>
                      <c:pt idx="307" formatCode="0.00E+00">
                        <c:v>3.8823052174076136E-3</c:v>
                      </c:pt>
                      <c:pt idx="308" formatCode="0.00E+00">
                        <c:v>4.0239351178755125E-3</c:v>
                      </c:pt>
                      <c:pt idx="309" formatCode="0.00E+00">
                        <c:v>4.1642030932931085E-3</c:v>
                      </c:pt>
                      <c:pt idx="310" formatCode="0.00E+00">
                        <c:v>4.3015135767488829E-3</c:v>
                      </c:pt>
                      <c:pt idx="311" formatCode="0.00E+00">
                        <c:v>4.4373042676217576E-3</c:v>
                      </c:pt>
                      <c:pt idx="312" formatCode="0.00E+00">
                        <c:v>4.5707260710723587E-3</c:v>
                      </c:pt>
                      <c:pt idx="313" formatCode="0.00E+00">
                        <c:v>4.7229395888097889E-3</c:v>
                      </c:pt>
                      <c:pt idx="314" formatCode="0.00E+00">
                        <c:v>4.861738578932232E-3</c:v>
                      </c:pt>
                      <c:pt idx="315" formatCode="0.00E+00">
                        <c:v>4.9925337467280331E-3</c:v>
                      </c:pt>
                      <c:pt idx="316" formatCode="0.00E+00">
                        <c:v>5.1182507673492566E-3</c:v>
                      </c:pt>
                      <c:pt idx="317" formatCode="0.00E+00">
                        <c:v>5.2404007895308921E-3</c:v>
                      </c:pt>
                      <c:pt idx="318" formatCode="0.00E+00">
                        <c:v>5.3597838691684212E-3</c:v>
                      </c:pt>
                      <c:pt idx="319" formatCode="0.00E+00">
                        <c:v>5.4768590876889608E-3</c:v>
                      </c:pt>
                      <c:pt idx="320" formatCode="0.00E+00">
                        <c:v>5.5919054472335699E-3</c:v>
                      </c:pt>
                      <c:pt idx="321" formatCode="0.00E+00">
                        <c:v>5.7051110599410345E-3</c:v>
                      </c:pt>
                      <c:pt idx="322" formatCode="0.00E+00">
                        <c:v>5.8166059719593132E-3</c:v>
                      </c:pt>
                      <c:pt idx="323" formatCode="0.00E+00">
                        <c:v>5.9265087141747441E-3</c:v>
                      </c:pt>
                      <c:pt idx="324" formatCode="0.00E+00">
                        <c:v>6.03489896526595E-3</c:v>
                      </c:pt>
                      <c:pt idx="325" formatCode="0.00E+00">
                        <c:v>6.1418772250105757E-3</c:v>
                      </c:pt>
                      <c:pt idx="326" formatCode="0.00E+00">
                        <c:v>6.2474872813038937E-3</c:v>
                      </c:pt>
                      <c:pt idx="327" formatCode="0.00E+00">
                        <c:v>6.3518186104464776E-3</c:v>
                      </c:pt>
                      <c:pt idx="328" formatCode="0.00E+00">
                        <c:v>6.4560446679265788E-3</c:v>
                      </c:pt>
                      <c:pt idx="329" formatCode="0.00E+00">
                        <c:v>6.5570968847952476E-3</c:v>
                      </c:pt>
                      <c:pt idx="330" formatCode="0.00E+00">
                        <c:v>6.65957130345064E-3</c:v>
                      </c:pt>
                      <c:pt idx="331" formatCode="0.00E+00">
                        <c:v>6.7588491017978748E-3</c:v>
                      </c:pt>
                      <c:pt idx="332" formatCode="0.00E+00">
                        <c:v>6.8566142342471612E-3</c:v>
                      </c:pt>
                      <c:pt idx="333" formatCode="0.00E+00">
                        <c:v>6.954347532798489E-3</c:v>
                      </c:pt>
                      <c:pt idx="334" formatCode="0.00E+00">
                        <c:v>7.0510994018577848E-3</c:v>
                      </c:pt>
                      <c:pt idx="335" formatCode="0.00E+00">
                        <c:v>7.1473353114446091E-3</c:v>
                      </c:pt>
                      <c:pt idx="336" formatCode="0.00E+00">
                        <c:v>7.2420190386343376E-3</c:v>
                      </c:pt>
                      <c:pt idx="337" formatCode="0.00E+00">
                        <c:v>7.3362280992638257E-3</c:v>
                      </c:pt>
                      <c:pt idx="338" formatCode="0.00E+00">
                        <c:v>7.4295553726441551E-3</c:v>
                      </c:pt>
                      <c:pt idx="339" formatCode="0.00E+00">
                        <c:v>7.5220403756907682E-3</c:v>
                      </c:pt>
                      <c:pt idx="340" formatCode="0.00E+00">
                        <c:v>7.6169527588404364E-3</c:v>
                      </c:pt>
                      <c:pt idx="341" formatCode="0.00E+00">
                        <c:v>7.7084325377683319E-3</c:v>
                      </c:pt>
                      <c:pt idx="342" formatCode="0.00E+00">
                        <c:v>7.7976088198792913E-3</c:v>
                      </c:pt>
                      <c:pt idx="343" formatCode="0.00E+00">
                        <c:v>7.8862152066444032E-3</c:v>
                      </c:pt>
                      <c:pt idx="344" formatCode="0.00E+00">
                        <c:v>7.9763802742977112E-3</c:v>
                      </c:pt>
                      <c:pt idx="345" formatCode="0.00E+00">
                        <c:v>8.0667088001219623E-3</c:v>
                      </c:pt>
                      <c:pt idx="346" formatCode="0.00E+00">
                        <c:v>8.2344735792351641E-3</c:v>
                      </c:pt>
                      <c:pt idx="347" formatCode="0.00E+00">
                        <c:v>8.3429869810700864E-3</c:v>
                      </c:pt>
                      <c:pt idx="348" formatCode="0.00E+00">
                        <c:v>8.3605320186943728E-3</c:v>
                      </c:pt>
                      <c:pt idx="349" formatCode="0.00E+00">
                        <c:v>8.4601751328696202E-3</c:v>
                      </c:pt>
                      <c:pt idx="350" formatCode="0.00E+00">
                        <c:v>8.5351925572473009E-3</c:v>
                      </c:pt>
                      <c:pt idx="351" formatCode="0.00E+00">
                        <c:v>8.5794015760037659E-3</c:v>
                      </c:pt>
                      <c:pt idx="352" formatCode="0.00E+00">
                        <c:v>8.654865337749661E-3</c:v>
                      </c:pt>
                      <c:pt idx="353" formatCode="0.00E+00">
                        <c:v>8.74179532301975E-3</c:v>
                      </c:pt>
                      <c:pt idx="354" formatCode="0.00E+00">
                        <c:v>8.8429854668480475E-3</c:v>
                      </c:pt>
                      <c:pt idx="355" formatCode="0.00E+00">
                        <c:v>8.9670216948610354E-3</c:v>
                      </c:pt>
                      <c:pt idx="356" formatCode="0.00E+00">
                        <c:v>9.1563045569223872E-3</c:v>
                      </c:pt>
                      <c:pt idx="357" formatCode="0.00E+00">
                        <c:v>9.1968139618598174E-3</c:v>
                      </c:pt>
                      <c:pt idx="358" formatCode="0.00E+00">
                        <c:v>9.2875799166322083E-3</c:v>
                      </c:pt>
                      <c:pt idx="359" formatCode="0.00E+00">
                        <c:v>9.1894058715974881E-3</c:v>
                      </c:pt>
                      <c:pt idx="360" formatCode="0.00E+00">
                        <c:v>9.3223728179680446E-3</c:v>
                      </c:pt>
                      <c:pt idx="361" formatCode="0.00E+00">
                        <c:v>9.3982850303888799E-3</c:v>
                      </c:pt>
                      <c:pt idx="362" formatCode="0.00E+00">
                        <c:v>9.4636154880265999E-3</c:v>
                      </c:pt>
                      <c:pt idx="363" formatCode="0.00E+00">
                        <c:v>9.5215253093972833E-3</c:v>
                      </c:pt>
                      <c:pt idx="364" formatCode="0.00E+00">
                        <c:v>1.0251228150439898E-2</c:v>
                      </c:pt>
                      <c:pt idx="365" formatCode="0.00E+00">
                        <c:v>1.0490248227670329E-2</c:v>
                      </c:pt>
                      <c:pt idx="366" formatCode="0.00E+00">
                        <c:v>9.8393624439764762E-3</c:v>
                      </c:pt>
                      <c:pt idx="367" formatCode="0.00E+00">
                        <c:v>9.5936604114091918E-3</c:v>
                      </c:pt>
                      <c:pt idx="368" formatCode="0.00E+00">
                        <c:v>9.6603086163453769E-3</c:v>
                      </c:pt>
                      <c:pt idx="369" formatCode="0.00E+00">
                        <c:v>9.7848775278935769E-3</c:v>
                      </c:pt>
                      <c:pt idx="370" formatCode="0.00E+00">
                        <c:v>9.9989194224554389E-3</c:v>
                      </c:pt>
                      <c:pt idx="371" formatCode="0.00E+00">
                        <c:v>1.031377441044898E-2</c:v>
                      </c:pt>
                      <c:pt idx="372" formatCode="0.00E+00">
                        <c:v>1.0426075651567144E-2</c:v>
                      </c:pt>
                      <c:pt idx="373" formatCode="0.00E+00">
                        <c:v>1.0462537255189881E-2</c:v>
                      </c:pt>
                      <c:pt idx="374" formatCode="0.00E+00">
                        <c:v>1.036827942428829E-2</c:v>
                      </c:pt>
                      <c:pt idx="375" formatCode="0.00E+00">
                        <c:v>1.0459207320444402E-2</c:v>
                      </c:pt>
                      <c:pt idx="376" formatCode="0.00E+00">
                        <c:v>1.0556639260609933E-2</c:v>
                      </c:pt>
                      <c:pt idx="377" formatCode="0.00E+00">
                        <c:v>1.1727374001184841E-2</c:v>
                      </c:pt>
                      <c:pt idx="378" formatCode="0.00E+00">
                        <c:v>1.0797242970295804E-2</c:v>
                      </c:pt>
                      <c:pt idx="379" formatCode="0.00E+00">
                        <c:v>1.0519049008759239E-2</c:v>
                      </c:pt>
                      <c:pt idx="380" formatCode="0.00E+00">
                        <c:v>1.0591005408837371E-2</c:v>
                      </c:pt>
                      <c:pt idx="381" formatCode="0.00E+00">
                        <c:v>1.0714785719972248E-2</c:v>
                      </c:pt>
                      <c:pt idx="382" formatCode="0.00E+00">
                        <c:v>1.1093524140418962E-2</c:v>
                      </c:pt>
                      <c:pt idx="383" formatCode="0.00E+00">
                        <c:v>1.4567223701418747E-2</c:v>
                      </c:pt>
                      <c:pt idx="384" formatCode="0.00E+00">
                        <c:v>1.3517458130848949E-2</c:v>
                      </c:pt>
                      <c:pt idx="385" formatCode="0.00E+00">
                        <c:v>1.1370277861345764E-2</c:v>
                      </c:pt>
                      <c:pt idx="386" formatCode="0.00E+00">
                        <c:v>1.1285311558285533E-2</c:v>
                      </c:pt>
                      <c:pt idx="387" formatCode="0.00E+00">
                        <c:v>1.1317853825969601E-2</c:v>
                      </c:pt>
                      <c:pt idx="388" formatCode="0.00E+00">
                        <c:v>1.0465905835356028E-2</c:v>
                      </c:pt>
                      <c:pt idx="389" formatCode="0.00E+00">
                        <c:v>1.0704051285880638E-2</c:v>
                      </c:pt>
                      <c:pt idx="390" formatCode="0.00E+00">
                        <c:v>1.0522767620004285E-2</c:v>
                      </c:pt>
                      <c:pt idx="391" formatCode="0.00E+00">
                        <c:v>1.0817078470471975E-2</c:v>
                      </c:pt>
                      <c:pt idx="392" formatCode="0.00E+00">
                        <c:v>1.1095332513462302E-2</c:v>
                      </c:pt>
                      <c:pt idx="393" formatCode="0.00E+00">
                        <c:v>1.1949214361173671E-2</c:v>
                      </c:pt>
                      <c:pt idx="394" formatCode="0.00E+00">
                        <c:v>1.1931493800550027E-2</c:v>
                      </c:pt>
                      <c:pt idx="395" formatCode="0.00E+00">
                        <c:v>1.2083353758082413E-2</c:v>
                      </c:pt>
                      <c:pt idx="396" formatCode="0.00E+00">
                        <c:v>1.2017018135800349E-2</c:v>
                      </c:pt>
                      <c:pt idx="397" formatCode="0.00E+00">
                        <c:v>1.2035635944660011E-2</c:v>
                      </c:pt>
                      <c:pt idx="398" formatCode="0.00E+00">
                        <c:v>1.1995643928707545E-2</c:v>
                      </c:pt>
                      <c:pt idx="399" formatCode="0.00E+00">
                        <c:v>1.2042246409114589E-2</c:v>
                      </c:pt>
                      <c:pt idx="400" formatCode="0.00E+00">
                        <c:v>1.2113597301214077E-2</c:v>
                      </c:pt>
                      <c:pt idx="401" formatCode="0.00E+00">
                        <c:v>1.2220787079088464E-2</c:v>
                      </c:pt>
                      <c:pt idx="402" formatCode="0.00E+00">
                        <c:v>1.2343393158830179E-2</c:v>
                      </c:pt>
                      <c:pt idx="403" formatCode="0.00E+00">
                        <c:v>1.2370340758607837E-2</c:v>
                      </c:pt>
                      <c:pt idx="404" formatCode="0.00E+00">
                        <c:v>1.242386031163069E-2</c:v>
                      </c:pt>
                      <c:pt idx="405" formatCode="0.00E+00">
                        <c:v>1.2489199276913119E-2</c:v>
                      </c:pt>
                      <c:pt idx="406" formatCode="0.00E+00">
                        <c:v>1.2557114646966972E-2</c:v>
                      </c:pt>
                      <c:pt idx="407" formatCode="0.00E+00">
                        <c:v>1.2635927483525919E-2</c:v>
                      </c:pt>
                      <c:pt idx="408" formatCode="0.00E+00">
                        <c:v>1.327477124229931E-2</c:v>
                      </c:pt>
                      <c:pt idx="409" formatCode="0.00E+00">
                        <c:v>1.2996947735067313E-2</c:v>
                      </c:pt>
                      <c:pt idx="410" formatCode="0.00E+00">
                        <c:v>1.2902794881994435E-2</c:v>
                      </c:pt>
                      <c:pt idx="411" formatCode="0.00E+00">
                        <c:v>1.2913831535523598E-2</c:v>
                      </c:pt>
                      <c:pt idx="412" formatCode="0.00E+00">
                        <c:v>1.2969423307203898E-2</c:v>
                      </c:pt>
                      <c:pt idx="413" formatCode="0.00E+00">
                        <c:v>1.3037696464986731E-2</c:v>
                      </c:pt>
                      <c:pt idx="414" formatCode="0.00E+00">
                        <c:v>1.3109696644671581E-2</c:v>
                      </c:pt>
                      <c:pt idx="415" formatCode="0.00E+00">
                        <c:v>1.3182495458244674E-2</c:v>
                      </c:pt>
                      <c:pt idx="416" formatCode="0.00E+00">
                        <c:v>1.3254017561590043E-2</c:v>
                      </c:pt>
                      <c:pt idx="417" formatCode="0.00E+00">
                        <c:v>1.3325011033499683E-2</c:v>
                      </c:pt>
                      <c:pt idx="418" formatCode="0.00E+00">
                        <c:v>1.3395212014309071E-2</c:v>
                      </c:pt>
                      <c:pt idx="419" formatCode="0.00E+00">
                        <c:v>1.3464797442494177E-2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EA6-4837-9C21-97A76403F2AD}"/>
                  </c:ext>
                </c:extLst>
              </c15:ser>
            </c15:filteredLineSeries>
          </c:ext>
        </c:extLst>
      </c:lineChart>
      <c:catAx>
        <c:axId val="544363320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357744"/>
        <c:crosses val="autoZero"/>
        <c:auto val="1"/>
        <c:lblAlgn val="ctr"/>
        <c:lblOffset val="100"/>
        <c:noMultiLvlLbl val="0"/>
      </c:catAx>
      <c:valAx>
        <c:axId val="54435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363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H_atoms!$B$1</c:f>
              <c:strCache>
                <c:ptCount val="1"/>
                <c:pt idx="0">
                  <c:v>H, cm-3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H_atoms!$B$2:$B$421</c:f>
              <c:numCache>
                <c:formatCode>0.00E+00</c:formatCode>
                <c:ptCount val="420"/>
                <c:pt idx="0">
                  <c:v>232000</c:v>
                </c:pt>
                <c:pt idx="1">
                  <c:v>236800</c:v>
                </c:pt>
                <c:pt idx="2">
                  <c:v>258500</c:v>
                </c:pt>
                <c:pt idx="3">
                  <c:v>259900</c:v>
                </c:pt>
                <c:pt idx="4">
                  <c:v>261800</c:v>
                </c:pt>
                <c:pt idx="5">
                  <c:v>257000</c:v>
                </c:pt>
                <c:pt idx="6">
                  <c:v>244900</c:v>
                </c:pt>
                <c:pt idx="7">
                  <c:v>223800</c:v>
                </c:pt>
                <c:pt idx="8">
                  <c:v>240500</c:v>
                </c:pt>
                <c:pt idx="9">
                  <c:v>253400</c:v>
                </c:pt>
                <c:pt idx="10">
                  <c:v>242600</c:v>
                </c:pt>
                <c:pt idx="11">
                  <c:v>205600</c:v>
                </c:pt>
                <c:pt idx="12">
                  <c:v>228600</c:v>
                </c:pt>
                <c:pt idx="13">
                  <c:v>242100</c:v>
                </c:pt>
                <c:pt idx="14">
                  <c:v>241700</c:v>
                </c:pt>
                <c:pt idx="15">
                  <c:v>242800</c:v>
                </c:pt>
                <c:pt idx="16">
                  <c:v>230000</c:v>
                </c:pt>
                <c:pt idx="17">
                  <c:v>241300</c:v>
                </c:pt>
                <c:pt idx="18">
                  <c:v>243900</c:v>
                </c:pt>
                <c:pt idx="19">
                  <c:v>230700</c:v>
                </c:pt>
                <c:pt idx="20">
                  <c:v>182800</c:v>
                </c:pt>
                <c:pt idx="21">
                  <c:v>168300</c:v>
                </c:pt>
                <c:pt idx="22">
                  <c:v>170000</c:v>
                </c:pt>
                <c:pt idx="23">
                  <c:v>144500</c:v>
                </c:pt>
                <c:pt idx="24">
                  <c:v>154400</c:v>
                </c:pt>
                <c:pt idx="25">
                  <c:v>174800</c:v>
                </c:pt>
                <c:pt idx="26">
                  <c:v>159100</c:v>
                </c:pt>
                <c:pt idx="27">
                  <c:v>144900</c:v>
                </c:pt>
                <c:pt idx="28">
                  <c:v>140800</c:v>
                </c:pt>
                <c:pt idx="29">
                  <c:v>152600</c:v>
                </c:pt>
                <c:pt idx="30">
                  <c:v>116500</c:v>
                </c:pt>
                <c:pt idx="31">
                  <c:v>105900</c:v>
                </c:pt>
                <c:pt idx="32">
                  <c:v>69010</c:v>
                </c:pt>
                <c:pt idx="33">
                  <c:v>96280</c:v>
                </c:pt>
                <c:pt idx="34">
                  <c:v>104600</c:v>
                </c:pt>
                <c:pt idx="35">
                  <c:v>70580</c:v>
                </c:pt>
                <c:pt idx="36">
                  <c:v>66330</c:v>
                </c:pt>
                <c:pt idx="37">
                  <c:v>109500</c:v>
                </c:pt>
                <c:pt idx="38">
                  <c:v>109500</c:v>
                </c:pt>
                <c:pt idx="39">
                  <c:v>125600</c:v>
                </c:pt>
                <c:pt idx="40">
                  <c:v>94760</c:v>
                </c:pt>
                <c:pt idx="41">
                  <c:v>63870</c:v>
                </c:pt>
                <c:pt idx="42">
                  <c:v>45980</c:v>
                </c:pt>
                <c:pt idx="43">
                  <c:v>47790</c:v>
                </c:pt>
                <c:pt idx="44">
                  <c:v>53610</c:v>
                </c:pt>
                <c:pt idx="45">
                  <c:v>83240</c:v>
                </c:pt>
                <c:pt idx="46">
                  <c:v>59260</c:v>
                </c:pt>
                <c:pt idx="47">
                  <c:v>57470</c:v>
                </c:pt>
                <c:pt idx="48">
                  <c:v>73140</c:v>
                </c:pt>
                <c:pt idx="49">
                  <c:v>73290</c:v>
                </c:pt>
                <c:pt idx="50">
                  <c:v>39600</c:v>
                </c:pt>
                <c:pt idx="51">
                  <c:v>37700</c:v>
                </c:pt>
                <c:pt idx="52">
                  <c:v>50920</c:v>
                </c:pt>
                <c:pt idx="53">
                  <c:v>57600</c:v>
                </c:pt>
                <c:pt idx="54">
                  <c:v>54140</c:v>
                </c:pt>
                <c:pt idx="55">
                  <c:v>61790</c:v>
                </c:pt>
                <c:pt idx="56">
                  <c:v>55120</c:v>
                </c:pt>
                <c:pt idx="57">
                  <c:v>47060</c:v>
                </c:pt>
                <c:pt idx="58">
                  <c:v>46110</c:v>
                </c:pt>
                <c:pt idx="59">
                  <c:v>47360</c:v>
                </c:pt>
                <c:pt idx="60">
                  <c:v>58390</c:v>
                </c:pt>
                <c:pt idx="61">
                  <c:v>69490</c:v>
                </c:pt>
                <c:pt idx="62">
                  <c:v>83280</c:v>
                </c:pt>
                <c:pt idx="63">
                  <c:v>39890</c:v>
                </c:pt>
                <c:pt idx="64">
                  <c:v>52260</c:v>
                </c:pt>
                <c:pt idx="65">
                  <c:v>77310</c:v>
                </c:pt>
                <c:pt idx="66">
                  <c:v>77600</c:v>
                </c:pt>
                <c:pt idx="67">
                  <c:v>88140</c:v>
                </c:pt>
                <c:pt idx="68">
                  <c:v>46580</c:v>
                </c:pt>
                <c:pt idx="69">
                  <c:v>27260</c:v>
                </c:pt>
                <c:pt idx="70">
                  <c:v>30020</c:v>
                </c:pt>
                <c:pt idx="71">
                  <c:v>30390</c:v>
                </c:pt>
                <c:pt idx="72">
                  <c:v>28090</c:v>
                </c:pt>
                <c:pt idx="73">
                  <c:v>29800</c:v>
                </c:pt>
                <c:pt idx="74">
                  <c:v>40410</c:v>
                </c:pt>
                <c:pt idx="75">
                  <c:v>42000</c:v>
                </c:pt>
                <c:pt idx="76">
                  <c:v>63780</c:v>
                </c:pt>
                <c:pt idx="77">
                  <c:v>55220</c:v>
                </c:pt>
                <c:pt idx="78">
                  <c:v>64920</c:v>
                </c:pt>
                <c:pt idx="79">
                  <c:v>39980</c:v>
                </c:pt>
                <c:pt idx="80">
                  <c:v>48150</c:v>
                </c:pt>
                <c:pt idx="81">
                  <c:v>61430</c:v>
                </c:pt>
                <c:pt idx="82">
                  <c:v>57320</c:v>
                </c:pt>
                <c:pt idx="83">
                  <c:v>65570</c:v>
                </c:pt>
                <c:pt idx="84">
                  <c:v>97600</c:v>
                </c:pt>
                <c:pt idx="85">
                  <c:v>99460</c:v>
                </c:pt>
                <c:pt idx="86">
                  <c:v>104900</c:v>
                </c:pt>
                <c:pt idx="87">
                  <c:v>84980</c:v>
                </c:pt>
                <c:pt idx="88">
                  <c:v>81200</c:v>
                </c:pt>
                <c:pt idx="89">
                  <c:v>106300</c:v>
                </c:pt>
                <c:pt idx="90">
                  <c:v>97240</c:v>
                </c:pt>
                <c:pt idx="91">
                  <c:v>117500</c:v>
                </c:pt>
                <c:pt idx="92">
                  <c:v>120800</c:v>
                </c:pt>
                <c:pt idx="93">
                  <c:v>94550</c:v>
                </c:pt>
                <c:pt idx="94">
                  <c:v>53330</c:v>
                </c:pt>
                <c:pt idx="95">
                  <c:v>75660</c:v>
                </c:pt>
                <c:pt idx="96">
                  <c:v>129600</c:v>
                </c:pt>
                <c:pt idx="97">
                  <c:v>148400</c:v>
                </c:pt>
                <c:pt idx="98">
                  <c:v>134500</c:v>
                </c:pt>
                <c:pt idx="99">
                  <c:v>135900</c:v>
                </c:pt>
                <c:pt idx="100">
                  <c:v>165900</c:v>
                </c:pt>
                <c:pt idx="101">
                  <c:v>152400</c:v>
                </c:pt>
                <c:pt idx="102">
                  <c:v>163600</c:v>
                </c:pt>
                <c:pt idx="103">
                  <c:v>154200</c:v>
                </c:pt>
                <c:pt idx="104">
                  <c:v>158300</c:v>
                </c:pt>
                <c:pt idx="105">
                  <c:v>161800</c:v>
                </c:pt>
                <c:pt idx="106">
                  <c:v>112300</c:v>
                </c:pt>
                <c:pt idx="107">
                  <c:v>128400</c:v>
                </c:pt>
                <c:pt idx="108">
                  <c:v>163200</c:v>
                </c:pt>
                <c:pt idx="109">
                  <c:v>179000</c:v>
                </c:pt>
                <c:pt idx="110">
                  <c:v>202400</c:v>
                </c:pt>
                <c:pt idx="111">
                  <c:v>208400</c:v>
                </c:pt>
                <c:pt idx="112">
                  <c:v>150700</c:v>
                </c:pt>
                <c:pt idx="113">
                  <c:v>159800</c:v>
                </c:pt>
                <c:pt idx="114">
                  <c:v>151200</c:v>
                </c:pt>
                <c:pt idx="115">
                  <c:v>146900</c:v>
                </c:pt>
                <c:pt idx="116">
                  <c:v>187400</c:v>
                </c:pt>
                <c:pt idx="117">
                  <c:v>211200</c:v>
                </c:pt>
                <c:pt idx="118">
                  <c:v>202200</c:v>
                </c:pt>
                <c:pt idx="119">
                  <c:v>170200</c:v>
                </c:pt>
                <c:pt idx="120">
                  <c:v>208800</c:v>
                </c:pt>
                <c:pt idx="121">
                  <c:v>223400</c:v>
                </c:pt>
                <c:pt idx="122">
                  <c:v>226500</c:v>
                </c:pt>
                <c:pt idx="123">
                  <c:v>217600</c:v>
                </c:pt>
                <c:pt idx="124">
                  <c:v>190200</c:v>
                </c:pt>
                <c:pt idx="125">
                  <c:v>210600</c:v>
                </c:pt>
                <c:pt idx="126">
                  <c:v>208600</c:v>
                </c:pt>
                <c:pt idx="127">
                  <c:v>222900</c:v>
                </c:pt>
                <c:pt idx="128">
                  <c:v>207500</c:v>
                </c:pt>
                <c:pt idx="129">
                  <c:v>207500</c:v>
                </c:pt>
                <c:pt idx="130">
                  <c:v>206100</c:v>
                </c:pt>
                <c:pt idx="131">
                  <c:v>194700</c:v>
                </c:pt>
                <c:pt idx="132">
                  <c:v>196300</c:v>
                </c:pt>
                <c:pt idx="133">
                  <c:v>204800</c:v>
                </c:pt>
                <c:pt idx="134">
                  <c:v>236200</c:v>
                </c:pt>
                <c:pt idx="135">
                  <c:v>235700</c:v>
                </c:pt>
                <c:pt idx="136">
                  <c:v>218700</c:v>
                </c:pt>
                <c:pt idx="137">
                  <c:v>232500</c:v>
                </c:pt>
                <c:pt idx="138">
                  <c:v>238700</c:v>
                </c:pt>
                <c:pt idx="139">
                  <c:v>246700</c:v>
                </c:pt>
                <c:pt idx="140">
                  <c:v>251300</c:v>
                </c:pt>
                <c:pt idx="141">
                  <c:v>264500</c:v>
                </c:pt>
                <c:pt idx="142">
                  <c:v>251400</c:v>
                </c:pt>
                <c:pt idx="143">
                  <c:v>236500</c:v>
                </c:pt>
                <c:pt idx="144">
                  <c:v>227000</c:v>
                </c:pt>
                <c:pt idx="145">
                  <c:v>237800</c:v>
                </c:pt>
                <c:pt idx="146">
                  <c:v>248700</c:v>
                </c:pt>
                <c:pt idx="147">
                  <c:v>247400</c:v>
                </c:pt>
                <c:pt idx="148">
                  <c:v>262200</c:v>
                </c:pt>
                <c:pt idx="149">
                  <c:v>262700</c:v>
                </c:pt>
                <c:pt idx="150">
                  <c:v>265700</c:v>
                </c:pt>
                <c:pt idx="151">
                  <c:v>271300</c:v>
                </c:pt>
                <c:pt idx="152">
                  <c:v>270500</c:v>
                </c:pt>
                <c:pt idx="153">
                  <c:v>261400</c:v>
                </c:pt>
                <c:pt idx="154">
                  <c:v>256600</c:v>
                </c:pt>
                <c:pt idx="155">
                  <c:v>256300</c:v>
                </c:pt>
                <c:pt idx="156">
                  <c:v>247800</c:v>
                </c:pt>
                <c:pt idx="157">
                  <c:v>260900</c:v>
                </c:pt>
                <c:pt idx="158">
                  <c:v>267400</c:v>
                </c:pt>
                <c:pt idx="159">
                  <c:v>266200</c:v>
                </c:pt>
                <c:pt idx="160">
                  <c:v>263600</c:v>
                </c:pt>
                <c:pt idx="161">
                  <c:v>260700</c:v>
                </c:pt>
                <c:pt idx="162">
                  <c:v>258800</c:v>
                </c:pt>
                <c:pt idx="163">
                  <c:v>260800</c:v>
                </c:pt>
                <c:pt idx="164">
                  <c:v>261900</c:v>
                </c:pt>
                <c:pt idx="165">
                  <c:v>250200</c:v>
                </c:pt>
                <c:pt idx="166">
                  <c:v>234300</c:v>
                </c:pt>
                <c:pt idx="167">
                  <c:v>233600</c:v>
                </c:pt>
                <c:pt idx="168">
                  <c:v>242000</c:v>
                </c:pt>
                <c:pt idx="169">
                  <c:v>282800</c:v>
                </c:pt>
                <c:pt idx="170">
                  <c:v>282800</c:v>
                </c:pt>
                <c:pt idx="171">
                  <c:v>178300</c:v>
                </c:pt>
                <c:pt idx="172">
                  <c:v>173600</c:v>
                </c:pt>
                <c:pt idx="173">
                  <c:v>142000</c:v>
                </c:pt>
                <c:pt idx="174">
                  <c:v>133400</c:v>
                </c:pt>
                <c:pt idx="175">
                  <c:v>149300</c:v>
                </c:pt>
                <c:pt idx="176">
                  <c:v>181200</c:v>
                </c:pt>
                <c:pt idx="177">
                  <c:v>211800</c:v>
                </c:pt>
                <c:pt idx="178">
                  <c:v>266400</c:v>
                </c:pt>
                <c:pt idx="179">
                  <c:v>291800</c:v>
                </c:pt>
                <c:pt idx="180">
                  <c:v>281400</c:v>
                </c:pt>
                <c:pt idx="181">
                  <c:v>187900</c:v>
                </c:pt>
                <c:pt idx="182">
                  <c:v>209900</c:v>
                </c:pt>
                <c:pt idx="183">
                  <c:v>146400</c:v>
                </c:pt>
                <c:pt idx="184">
                  <c:v>151500</c:v>
                </c:pt>
                <c:pt idx="185">
                  <c:v>155000</c:v>
                </c:pt>
                <c:pt idx="186">
                  <c:v>182600</c:v>
                </c:pt>
                <c:pt idx="187">
                  <c:v>146200</c:v>
                </c:pt>
                <c:pt idx="188">
                  <c:v>142300</c:v>
                </c:pt>
                <c:pt idx="189">
                  <c:v>93200</c:v>
                </c:pt>
                <c:pt idx="190">
                  <c:v>84690</c:v>
                </c:pt>
                <c:pt idx="191">
                  <c:v>85490</c:v>
                </c:pt>
                <c:pt idx="192">
                  <c:v>94110</c:v>
                </c:pt>
                <c:pt idx="193">
                  <c:v>129000</c:v>
                </c:pt>
                <c:pt idx="194">
                  <c:v>153800</c:v>
                </c:pt>
                <c:pt idx="195">
                  <c:v>148800</c:v>
                </c:pt>
                <c:pt idx="196">
                  <c:v>137600</c:v>
                </c:pt>
                <c:pt idx="197">
                  <c:v>118100</c:v>
                </c:pt>
                <c:pt idx="198">
                  <c:v>105800</c:v>
                </c:pt>
                <c:pt idx="199">
                  <c:v>105000</c:v>
                </c:pt>
                <c:pt idx="200">
                  <c:v>118300</c:v>
                </c:pt>
                <c:pt idx="201">
                  <c:v>103900</c:v>
                </c:pt>
                <c:pt idx="202">
                  <c:v>131500</c:v>
                </c:pt>
                <c:pt idx="203">
                  <c:v>129800</c:v>
                </c:pt>
                <c:pt idx="204">
                  <c:v>137900</c:v>
                </c:pt>
                <c:pt idx="205">
                  <c:v>137900</c:v>
                </c:pt>
                <c:pt idx="206">
                  <c:v>145500</c:v>
                </c:pt>
                <c:pt idx="207">
                  <c:v>140100</c:v>
                </c:pt>
                <c:pt idx="208">
                  <c:v>93560</c:v>
                </c:pt>
                <c:pt idx="209">
                  <c:v>126800</c:v>
                </c:pt>
                <c:pt idx="210">
                  <c:v>145300</c:v>
                </c:pt>
                <c:pt idx="211">
                  <c:v>142700</c:v>
                </c:pt>
                <c:pt idx="212">
                  <c:v>145300</c:v>
                </c:pt>
                <c:pt idx="213">
                  <c:v>138700</c:v>
                </c:pt>
                <c:pt idx="214">
                  <c:v>92120</c:v>
                </c:pt>
                <c:pt idx="215">
                  <c:v>88290</c:v>
                </c:pt>
                <c:pt idx="216">
                  <c:v>72260</c:v>
                </c:pt>
                <c:pt idx="217">
                  <c:v>66650</c:v>
                </c:pt>
                <c:pt idx="218">
                  <c:v>67070</c:v>
                </c:pt>
                <c:pt idx="219">
                  <c:v>67070</c:v>
                </c:pt>
                <c:pt idx="220">
                  <c:v>98950</c:v>
                </c:pt>
                <c:pt idx="221">
                  <c:v>117700</c:v>
                </c:pt>
                <c:pt idx="222">
                  <c:v>91660</c:v>
                </c:pt>
                <c:pt idx="223">
                  <c:v>79010</c:v>
                </c:pt>
                <c:pt idx="224">
                  <c:v>98420</c:v>
                </c:pt>
                <c:pt idx="225">
                  <c:v>68460</c:v>
                </c:pt>
                <c:pt idx="226">
                  <c:v>89200</c:v>
                </c:pt>
                <c:pt idx="227">
                  <c:v>55760</c:v>
                </c:pt>
                <c:pt idx="228">
                  <c:v>91050</c:v>
                </c:pt>
                <c:pt idx="229">
                  <c:v>77260</c:v>
                </c:pt>
                <c:pt idx="230">
                  <c:v>102900</c:v>
                </c:pt>
                <c:pt idx="231">
                  <c:v>105300</c:v>
                </c:pt>
                <c:pt idx="232">
                  <c:v>129700</c:v>
                </c:pt>
                <c:pt idx="233">
                  <c:v>134000</c:v>
                </c:pt>
                <c:pt idx="234">
                  <c:v>136400</c:v>
                </c:pt>
                <c:pt idx="235">
                  <c:v>140800</c:v>
                </c:pt>
                <c:pt idx="236">
                  <c:v>165500</c:v>
                </c:pt>
                <c:pt idx="237">
                  <c:v>116000</c:v>
                </c:pt>
                <c:pt idx="238">
                  <c:v>121500</c:v>
                </c:pt>
                <c:pt idx="239">
                  <c:v>138200</c:v>
                </c:pt>
                <c:pt idx="240">
                  <c:v>152100</c:v>
                </c:pt>
                <c:pt idx="241">
                  <c:v>151000</c:v>
                </c:pt>
                <c:pt idx="242">
                  <c:v>175200</c:v>
                </c:pt>
                <c:pt idx="243">
                  <c:v>203400</c:v>
                </c:pt>
                <c:pt idx="244">
                  <c:v>172200</c:v>
                </c:pt>
                <c:pt idx="245">
                  <c:v>189600</c:v>
                </c:pt>
                <c:pt idx="246">
                  <c:v>210000</c:v>
                </c:pt>
                <c:pt idx="247">
                  <c:v>219800</c:v>
                </c:pt>
                <c:pt idx="248">
                  <c:v>164600</c:v>
                </c:pt>
                <c:pt idx="249">
                  <c:v>194400</c:v>
                </c:pt>
                <c:pt idx="250">
                  <c:v>206300</c:v>
                </c:pt>
                <c:pt idx="251">
                  <c:v>211800</c:v>
                </c:pt>
                <c:pt idx="252">
                  <c:v>221400</c:v>
                </c:pt>
                <c:pt idx="253">
                  <c:v>219500</c:v>
                </c:pt>
                <c:pt idx="254">
                  <c:v>210500</c:v>
                </c:pt>
                <c:pt idx="255">
                  <c:v>206400</c:v>
                </c:pt>
                <c:pt idx="256">
                  <c:v>231100</c:v>
                </c:pt>
                <c:pt idx="257">
                  <c:v>228800</c:v>
                </c:pt>
                <c:pt idx="258">
                  <c:v>227900</c:v>
                </c:pt>
                <c:pt idx="259">
                  <c:v>222900</c:v>
                </c:pt>
                <c:pt idx="260">
                  <c:v>185400</c:v>
                </c:pt>
                <c:pt idx="261">
                  <c:v>185400</c:v>
                </c:pt>
                <c:pt idx="262">
                  <c:v>230100</c:v>
                </c:pt>
                <c:pt idx="263">
                  <c:v>233900</c:v>
                </c:pt>
                <c:pt idx="264">
                  <c:v>264300</c:v>
                </c:pt>
                <c:pt idx="265">
                  <c:v>258400</c:v>
                </c:pt>
                <c:pt idx="266">
                  <c:v>267100</c:v>
                </c:pt>
                <c:pt idx="267">
                  <c:v>271300</c:v>
                </c:pt>
                <c:pt idx="268">
                  <c:v>262900</c:v>
                </c:pt>
                <c:pt idx="269">
                  <c:v>223300</c:v>
                </c:pt>
                <c:pt idx="270">
                  <c:v>253100</c:v>
                </c:pt>
                <c:pt idx="271">
                  <c:v>252800</c:v>
                </c:pt>
                <c:pt idx="272">
                  <c:v>263000</c:v>
                </c:pt>
                <c:pt idx="273">
                  <c:v>254700</c:v>
                </c:pt>
                <c:pt idx="274">
                  <c:v>252900</c:v>
                </c:pt>
                <c:pt idx="275">
                  <c:v>247000</c:v>
                </c:pt>
                <c:pt idx="276">
                  <c:v>276300</c:v>
                </c:pt>
                <c:pt idx="277">
                  <c:v>242600</c:v>
                </c:pt>
                <c:pt idx="278">
                  <c:v>247100</c:v>
                </c:pt>
                <c:pt idx="279">
                  <c:v>260500</c:v>
                </c:pt>
                <c:pt idx="280">
                  <c:v>253500</c:v>
                </c:pt>
                <c:pt idx="281">
                  <c:v>259600</c:v>
                </c:pt>
                <c:pt idx="282">
                  <c:v>256600</c:v>
                </c:pt>
                <c:pt idx="283">
                  <c:v>261100</c:v>
                </c:pt>
                <c:pt idx="284">
                  <c:v>246600</c:v>
                </c:pt>
                <c:pt idx="285">
                  <c:v>255500</c:v>
                </c:pt>
                <c:pt idx="286">
                  <c:v>250200</c:v>
                </c:pt>
                <c:pt idx="287">
                  <c:v>244800</c:v>
                </c:pt>
                <c:pt idx="288">
                  <c:v>275200</c:v>
                </c:pt>
                <c:pt idx="289">
                  <c:v>246700</c:v>
                </c:pt>
                <c:pt idx="290">
                  <c:v>261800</c:v>
                </c:pt>
                <c:pt idx="291">
                  <c:v>266700</c:v>
                </c:pt>
                <c:pt idx="292">
                  <c:v>261800</c:v>
                </c:pt>
                <c:pt idx="293">
                  <c:v>252100</c:v>
                </c:pt>
                <c:pt idx="294">
                  <c:v>253500</c:v>
                </c:pt>
                <c:pt idx="295">
                  <c:v>249800</c:v>
                </c:pt>
                <c:pt idx="296">
                  <c:v>242000</c:v>
                </c:pt>
                <c:pt idx="297" formatCode="General">
                  <c:v>279319.20409291395</c:v>
                </c:pt>
                <c:pt idx="298" formatCode="General">
                  <c:v>292491.62719041185</c:v>
                </c:pt>
                <c:pt idx="299" formatCode="General">
                  <c:v>279353.49706670397</c:v>
                </c:pt>
                <c:pt idx="300" formatCode="General">
                  <c:v>264397.52970090794</c:v>
                </c:pt>
                <c:pt idx="301" formatCode="General">
                  <c:v>254823.33305987914</c:v>
                </c:pt>
                <c:pt idx="302" formatCode="General">
                  <c:v>265533.99884879531</c:v>
                </c:pt>
                <c:pt idx="303" formatCode="General">
                  <c:v>276332.74319530046</c:v>
                </c:pt>
                <c:pt idx="304" formatCode="General">
                  <c:v>274927.06382552546</c:v>
                </c:pt>
                <c:pt idx="305" formatCode="General">
                  <c:v>289611.46684281912</c:v>
                </c:pt>
                <c:pt idx="306" formatCode="General">
                  <c:v>289992.51953678916</c:v>
                </c:pt>
                <c:pt idx="307" formatCode="General">
                  <c:v>292868.61414643121</c:v>
                </c:pt>
                <c:pt idx="308" formatCode="General">
                  <c:v>298344.06077868375</c:v>
                </c:pt>
                <c:pt idx="309" formatCode="General">
                  <c:v>297417.55186885165</c:v>
                </c:pt>
                <c:pt idx="310" formatCode="General">
                  <c:v>288192.93955469702</c:v>
                </c:pt>
                <c:pt idx="311" formatCode="General">
                  <c:v>283267.19602921547</c:v>
                </c:pt>
                <c:pt idx="312" formatCode="General">
                  <c:v>282842.20766801474</c:v>
                </c:pt>
                <c:pt idx="313" formatCode="General">
                  <c:v>274351.62220116827</c:v>
                </c:pt>
                <c:pt idx="314" formatCode="General">
                  <c:v>287442.02590577764</c:v>
                </c:pt>
                <c:pt idx="315" formatCode="General">
                  <c:v>293762.26467009896</c:v>
                </c:pt>
                <c:pt idx="316" formatCode="General">
                  <c:v>294478.58483950124</c:v>
                </c:pt>
                <c:pt idx="317" formatCode="General">
                  <c:v>293750.20960977848</c:v>
                </c:pt>
                <c:pt idx="318" formatCode="General">
                  <c:v>292754.08098925132</c:v>
                </c:pt>
                <c:pt idx="319" formatCode="General">
                  <c:v>292062.93850182777</c:v>
                </c:pt>
                <c:pt idx="320" formatCode="General">
                  <c:v>293678.54154564627</c:v>
                </c:pt>
                <c:pt idx="321" formatCode="General">
                  <c:v>292366.70401219529</c:v>
                </c:pt>
                <c:pt idx="322" formatCode="General">
                  <c:v>281219.93091525516</c:v>
                </c:pt>
                <c:pt idx="323" formatCode="General">
                  <c:v>268281.62053153501</c:v>
                </c:pt>
                <c:pt idx="324" formatCode="General">
                  <c:v>268948.96054936689</c:v>
                </c:pt>
                <c:pt idx="325" formatCode="General">
                  <c:v>274225.40428809036</c:v>
                </c:pt>
                <c:pt idx="326" formatCode="General">
                  <c:v>310794.60610499373</c:v>
                </c:pt>
                <c:pt idx="327" formatCode="General">
                  <c:v>308515.4160627136</c:v>
                </c:pt>
                <c:pt idx="328" formatCode="General">
                  <c:v>211552.0835377349</c:v>
                </c:pt>
                <c:pt idx="329" formatCode="General">
                  <c:v>213333.48662988856</c:v>
                </c:pt>
                <c:pt idx="330" formatCode="General">
                  <c:v>188552.50577363235</c:v>
                </c:pt>
                <c:pt idx="331" formatCode="General">
                  <c:v>187063.0952148168</c:v>
                </c:pt>
                <c:pt idx="332" formatCode="General">
                  <c:v>207220.31810742599</c:v>
                </c:pt>
                <c:pt idx="333" formatCode="General">
                  <c:v>238137.63565262069</c:v>
                </c:pt>
                <c:pt idx="334" formatCode="General">
                  <c:v>260468.78346553285</c:v>
                </c:pt>
                <c:pt idx="335" formatCode="General">
                  <c:v>301801.45758706646</c:v>
                </c:pt>
                <c:pt idx="336" formatCode="General">
                  <c:v>314089.00336739398</c:v>
                </c:pt>
                <c:pt idx="337" formatCode="General">
                  <c:v>291573.42472914228</c:v>
                </c:pt>
                <c:pt idx="338" formatCode="General">
                  <c:v>197646.99424376269</c:v>
                </c:pt>
                <c:pt idx="339" formatCode="General">
                  <c:v>219146.73757194445</c:v>
                </c:pt>
                <c:pt idx="340" formatCode="General">
                  <c:v>159671.49067961599</c:v>
                </c:pt>
                <c:pt idx="341" formatCode="General">
                  <c:v>166319.60932793777</c:v>
                </c:pt>
                <c:pt idx="342" formatCode="General">
                  <c:v>170448.02113045016</c:v>
                </c:pt>
                <c:pt idx="343" formatCode="General">
                  <c:v>197161.31256261744</c:v>
                </c:pt>
                <c:pt idx="344" formatCode="General">
                  <c:v>160112.15886739892</c:v>
                </c:pt>
                <c:pt idx="345" formatCode="General">
                  <c:v>155112.69611137727</c:v>
                </c:pt>
                <c:pt idx="346" formatCode="General">
                  <c:v>106278.33563773544</c:v>
                </c:pt>
                <c:pt idx="347" formatCode="General">
                  <c:v>101270.2021529445</c:v>
                </c:pt>
                <c:pt idx="348" formatCode="General">
                  <c:v>105595.87879925028</c:v>
                </c:pt>
                <c:pt idx="349" formatCode="General">
                  <c:v>113194.98153099018</c:v>
                </c:pt>
                <c:pt idx="350" formatCode="General">
                  <c:v>143716.18628522597</c:v>
                </c:pt>
                <c:pt idx="351" formatCode="General">
                  <c:v>166669.72517354679</c:v>
                </c:pt>
                <c:pt idx="352" formatCode="General">
                  <c:v>160638.37501604573</c:v>
                </c:pt>
                <c:pt idx="353" formatCode="General">
                  <c:v>151120.34615858237</c:v>
                </c:pt>
                <c:pt idx="354" formatCode="General">
                  <c:v>131975.49689198143</c:v>
                </c:pt>
                <c:pt idx="355" formatCode="General">
                  <c:v>118317.09651085346</c:v>
                </c:pt>
                <c:pt idx="356" formatCode="General">
                  <c:v>114912.10839435633</c:v>
                </c:pt>
                <c:pt idx="357" formatCode="General">
                  <c:v>125119.73271228992</c:v>
                </c:pt>
                <c:pt idx="358" formatCode="General">
                  <c:v>110133.3750094569</c:v>
                </c:pt>
                <c:pt idx="359" formatCode="General">
                  <c:v>137522.38061184832</c:v>
                </c:pt>
                <c:pt idx="360" formatCode="General">
                  <c:v>133729.32623115316</c:v>
                </c:pt>
                <c:pt idx="361" formatCode="General">
                  <c:v>139364.27311335382</c:v>
                </c:pt>
                <c:pt idx="362" formatCode="General">
                  <c:v>138929.20021139481</c:v>
                </c:pt>
                <c:pt idx="363" formatCode="General">
                  <c:v>145636.86790231022</c:v>
                </c:pt>
                <c:pt idx="364" formatCode="General">
                  <c:v>137108.16751523729</c:v>
                </c:pt>
                <c:pt idx="365" formatCode="General">
                  <c:v>92282.455102865919</c:v>
                </c:pt>
                <c:pt idx="366" formatCode="General">
                  <c:v>125244.73416773266</c:v>
                </c:pt>
                <c:pt idx="367" formatCode="General">
                  <c:v>142643.38088692189</c:v>
                </c:pt>
                <c:pt idx="368" formatCode="General">
                  <c:v>139267.17797328747</c:v>
                </c:pt>
                <c:pt idx="369" formatCode="General">
                  <c:v>141891.77863300982</c:v>
                </c:pt>
                <c:pt idx="370" formatCode="General">
                  <c:v>135501.33211360435</c:v>
                </c:pt>
                <c:pt idx="371" formatCode="General">
                  <c:v>92788.89660386731</c:v>
                </c:pt>
                <c:pt idx="372" formatCode="General">
                  <c:v>92509.082420734674</c:v>
                </c:pt>
                <c:pt idx="373" formatCode="General">
                  <c:v>81073.113145450756</c:v>
                </c:pt>
                <c:pt idx="374" formatCode="General">
                  <c:v>80792.662470009062</c:v>
                </c:pt>
                <c:pt idx="375" formatCode="General">
                  <c:v>86548.107282878482</c:v>
                </c:pt>
                <c:pt idx="376" formatCode="General">
                  <c:v>92120.253569827459</c:v>
                </c:pt>
                <c:pt idx="377" formatCode="General">
                  <c:v>121617.80507315051</c:v>
                </c:pt>
                <c:pt idx="378" formatCode="General">
                  <c:v>137834.60498466465</c:v>
                </c:pt>
                <c:pt idx="379" formatCode="General">
                  <c:v>114317.01898748889</c:v>
                </c:pt>
                <c:pt idx="380" formatCode="General">
                  <c:v>104781.73334210283</c:v>
                </c:pt>
                <c:pt idx="381" formatCode="General">
                  <c:v>125811.12937037541</c:v>
                </c:pt>
                <c:pt idx="382" formatCode="General">
                  <c:v>95999.65793733891</c:v>
                </c:pt>
                <c:pt idx="383" formatCode="General">
                  <c:v>113098.53655596187</c:v>
                </c:pt>
                <c:pt idx="384" formatCode="General">
                  <c:v>79900.965422934532</c:v>
                </c:pt>
                <c:pt idx="385" formatCode="General">
                  <c:v>112078.77452159749</c:v>
                </c:pt>
                <c:pt idx="386" formatCode="General">
                  <c:v>96739.371234284845</c:v>
                </c:pt>
                <c:pt idx="387" formatCode="General">
                  <c:v>118863.66233815694</c:v>
                </c:pt>
                <c:pt idx="388" formatCode="General">
                  <c:v>119123.0491248232</c:v>
                </c:pt>
                <c:pt idx="389" formatCode="General">
                  <c:v>139681.5227680133</c:v>
                </c:pt>
                <c:pt idx="390" formatCode="General">
                  <c:v>142472.0892574513</c:v>
                </c:pt>
                <c:pt idx="391" formatCode="General">
                  <c:v>142472.36444798292</c:v>
                </c:pt>
                <c:pt idx="392" formatCode="General">
                  <c:v>145298.27341607879</c:v>
                </c:pt>
                <c:pt idx="393" formatCode="General">
                  <c:v>163855.77924753347</c:v>
                </c:pt>
                <c:pt idx="394" formatCode="General">
                  <c:v>114625.06863155482</c:v>
                </c:pt>
                <c:pt idx="395" formatCode="General">
                  <c:v>121041.79847878394</c:v>
                </c:pt>
                <c:pt idx="396" formatCode="General">
                  <c:v>136519.39136067266</c:v>
                </c:pt>
                <c:pt idx="397" formatCode="General">
                  <c:v>148831.89005649296</c:v>
                </c:pt>
                <c:pt idx="398" formatCode="General">
                  <c:v>149535.74027746075</c:v>
                </c:pt>
                <c:pt idx="399" formatCode="General">
                  <c:v>173105.9296697583</c:v>
                </c:pt>
                <c:pt idx="400" formatCode="General">
                  <c:v>198587.08125205914</c:v>
                </c:pt>
                <c:pt idx="401" formatCode="General">
                  <c:v>166133.45074687147</c:v>
                </c:pt>
                <c:pt idx="402" formatCode="General">
                  <c:v>180400.70214225186</c:v>
                </c:pt>
                <c:pt idx="403" formatCode="General">
                  <c:v>198564.36104586226</c:v>
                </c:pt>
                <c:pt idx="404" formatCode="General">
                  <c:v>204622.11003147575</c:v>
                </c:pt>
                <c:pt idx="405" formatCode="General">
                  <c:v>153454.53827168967</c:v>
                </c:pt>
                <c:pt idx="406" formatCode="General">
                  <c:v>184119.48423171477</c:v>
                </c:pt>
                <c:pt idx="407" formatCode="General">
                  <c:v>193123.91183859383</c:v>
                </c:pt>
                <c:pt idx="408" formatCode="General">
                  <c:v>191673.63054773849</c:v>
                </c:pt>
                <c:pt idx="409" formatCode="General">
                  <c:v>196544.25289471357</c:v>
                </c:pt>
                <c:pt idx="410" formatCode="General">
                  <c:v>195917.71962727405</c:v>
                </c:pt>
                <c:pt idx="411" formatCode="General">
                  <c:v>190638.32597621772</c:v>
                </c:pt>
                <c:pt idx="412" formatCode="General">
                  <c:v>188782.07805883899</c:v>
                </c:pt>
                <c:pt idx="413" formatCode="General">
                  <c:v>213185.55084348877</c:v>
                </c:pt>
                <c:pt idx="414" formatCode="General">
                  <c:v>213740.75710907573</c:v>
                </c:pt>
                <c:pt idx="415" formatCode="General">
                  <c:v>214051.90630767494</c:v>
                </c:pt>
                <c:pt idx="416" formatCode="General">
                  <c:v>211643.91027568898</c:v>
                </c:pt>
                <c:pt idx="417" formatCode="General">
                  <c:v>179034.70487866559</c:v>
                </c:pt>
                <c:pt idx="418" formatCode="General">
                  <c:v>183584.33799696525</c:v>
                </c:pt>
                <c:pt idx="419" formatCode="General">
                  <c:v>228206.30069490129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8E-4061-A271-886919FB3739}"/>
            </c:ext>
          </c:extLst>
        </c:ser>
        <c:ser>
          <c:idx val="1"/>
          <c:order val="1"/>
          <c:tx>
            <c:strRef>
              <c:f>H_atoms!$C$1</c:f>
              <c:strCache>
                <c:ptCount val="1"/>
                <c:pt idx="0">
                  <c:v>Forecast(H, cm-3)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H_atoms!$A$2:$A$421</c:f>
              <c:numCache>
                <c:formatCode>dd/mm/yyyy</c:formatCode>
                <c:ptCount val="420"/>
                <c:pt idx="0">
                  <c:v>35065</c:v>
                </c:pt>
                <c:pt idx="1">
                  <c:v>35096</c:v>
                </c:pt>
                <c:pt idx="2">
                  <c:v>35125</c:v>
                </c:pt>
                <c:pt idx="3">
                  <c:v>35156</c:v>
                </c:pt>
                <c:pt idx="4">
                  <c:v>35186</c:v>
                </c:pt>
                <c:pt idx="5">
                  <c:v>35217</c:v>
                </c:pt>
                <c:pt idx="6">
                  <c:v>35247</c:v>
                </c:pt>
                <c:pt idx="7">
                  <c:v>35278</c:v>
                </c:pt>
                <c:pt idx="8">
                  <c:v>35309</c:v>
                </c:pt>
                <c:pt idx="9">
                  <c:v>35339</c:v>
                </c:pt>
                <c:pt idx="10">
                  <c:v>35370</c:v>
                </c:pt>
                <c:pt idx="11">
                  <c:v>35400</c:v>
                </c:pt>
                <c:pt idx="12">
                  <c:v>35431</c:v>
                </c:pt>
                <c:pt idx="13">
                  <c:v>35462</c:v>
                </c:pt>
                <c:pt idx="14">
                  <c:v>35490</c:v>
                </c:pt>
                <c:pt idx="15">
                  <c:v>35521</c:v>
                </c:pt>
                <c:pt idx="16">
                  <c:v>35551</c:v>
                </c:pt>
                <c:pt idx="17">
                  <c:v>35582</c:v>
                </c:pt>
                <c:pt idx="18">
                  <c:v>35612</c:v>
                </c:pt>
                <c:pt idx="19">
                  <c:v>35643</c:v>
                </c:pt>
                <c:pt idx="20">
                  <c:v>35674</c:v>
                </c:pt>
                <c:pt idx="21">
                  <c:v>35704</c:v>
                </c:pt>
                <c:pt idx="22">
                  <c:v>35735</c:v>
                </c:pt>
                <c:pt idx="23">
                  <c:v>35765</c:v>
                </c:pt>
                <c:pt idx="24">
                  <c:v>35796</c:v>
                </c:pt>
                <c:pt idx="25">
                  <c:v>35827</c:v>
                </c:pt>
                <c:pt idx="26">
                  <c:v>35855</c:v>
                </c:pt>
                <c:pt idx="27">
                  <c:v>35886</c:v>
                </c:pt>
                <c:pt idx="28">
                  <c:v>35916</c:v>
                </c:pt>
                <c:pt idx="29">
                  <c:v>35947</c:v>
                </c:pt>
                <c:pt idx="30">
                  <c:v>35977</c:v>
                </c:pt>
                <c:pt idx="31">
                  <c:v>36008</c:v>
                </c:pt>
                <c:pt idx="32">
                  <c:v>36039</c:v>
                </c:pt>
                <c:pt idx="33">
                  <c:v>36069</c:v>
                </c:pt>
                <c:pt idx="34">
                  <c:v>36100</c:v>
                </c:pt>
                <c:pt idx="35">
                  <c:v>36130</c:v>
                </c:pt>
                <c:pt idx="36">
                  <c:v>36161</c:v>
                </c:pt>
                <c:pt idx="37">
                  <c:v>36192</c:v>
                </c:pt>
                <c:pt idx="38">
                  <c:v>36220</c:v>
                </c:pt>
                <c:pt idx="39">
                  <c:v>36251</c:v>
                </c:pt>
                <c:pt idx="40">
                  <c:v>36281</c:v>
                </c:pt>
                <c:pt idx="41">
                  <c:v>36312</c:v>
                </c:pt>
                <c:pt idx="42">
                  <c:v>36342</c:v>
                </c:pt>
                <c:pt idx="43">
                  <c:v>36373</c:v>
                </c:pt>
                <c:pt idx="44">
                  <c:v>36404</c:v>
                </c:pt>
                <c:pt idx="45">
                  <c:v>36434</c:v>
                </c:pt>
                <c:pt idx="46">
                  <c:v>36465</c:v>
                </c:pt>
                <c:pt idx="47">
                  <c:v>36495</c:v>
                </c:pt>
                <c:pt idx="48">
                  <c:v>36526</c:v>
                </c:pt>
                <c:pt idx="49">
                  <c:v>36557</c:v>
                </c:pt>
                <c:pt idx="50">
                  <c:v>36586</c:v>
                </c:pt>
                <c:pt idx="51">
                  <c:v>36617</c:v>
                </c:pt>
                <c:pt idx="52">
                  <c:v>36647</c:v>
                </c:pt>
                <c:pt idx="53">
                  <c:v>36678</c:v>
                </c:pt>
                <c:pt idx="54">
                  <c:v>36708</c:v>
                </c:pt>
                <c:pt idx="55">
                  <c:v>36739</c:v>
                </c:pt>
                <c:pt idx="56">
                  <c:v>36770</c:v>
                </c:pt>
                <c:pt idx="57">
                  <c:v>36800</c:v>
                </c:pt>
                <c:pt idx="58">
                  <c:v>36831</c:v>
                </c:pt>
                <c:pt idx="59">
                  <c:v>36861</c:v>
                </c:pt>
                <c:pt idx="60">
                  <c:v>36892</c:v>
                </c:pt>
                <c:pt idx="61">
                  <c:v>36923</c:v>
                </c:pt>
                <c:pt idx="62">
                  <c:v>36951</c:v>
                </c:pt>
                <c:pt idx="63">
                  <c:v>36982</c:v>
                </c:pt>
                <c:pt idx="64">
                  <c:v>37012</c:v>
                </c:pt>
                <c:pt idx="65">
                  <c:v>37043</c:v>
                </c:pt>
                <c:pt idx="66">
                  <c:v>37073</c:v>
                </c:pt>
                <c:pt idx="67">
                  <c:v>37104</c:v>
                </c:pt>
                <c:pt idx="68">
                  <c:v>37135</c:v>
                </c:pt>
                <c:pt idx="69">
                  <c:v>37165</c:v>
                </c:pt>
                <c:pt idx="70">
                  <c:v>37196</c:v>
                </c:pt>
                <c:pt idx="71">
                  <c:v>37226</c:v>
                </c:pt>
                <c:pt idx="72">
                  <c:v>37257</c:v>
                </c:pt>
                <c:pt idx="73">
                  <c:v>37288</c:v>
                </c:pt>
                <c:pt idx="74">
                  <c:v>37316</c:v>
                </c:pt>
                <c:pt idx="75">
                  <c:v>37347</c:v>
                </c:pt>
                <c:pt idx="76">
                  <c:v>37377</c:v>
                </c:pt>
                <c:pt idx="77">
                  <c:v>37408</c:v>
                </c:pt>
                <c:pt idx="78">
                  <c:v>37438</c:v>
                </c:pt>
                <c:pt idx="79">
                  <c:v>37469</c:v>
                </c:pt>
                <c:pt idx="80">
                  <c:v>37500</c:v>
                </c:pt>
                <c:pt idx="81">
                  <c:v>37530</c:v>
                </c:pt>
                <c:pt idx="82">
                  <c:v>37561</c:v>
                </c:pt>
                <c:pt idx="83">
                  <c:v>37591</c:v>
                </c:pt>
                <c:pt idx="84">
                  <c:v>37622</c:v>
                </c:pt>
                <c:pt idx="85">
                  <c:v>37653</c:v>
                </c:pt>
                <c:pt idx="86">
                  <c:v>37681</c:v>
                </c:pt>
                <c:pt idx="87">
                  <c:v>37712</c:v>
                </c:pt>
                <c:pt idx="88">
                  <c:v>37742</c:v>
                </c:pt>
                <c:pt idx="89">
                  <c:v>37773</c:v>
                </c:pt>
                <c:pt idx="90">
                  <c:v>37803</c:v>
                </c:pt>
                <c:pt idx="91">
                  <c:v>37834</c:v>
                </c:pt>
                <c:pt idx="92">
                  <c:v>37865</c:v>
                </c:pt>
                <c:pt idx="93">
                  <c:v>37895</c:v>
                </c:pt>
                <c:pt idx="94">
                  <c:v>37926</c:v>
                </c:pt>
                <c:pt idx="95">
                  <c:v>37956</c:v>
                </c:pt>
                <c:pt idx="96">
                  <c:v>37987</c:v>
                </c:pt>
                <c:pt idx="97">
                  <c:v>38018</c:v>
                </c:pt>
                <c:pt idx="98">
                  <c:v>38047</c:v>
                </c:pt>
                <c:pt idx="99">
                  <c:v>38078</c:v>
                </c:pt>
                <c:pt idx="100">
                  <c:v>38108</c:v>
                </c:pt>
                <c:pt idx="101">
                  <c:v>38139</c:v>
                </c:pt>
                <c:pt idx="102">
                  <c:v>38169</c:v>
                </c:pt>
                <c:pt idx="103">
                  <c:v>38200</c:v>
                </c:pt>
                <c:pt idx="104">
                  <c:v>38231</c:v>
                </c:pt>
                <c:pt idx="105">
                  <c:v>38261</c:v>
                </c:pt>
                <c:pt idx="106">
                  <c:v>38292</c:v>
                </c:pt>
                <c:pt idx="107">
                  <c:v>38322</c:v>
                </c:pt>
                <c:pt idx="108">
                  <c:v>38353</c:v>
                </c:pt>
                <c:pt idx="109">
                  <c:v>38384</c:v>
                </c:pt>
                <c:pt idx="110">
                  <c:v>38412</c:v>
                </c:pt>
                <c:pt idx="111">
                  <c:v>38443</c:v>
                </c:pt>
                <c:pt idx="112">
                  <c:v>38473</c:v>
                </c:pt>
                <c:pt idx="113">
                  <c:v>38504</c:v>
                </c:pt>
                <c:pt idx="114">
                  <c:v>38534</c:v>
                </c:pt>
                <c:pt idx="115">
                  <c:v>38565</c:v>
                </c:pt>
                <c:pt idx="116">
                  <c:v>38596</c:v>
                </c:pt>
                <c:pt idx="117">
                  <c:v>38626</c:v>
                </c:pt>
                <c:pt idx="118">
                  <c:v>38657</c:v>
                </c:pt>
                <c:pt idx="119">
                  <c:v>38687</c:v>
                </c:pt>
                <c:pt idx="120">
                  <c:v>38718</c:v>
                </c:pt>
                <c:pt idx="121">
                  <c:v>38749</c:v>
                </c:pt>
                <c:pt idx="122">
                  <c:v>38777</c:v>
                </c:pt>
                <c:pt idx="123">
                  <c:v>38808</c:v>
                </c:pt>
                <c:pt idx="124">
                  <c:v>38838</c:v>
                </c:pt>
                <c:pt idx="125">
                  <c:v>38869</c:v>
                </c:pt>
                <c:pt idx="126">
                  <c:v>38899</c:v>
                </c:pt>
                <c:pt idx="127">
                  <c:v>38930</c:v>
                </c:pt>
                <c:pt idx="128">
                  <c:v>38961</c:v>
                </c:pt>
                <c:pt idx="129">
                  <c:v>38991</c:v>
                </c:pt>
                <c:pt idx="130">
                  <c:v>39022</c:v>
                </c:pt>
                <c:pt idx="131">
                  <c:v>39052</c:v>
                </c:pt>
                <c:pt idx="132">
                  <c:v>39083</c:v>
                </c:pt>
                <c:pt idx="133">
                  <c:v>39114</c:v>
                </c:pt>
                <c:pt idx="134">
                  <c:v>39142</c:v>
                </c:pt>
                <c:pt idx="135">
                  <c:v>39173</c:v>
                </c:pt>
                <c:pt idx="136">
                  <c:v>39203</c:v>
                </c:pt>
                <c:pt idx="137">
                  <c:v>39234</c:v>
                </c:pt>
                <c:pt idx="138">
                  <c:v>39264</c:v>
                </c:pt>
                <c:pt idx="139">
                  <c:v>39295</c:v>
                </c:pt>
                <c:pt idx="140">
                  <c:v>39326</c:v>
                </c:pt>
                <c:pt idx="141">
                  <c:v>39356</c:v>
                </c:pt>
                <c:pt idx="142">
                  <c:v>39387</c:v>
                </c:pt>
                <c:pt idx="143">
                  <c:v>39417</c:v>
                </c:pt>
                <c:pt idx="144">
                  <c:v>39448</c:v>
                </c:pt>
                <c:pt idx="145">
                  <c:v>39479</c:v>
                </c:pt>
                <c:pt idx="146">
                  <c:v>39508</c:v>
                </c:pt>
                <c:pt idx="147">
                  <c:v>39539</c:v>
                </c:pt>
                <c:pt idx="148">
                  <c:v>39569</c:v>
                </c:pt>
                <c:pt idx="149">
                  <c:v>39600</c:v>
                </c:pt>
                <c:pt idx="150">
                  <c:v>39630</c:v>
                </c:pt>
                <c:pt idx="151">
                  <c:v>39661</c:v>
                </c:pt>
                <c:pt idx="152">
                  <c:v>39692</c:v>
                </c:pt>
                <c:pt idx="153">
                  <c:v>39722</c:v>
                </c:pt>
                <c:pt idx="154">
                  <c:v>39753</c:v>
                </c:pt>
                <c:pt idx="155">
                  <c:v>39783</c:v>
                </c:pt>
                <c:pt idx="156">
                  <c:v>39814</c:v>
                </c:pt>
                <c:pt idx="157">
                  <c:v>39845</c:v>
                </c:pt>
                <c:pt idx="158">
                  <c:v>39873</c:v>
                </c:pt>
                <c:pt idx="159">
                  <c:v>39904</c:v>
                </c:pt>
                <c:pt idx="160">
                  <c:v>39934</c:v>
                </c:pt>
                <c:pt idx="161">
                  <c:v>39965</c:v>
                </c:pt>
                <c:pt idx="162">
                  <c:v>39995</c:v>
                </c:pt>
                <c:pt idx="163">
                  <c:v>40026</c:v>
                </c:pt>
                <c:pt idx="164">
                  <c:v>40057</c:v>
                </c:pt>
                <c:pt idx="165">
                  <c:v>40087</c:v>
                </c:pt>
                <c:pt idx="166">
                  <c:v>40118</c:v>
                </c:pt>
                <c:pt idx="167">
                  <c:v>40148</c:v>
                </c:pt>
                <c:pt idx="168">
                  <c:v>40179</c:v>
                </c:pt>
                <c:pt idx="169">
                  <c:v>40210</c:v>
                </c:pt>
                <c:pt idx="170">
                  <c:v>40238</c:v>
                </c:pt>
                <c:pt idx="171">
                  <c:v>40269</c:v>
                </c:pt>
                <c:pt idx="172">
                  <c:v>40299</c:v>
                </c:pt>
                <c:pt idx="173">
                  <c:v>40330</c:v>
                </c:pt>
                <c:pt idx="174">
                  <c:v>40360</c:v>
                </c:pt>
                <c:pt idx="175">
                  <c:v>40391</c:v>
                </c:pt>
                <c:pt idx="176">
                  <c:v>40422</c:v>
                </c:pt>
                <c:pt idx="177">
                  <c:v>40452</c:v>
                </c:pt>
                <c:pt idx="178">
                  <c:v>40483</c:v>
                </c:pt>
                <c:pt idx="179">
                  <c:v>40513</c:v>
                </c:pt>
                <c:pt idx="180">
                  <c:v>40544</c:v>
                </c:pt>
                <c:pt idx="181">
                  <c:v>40575</c:v>
                </c:pt>
                <c:pt idx="182">
                  <c:v>40603</c:v>
                </c:pt>
                <c:pt idx="183">
                  <c:v>40634</c:v>
                </c:pt>
                <c:pt idx="184">
                  <c:v>40664</c:v>
                </c:pt>
                <c:pt idx="185">
                  <c:v>40695</c:v>
                </c:pt>
                <c:pt idx="186">
                  <c:v>40725</c:v>
                </c:pt>
                <c:pt idx="187">
                  <c:v>40756</c:v>
                </c:pt>
                <c:pt idx="188">
                  <c:v>40787</c:v>
                </c:pt>
                <c:pt idx="189">
                  <c:v>40817</c:v>
                </c:pt>
                <c:pt idx="190">
                  <c:v>40848</c:v>
                </c:pt>
                <c:pt idx="191">
                  <c:v>40878</c:v>
                </c:pt>
                <c:pt idx="192">
                  <c:v>40909</c:v>
                </c:pt>
                <c:pt idx="193">
                  <c:v>40940</c:v>
                </c:pt>
                <c:pt idx="194">
                  <c:v>40969</c:v>
                </c:pt>
                <c:pt idx="195">
                  <c:v>41000</c:v>
                </c:pt>
                <c:pt idx="196">
                  <c:v>41030</c:v>
                </c:pt>
                <c:pt idx="197">
                  <c:v>41061</c:v>
                </c:pt>
                <c:pt idx="198">
                  <c:v>41091</c:v>
                </c:pt>
                <c:pt idx="199">
                  <c:v>41122</c:v>
                </c:pt>
                <c:pt idx="200">
                  <c:v>41153</c:v>
                </c:pt>
                <c:pt idx="201">
                  <c:v>41183</c:v>
                </c:pt>
                <c:pt idx="202">
                  <c:v>41214</c:v>
                </c:pt>
                <c:pt idx="203">
                  <c:v>41244</c:v>
                </c:pt>
                <c:pt idx="204">
                  <c:v>41275</c:v>
                </c:pt>
                <c:pt idx="205">
                  <c:v>41306</c:v>
                </c:pt>
                <c:pt idx="206">
                  <c:v>41334</c:v>
                </c:pt>
                <c:pt idx="207">
                  <c:v>41365</c:v>
                </c:pt>
                <c:pt idx="208">
                  <c:v>41395</c:v>
                </c:pt>
                <c:pt idx="209">
                  <c:v>41426</c:v>
                </c:pt>
                <c:pt idx="210">
                  <c:v>41456</c:v>
                </c:pt>
                <c:pt idx="211">
                  <c:v>41487</c:v>
                </c:pt>
                <c:pt idx="212">
                  <c:v>41518</c:v>
                </c:pt>
                <c:pt idx="213">
                  <c:v>41548</c:v>
                </c:pt>
                <c:pt idx="214">
                  <c:v>41579</c:v>
                </c:pt>
                <c:pt idx="215">
                  <c:v>41609</c:v>
                </c:pt>
                <c:pt idx="216">
                  <c:v>41640</c:v>
                </c:pt>
                <c:pt idx="217">
                  <c:v>41671</c:v>
                </c:pt>
                <c:pt idx="218">
                  <c:v>41699</c:v>
                </c:pt>
                <c:pt idx="219">
                  <c:v>41730</c:v>
                </c:pt>
                <c:pt idx="220">
                  <c:v>41760</c:v>
                </c:pt>
                <c:pt idx="221">
                  <c:v>41791</c:v>
                </c:pt>
                <c:pt idx="222">
                  <c:v>41821</c:v>
                </c:pt>
                <c:pt idx="223">
                  <c:v>41852</c:v>
                </c:pt>
                <c:pt idx="224">
                  <c:v>41883</c:v>
                </c:pt>
                <c:pt idx="225">
                  <c:v>41913</c:v>
                </c:pt>
                <c:pt idx="226">
                  <c:v>41944</c:v>
                </c:pt>
                <c:pt idx="227">
                  <c:v>41974</c:v>
                </c:pt>
                <c:pt idx="228">
                  <c:v>42005</c:v>
                </c:pt>
                <c:pt idx="229">
                  <c:v>42036</c:v>
                </c:pt>
                <c:pt idx="230">
                  <c:v>42064</c:v>
                </c:pt>
                <c:pt idx="231">
                  <c:v>42095</c:v>
                </c:pt>
                <c:pt idx="232">
                  <c:v>42125</c:v>
                </c:pt>
                <c:pt idx="233">
                  <c:v>42156</c:v>
                </c:pt>
                <c:pt idx="234">
                  <c:v>42186</c:v>
                </c:pt>
                <c:pt idx="235">
                  <c:v>42217</c:v>
                </c:pt>
                <c:pt idx="236">
                  <c:v>42248</c:v>
                </c:pt>
                <c:pt idx="237">
                  <c:v>42278</c:v>
                </c:pt>
                <c:pt idx="238">
                  <c:v>42309</c:v>
                </c:pt>
                <c:pt idx="239">
                  <c:v>42339</c:v>
                </c:pt>
                <c:pt idx="240">
                  <c:v>42370</c:v>
                </c:pt>
                <c:pt idx="241">
                  <c:v>42401</c:v>
                </c:pt>
                <c:pt idx="242">
                  <c:v>42430</c:v>
                </c:pt>
                <c:pt idx="243">
                  <c:v>42461</c:v>
                </c:pt>
                <c:pt idx="244">
                  <c:v>42491</c:v>
                </c:pt>
                <c:pt idx="245">
                  <c:v>42522</c:v>
                </c:pt>
                <c:pt idx="246">
                  <c:v>42552</c:v>
                </c:pt>
                <c:pt idx="247">
                  <c:v>42583</c:v>
                </c:pt>
                <c:pt idx="248">
                  <c:v>42614</c:v>
                </c:pt>
                <c:pt idx="249">
                  <c:v>42644</c:v>
                </c:pt>
                <c:pt idx="250">
                  <c:v>42675</c:v>
                </c:pt>
                <c:pt idx="251">
                  <c:v>42705</c:v>
                </c:pt>
                <c:pt idx="252">
                  <c:v>42736</c:v>
                </c:pt>
                <c:pt idx="253">
                  <c:v>42767</c:v>
                </c:pt>
                <c:pt idx="254">
                  <c:v>42795</c:v>
                </c:pt>
                <c:pt idx="255">
                  <c:v>42826</c:v>
                </c:pt>
                <c:pt idx="256">
                  <c:v>42856</c:v>
                </c:pt>
                <c:pt idx="257">
                  <c:v>42887</c:v>
                </c:pt>
                <c:pt idx="258">
                  <c:v>42917</c:v>
                </c:pt>
                <c:pt idx="259">
                  <c:v>42948</c:v>
                </c:pt>
                <c:pt idx="260">
                  <c:v>42979</c:v>
                </c:pt>
                <c:pt idx="261">
                  <c:v>43009</c:v>
                </c:pt>
                <c:pt idx="262">
                  <c:v>43040</c:v>
                </c:pt>
                <c:pt idx="263">
                  <c:v>43070</c:v>
                </c:pt>
                <c:pt idx="264">
                  <c:v>43101</c:v>
                </c:pt>
                <c:pt idx="265">
                  <c:v>43132</c:v>
                </c:pt>
                <c:pt idx="266">
                  <c:v>43160</c:v>
                </c:pt>
                <c:pt idx="267">
                  <c:v>43191</c:v>
                </c:pt>
                <c:pt idx="268">
                  <c:v>43221</c:v>
                </c:pt>
                <c:pt idx="269">
                  <c:v>43252</c:v>
                </c:pt>
                <c:pt idx="270">
                  <c:v>43282</c:v>
                </c:pt>
                <c:pt idx="271">
                  <c:v>43313</c:v>
                </c:pt>
                <c:pt idx="272">
                  <c:v>43344</c:v>
                </c:pt>
                <c:pt idx="273">
                  <c:v>43374</c:v>
                </c:pt>
                <c:pt idx="274">
                  <c:v>43405</c:v>
                </c:pt>
                <c:pt idx="275">
                  <c:v>43435</c:v>
                </c:pt>
                <c:pt idx="276">
                  <c:v>43466</c:v>
                </c:pt>
                <c:pt idx="277">
                  <c:v>43497</c:v>
                </c:pt>
                <c:pt idx="278">
                  <c:v>43525</c:v>
                </c:pt>
                <c:pt idx="279">
                  <c:v>43556</c:v>
                </c:pt>
                <c:pt idx="280">
                  <c:v>43586</c:v>
                </c:pt>
                <c:pt idx="281">
                  <c:v>43617</c:v>
                </c:pt>
                <c:pt idx="282">
                  <c:v>43647</c:v>
                </c:pt>
                <c:pt idx="283">
                  <c:v>43678</c:v>
                </c:pt>
                <c:pt idx="284">
                  <c:v>43709</c:v>
                </c:pt>
                <c:pt idx="285">
                  <c:v>43739</c:v>
                </c:pt>
                <c:pt idx="286">
                  <c:v>43770</c:v>
                </c:pt>
                <c:pt idx="287">
                  <c:v>43800</c:v>
                </c:pt>
                <c:pt idx="288">
                  <c:v>43831</c:v>
                </c:pt>
                <c:pt idx="289">
                  <c:v>43862</c:v>
                </c:pt>
                <c:pt idx="290">
                  <c:v>43891</c:v>
                </c:pt>
                <c:pt idx="291">
                  <c:v>43922</c:v>
                </c:pt>
                <c:pt idx="292">
                  <c:v>43952</c:v>
                </c:pt>
                <c:pt idx="293">
                  <c:v>43983</c:v>
                </c:pt>
                <c:pt idx="294">
                  <c:v>44013</c:v>
                </c:pt>
                <c:pt idx="295">
                  <c:v>44044</c:v>
                </c:pt>
                <c:pt idx="296">
                  <c:v>44075</c:v>
                </c:pt>
                <c:pt idx="297">
                  <c:v>44105</c:v>
                </c:pt>
                <c:pt idx="298">
                  <c:v>44136</c:v>
                </c:pt>
                <c:pt idx="299">
                  <c:v>44166</c:v>
                </c:pt>
                <c:pt idx="300">
                  <c:v>44197</c:v>
                </c:pt>
                <c:pt idx="301">
                  <c:v>44228</c:v>
                </c:pt>
                <c:pt idx="302">
                  <c:v>44256</c:v>
                </c:pt>
                <c:pt idx="303">
                  <c:v>44287</c:v>
                </c:pt>
                <c:pt idx="304">
                  <c:v>44317</c:v>
                </c:pt>
                <c:pt idx="305">
                  <c:v>44348</c:v>
                </c:pt>
                <c:pt idx="306">
                  <c:v>44378</c:v>
                </c:pt>
                <c:pt idx="307">
                  <c:v>44409</c:v>
                </c:pt>
                <c:pt idx="308">
                  <c:v>44440</c:v>
                </c:pt>
                <c:pt idx="309">
                  <c:v>44470</c:v>
                </c:pt>
                <c:pt idx="310">
                  <c:v>44501</c:v>
                </c:pt>
                <c:pt idx="311">
                  <c:v>44531</c:v>
                </c:pt>
                <c:pt idx="312">
                  <c:v>44562</c:v>
                </c:pt>
                <c:pt idx="313">
                  <c:v>44593</c:v>
                </c:pt>
                <c:pt idx="314">
                  <c:v>44621</c:v>
                </c:pt>
                <c:pt idx="315">
                  <c:v>44652</c:v>
                </c:pt>
                <c:pt idx="316">
                  <c:v>44682</c:v>
                </c:pt>
                <c:pt idx="317">
                  <c:v>44713</c:v>
                </c:pt>
                <c:pt idx="318">
                  <c:v>44743</c:v>
                </c:pt>
                <c:pt idx="319">
                  <c:v>44774</c:v>
                </c:pt>
                <c:pt idx="320">
                  <c:v>44805</c:v>
                </c:pt>
                <c:pt idx="321">
                  <c:v>44835</c:v>
                </c:pt>
                <c:pt idx="322">
                  <c:v>44866</c:v>
                </c:pt>
                <c:pt idx="323">
                  <c:v>44896</c:v>
                </c:pt>
                <c:pt idx="324">
                  <c:v>44927</c:v>
                </c:pt>
                <c:pt idx="325">
                  <c:v>44958</c:v>
                </c:pt>
                <c:pt idx="326">
                  <c:v>44986</c:v>
                </c:pt>
                <c:pt idx="327">
                  <c:v>45017</c:v>
                </c:pt>
                <c:pt idx="328">
                  <c:v>45047</c:v>
                </c:pt>
                <c:pt idx="329">
                  <c:v>45078</c:v>
                </c:pt>
                <c:pt idx="330">
                  <c:v>45108</c:v>
                </c:pt>
                <c:pt idx="331">
                  <c:v>45139</c:v>
                </c:pt>
                <c:pt idx="332">
                  <c:v>45170</c:v>
                </c:pt>
                <c:pt idx="333">
                  <c:v>45200</c:v>
                </c:pt>
                <c:pt idx="334">
                  <c:v>45231</c:v>
                </c:pt>
                <c:pt idx="335">
                  <c:v>45261</c:v>
                </c:pt>
                <c:pt idx="336">
                  <c:v>45292</c:v>
                </c:pt>
                <c:pt idx="337">
                  <c:v>45323</c:v>
                </c:pt>
                <c:pt idx="338">
                  <c:v>45352</c:v>
                </c:pt>
                <c:pt idx="339">
                  <c:v>45383</c:v>
                </c:pt>
                <c:pt idx="340">
                  <c:v>45413</c:v>
                </c:pt>
                <c:pt idx="341">
                  <c:v>45444</c:v>
                </c:pt>
                <c:pt idx="342">
                  <c:v>45474</c:v>
                </c:pt>
                <c:pt idx="343">
                  <c:v>45505</c:v>
                </c:pt>
                <c:pt idx="344">
                  <c:v>45536</c:v>
                </c:pt>
                <c:pt idx="345">
                  <c:v>45566</c:v>
                </c:pt>
                <c:pt idx="346">
                  <c:v>45597</c:v>
                </c:pt>
                <c:pt idx="347">
                  <c:v>45627</c:v>
                </c:pt>
                <c:pt idx="348">
                  <c:v>45658</c:v>
                </c:pt>
                <c:pt idx="349">
                  <c:v>45689</c:v>
                </c:pt>
                <c:pt idx="350">
                  <c:v>45717</c:v>
                </c:pt>
                <c:pt idx="351">
                  <c:v>45748</c:v>
                </c:pt>
                <c:pt idx="352">
                  <c:v>45778</c:v>
                </c:pt>
                <c:pt idx="353">
                  <c:v>45809</c:v>
                </c:pt>
                <c:pt idx="354">
                  <c:v>45839</c:v>
                </c:pt>
                <c:pt idx="355">
                  <c:v>45870</c:v>
                </c:pt>
                <c:pt idx="356">
                  <c:v>45901</c:v>
                </c:pt>
                <c:pt idx="357">
                  <c:v>45931</c:v>
                </c:pt>
                <c:pt idx="358">
                  <c:v>45962</c:v>
                </c:pt>
                <c:pt idx="359">
                  <c:v>45992</c:v>
                </c:pt>
                <c:pt idx="360">
                  <c:v>46023</c:v>
                </c:pt>
                <c:pt idx="361">
                  <c:v>46054</c:v>
                </c:pt>
                <c:pt idx="362">
                  <c:v>46082</c:v>
                </c:pt>
                <c:pt idx="363">
                  <c:v>46113</c:v>
                </c:pt>
                <c:pt idx="364">
                  <c:v>46143</c:v>
                </c:pt>
                <c:pt idx="365">
                  <c:v>46174</c:v>
                </c:pt>
                <c:pt idx="366">
                  <c:v>46204</c:v>
                </c:pt>
                <c:pt idx="367">
                  <c:v>46235</c:v>
                </c:pt>
                <c:pt idx="368">
                  <c:v>46266</c:v>
                </c:pt>
                <c:pt idx="369">
                  <c:v>46296</c:v>
                </c:pt>
                <c:pt idx="370">
                  <c:v>46327</c:v>
                </c:pt>
                <c:pt idx="371">
                  <c:v>46357</c:v>
                </c:pt>
                <c:pt idx="372">
                  <c:v>46388</c:v>
                </c:pt>
                <c:pt idx="373">
                  <c:v>46419</c:v>
                </c:pt>
                <c:pt idx="374">
                  <c:v>46447</c:v>
                </c:pt>
                <c:pt idx="375">
                  <c:v>46478</c:v>
                </c:pt>
                <c:pt idx="376">
                  <c:v>46508</c:v>
                </c:pt>
                <c:pt idx="377">
                  <c:v>46539</c:v>
                </c:pt>
                <c:pt idx="378">
                  <c:v>46569</c:v>
                </c:pt>
                <c:pt idx="379">
                  <c:v>46600</c:v>
                </c:pt>
                <c:pt idx="380">
                  <c:v>46631</c:v>
                </c:pt>
                <c:pt idx="381">
                  <c:v>46661</c:v>
                </c:pt>
                <c:pt idx="382">
                  <c:v>46692</c:v>
                </c:pt>
                <c:pt idx="383">
                  <c:v>46722</c:v>
                </c:pt>
                <c:pt idx="384">
                  <c:v>46753</c:v>
                </c:pt>
                <c:pt idx="385">
                  <c:v>46784</c:v>
                </c:pt>
                <c:pt idx="386">
                  <c:v>46813</c:v>
                </c:pt>
                <c:pt idx="387">
                  <c:v>46844</c:v>
                </c:pt>
                <c:pt idx="388">
                  <c:v>46874</c:v>
                </c:pt>
                <c:pt idx="389">
                  <c:v>46905</c:v>
                </c:pt>
                <c:pt idx="390">
                  <c:v>46935</c:v>
                </c:pt>
                <c:pt idx="391">
                  <c:v>46966</c:v>
                </c:pt>
                <c:pt idx="392">
                  <c:v>46997</c:v>
                </c:pt>
                <c:pt idx="393">
                  <c:v>47027</c:v>
                </c:pt>
                <c:pt idx="394">
                  <c:v>47058</c:v>
                </c:pt>
                <c:pt idx="395">
                  <c:v>47088</c:v>
                </c:pt>
                <c:pt idx="396">
                  <c:v>47119</c:v>
                </c:pt>
                <c:pt idx="397">
                  <c:v>47150</c:v>
                </c:pt>
                <c:pt idx="398">
                  <c:v>47178</c:v>
                </c:pt>
                <c:pt idx="399">
                  <c:v>47209</c:v>
                </c:pt>
                <c:pt idx="400">
                  <c:v>47239</c:v>
                </c:pt>
                <c:pt idx="401">
                  <c:v>47270</c:v>
                </c:pt>
                <c:pt idx="402">
                  <c:v>47300</c:v>
                </c:pt>
                <c:pt idx="403">
                  <c:v>47331</c:v>
                </c:pt>
                <c:pt idx="404">
                  <c:v>47362</c:v>
                </c:pt>
                <c:pt idx="405">
                  <c:v>47392</c:v>
                </c:pt>
                <c:pt idx="406">
                  <c:v>47423</c:v>
                </c:pt>
                <c:pt idx="407">
                  <c:v>47453</c:v>
                </c:pt>
                <c:pt idx="408">
                  <c:v>47484</c:v>
                </c:pt>
                <c:pt idx="409">
                  <c:v>47515</c:v>
                </c:pt>
                <c:pt idx="410">
                  <c:v>47543</c:v>
                </c:pt>
                <c:pt idx="411">
                  <c:v>47574</c:v>
                </c:pt>
                <c:pt idx="412">
                  <c:v>47604</c:v>
                </c:pt>
                <c:pt idx="413">
                  <c:v>47635</c:v>
                </c:pt>
                <c:pt idx="414">
                  <c:v>47665</c:v>
                </c:pt>
                <c:pt idx="415">
                  <c:v>47696</c:v>
                </c:pt>
                <c:pt idx="416">
                  <c:v>47727</c:v>
                </c:pt>
                <c:pt idx="417">
                  <c:v>47757</c:v>
                </c:pt>
                <c:pt idx="418">
                  <c:v>47788</c:v>
                </c:pt>
                <c:pt idx="419">
                  <c:v>47818</c:v>
                </c:pt>
              </c:numCache>
            </c:numRef>
          </c:cat>
          <c:val>
            <c:numRef>
              <c:f>H_atoms!$C$2:$C$421</c:f>
              <c:numCache>
                <c:formatCode>General</c:formatCode>
                <c:ptCount val="420"/>
                <c:pt idx="296" formatCode="0.00E+00">
                  <c:v>242000</c:v>
                </c:pt>
                <c:pt idx="297" formatCode="0.00E+00">
                  <c:v>279319.20409291395</c:v>
                </c:pt>
                <c:pt idx="298" formatCode="0.00E+00">
                  <c:v>292491.62719041185</c:v>
                </c:pt>
                <c:pt idx="299" formatCode="0.00E+00">
                  <c:v>279353.49706670397</c:v>
                </c:pt>
                <c:pt idx="300" formatCode="0.00E+00">
                  <c:v>264397.52970090794</c:v>
                </c:pt>
                <c:pt idx="301" formatCode="0.00E+00">
                  <c:v>254823.33305987914</c:v>
                </c:pt>
                <c:pt idx="302" formatCode="0.00E+00">
                  <c:v>265533.99884879531</c:v>
                </c:pt>
                <c:pt idx="303" formatCode="0.00E+00">
                  <c:v>276332.74319530046</c:v>
                </c:pt>
                <c:pt idx="304" formatCode="0.00E+00">
                  <c:v>274927.06382552546</c:v>
                </c:pt>
                <c:pt idx="305" formatCode="0.00E+00">
                  <c:v>289611.46684281912</c:v>
                </c:pt>
                <c:pt idx="306" formatCode="0.00E+00">
                  <c:v>289992.51953678916</c:v>
                </c:pt>
                <c:pt idx="307" formatCode="0.00E+00">
                  <c:v>292868.61414643121</c:v>
                </c:pt>
                <c:pt idx="308" formatCode="0.00E+00">
                  <c:v>298344.06077868375</c:v>
                </c:pt>
                <c:pt idx="309" formatCode="0.00E+00">
                  <c:v>297417.55186885165</c:v>
                </c:pt>
                <c:pt idx="310" formatCode="0.00E+00">
                  <c:v>288192.93955469702</c:v>
                </c:pt>
                <c:pt idx="311" formatCode="0.00E+00">
                  <c:v>283267.19602921547</c:v>
                </c:pt>
                <c:pt idx="312" formatCode="0.00E+00">
                  <c:v>282842.20766801474</c:v>
                </c:pt>
                <c:pt idx="313" formatCode="0.00E+00">
                  <c:v>274351.62220116827</c:v>
                </c:pt>
                <c:pt idx="314" formatCode="0.00E+00">
                  <c:v>287442.02590577764</c:v>
                </c:pt>
                <c:pt idx="315" formatCode="0.00E+00">
                  <c:v>293762.26467009896</c:v>
                </c:pt>
                <c:pt idx="316" formatCode="0.00E+00">
                  <c:v>294478.58483950124</c:v>
                </c:pt>
                <c:pt idx="317" formatCode="0.00E+00">
                  <c:v>293750.20960977848</c:v>
                </c:pt>
                <c:pt idx="318" formatCode="0.00E+00">
                  <c:v>292754.08098925132</c:v>
                </c:pt>
                <c:pt idx="319" formatCode="0.00E+00">
                  <c:v>292062.93850182777</c:v>
                </c:pt>
                <c:pt idx="320" formatCode="0.00E+00">
                  <c:v>293678.54154564627</c:v>
                </c:pt>
                <c:pt idx="321" formatCode="0.00E+00">
                  <c:v>292366.70401219529</c:v>
                </c:pt>
                <c:pt idx="322" formatCode="0.00E+00">
                  <c:v>281219.93091525516</c:v>
                </c:pt>
                <c:pt idx="323" formatCode="0.00E+00">
                  <c:v>268281.62053153501</c:v>
                </c:pt>
                <c:pt idx="324" formatCode="0.00E+00">
                  <c:v>268948.96054936689</c:v>
                </c:pt>
                <c:pt idx="325" formatCode="0.00E+00">
                  <c:v>274225.40428809036</c:v>
                </c:pt>
                <c:pt idx="326" formatCode="0.00E+00">
                  <c:v>310794.60610499373</c:v>
                </c:pt>
                <c:pt idx="327" formatCode="0.00E+00">
                  <c:v>308515.4160627136</c:v>
                </c:pt>
                <c:pt idx="328" formatCode="0.00E+00">
                  <c:v>211552.0835377349</c:v>
                </c:pt>
                <c:pt idx="329" formatCode="0.00E+00">
                  <c:v>213333.48662988856</c:v>
                </c:pt>
                <c:pt idx="330" formatCode="0.00E+00">
                  <c:v>188552.50577363235</c:v>
                </c:pt>
                <c:pt idx="331" formatCode="0.00E+00">
                  <c:v>187063.0952148168</c:v>
                </c:pt>
                <c:pt idx="332" formatCode="0.00E+00">
                  <c:v>207220.31810742599</c:v>
                </c:pt>
                <c:pt idx="333" formatCode="0.00E+00">
                  <c:v>238137.63565262069</c:v>
                </c:pt>
                <c:pt idx="334" formatCode="0.00E+00">
                  <c:v>260468.78346553285</c:v>
                </c:pt>
                <c:pt idx="335" formatCode="0.00E+00">
                  <c:v>301801.45758706646</c:v>
                </c:pt>
                <c:pt idx="336" formatCode="0.00E+00">
                  <c:v>314089.00336739398</c:v>
                </c:pt>
                <c:pt idx="337" formatCode="0.00E+00">
                  <c:v>291573.42472914228</c:v>
                </c:pt>
                <c:pt idx="338" formatCode="0.00E+00">
                  <c:v>197646.99424376269</c:v>
                </c:pt>
                <c:pt idx="339" formatCode="0.00E+00">
                  <c:v>219146.73757194445</c:v>
                </c:pt>
                <c:pt idx="340" formatCode="0.00E+00">
                  <c:v>159671.49067961599</c:v>
                </c:pt>
                <c:pt idx="341" formatCode="0.00E+00">
                  <c:v>166319.60932793777</c:v>
                </c:pt>
                <c:pt idx="342" formatCode="0.00E+00">
                  <c:v>170448.02113045016</c:v>
                </c:pt>
                <c:pt idx="343" formatCode="0.00E+00">
                  <c:v>197161.31256261744</c:v>
                </c:pt>
                <c:pt idx="344" formatCode="0.00E+00">
                  <c:v>160112.15886739892</c:v>
                </c:pt>
                <c:pt idx="345" formatCode="0.00E+00">
                  <c:v>155112.69611137727</c:v>
                </c:pt>
                <c:pt idx="346" formatCode="0.00E+00">
                  <c:v>106278.33563773544</c:v>
                </c:pt>
                <c:pt idx="347" formatCode="0.00E+00">
                  <c:v>101270.2021529445</c:v>
                </c:pt>
                <c:pt idx="348" formatCode="0.00E+00">
                  <c:v>105595.87879925028</c:v>
                </c:pt>
                <c:pt idx="349" formatCode="0.00E+00">
                  <c:v>113194.98153099018</c:v>
                </c:pt>
                <c:pt idx="350" formatCode="0.00E+00">
                  <c:v>143716.18628522597</c:v>
                </c:pt>
                <c:pt idx="351" formatCode="0.00E+00">
                  <c:v>166669.72517354679</c:v>
                </c:pt>
                <c:pt idx="352" formatCode="0.00E+00">
                  <c:v>160638.37501604573</c:v>
                </c:pt>
                <c:pt idx="353" formatCode="0.00E+00">
                  <c:v>151120.34615858237</c:v>
                </c:pt>
                <c:pt idx="354" formatCode="0.00E+00">
                  <c:v>131975.49689198143</c:v>
                </c:pt>
                <c:pt idx="355" formatCode="0.00E+00">
                  <c:v>118317.09651085346</c:v>
                </c:pt>
                <c:pt idx="356" formatCode="0.00E+00">
                  <c:v>114912.10839435633</c:v>
                </c:pt>
                <c:pt idx="357" formatCode="0.00E+00">
                  <c:v>125119.73271228992</c:v>
                </c:pt>
                <c:pt idx="358" formatCode="0.00E+00">
                  <c:v>110133.3750094569</c:v>
                </c:pt>
                <c:pt idx="359" formatCode="0.00E+00">
                  <c:v>137522.38061184832</c:v>
                </c:pt>
                <c:pt idx="360" formatCode="0.00E+00">
                  <c:v>133729.32623115316</c:v>
                </c:pt>
                <c:pt idx="361" formatCode="0.00E+00">
                  <c:v>139364.27311335382</c:v>
                </c:pt>
                <c:pt idx="362" formatCode="0.00E+00">
                  <c:v>138929.20021139481</c:v>
                </c:pt>
                <c:pt idx="363" formatCode="0.00E+00">
                  <c:v>145636.86790231022</c:v>
                </c:pt>
                <c:pt idx="364" formatCode="0.00E+00">
                  <c:v>137108.16751523729</c:v>
                </c:pt>
                <c:pt idx="365" formatCode="0.00E+00">
                  <c:v>92282.455102865919</c:v>
                </c:pt>
                <c:pt idx="366" formatCode="0.00E+00">
                  <c:v>125244.73416773266</c:v>
                </c:pt>
                <c:pt idx="367" formatCode="0.00E+00">
                  <c:v>142643.38088692189</c:v>
                </c:pt>
                <c:pt idx="368" formatCode="0.00E+00">
                  <c:v>139267.17797328747</c:v>
                </c:pt>
                <c:pt idx="369" formatCode="0.00E+00">
                  <c:v>141891.77863300982</c:v>
                </c:pt>
                <c:pt idx="370" formatCode="0.00E+00">
                  <c:v>135501.33211360435</c:v>
                </c:pt>
                <c:pt idx="371" formatCode="0.00E+00">
                  <c:v>92788.89660386731</c:v>
                </c:pt>
                <c:pt idx="372" formatCode="0.00E+00">
                  <c:v>92509.082420734674</c:v>
                </c:pt>
                <c:pt idx="373" formatCode="0.00E+00">
                  <c:v>81073.113145450756</c:v>
                </c:pt>
                <c:pt idx="374" formatCode="0.00E+00">
                  <c:v>80792.662470009062</c:v>
                </c:pt>
                <c:pt idx="375" formatCode="0.00E+00">
                  <c:v>86548.107282878482</c:v>
                </c:pt>
                <c:pt idx="376" formatCode="0.00E+00">
                  <c:v>92120.253569827459</c:v>
                </c:pt>
                <c:pt idx="377" formatCode="0.00E+00">
                  <c:v>121617.80507315051</c:v>
                </c:pt>
                <c:pt idx="378" formatCode="0.00E+00">
                  <c:v>137834.60498466465</c:v>
                </c:pt>
                <c:pt idx="379" formatCode="0.00E+00">
                  <c:v>114317.01898748889</c:v>
                </c:pt>
                <c:pt idx="380" formatCode="0.00E+00">
                  <c:v>104781.73334210283</c:v>
                </c:pt>
                <c:pt idx="381" formatCode="0.00E+00">
                  <c:v>125811.12937037541</c:v>
                </c:pt>
                <c:pt idx="382" formatCode="0.00E+00">
                  <c:v>95999.65793733891</c:v>
                </c:pt>
                <c:pt idx="383" formatCode="0.00E+00">
                  <c:v>113098.53655596187</c:v>
                </c:pt>
                <c:pt idx="384" formatCode="0.00E+00">
                  <c:v>79900.965422934532</c:v>
                </c:pt>
                <c:pt idx="385" formatCode="0.00E+00">
                  <c:v>112078.77452159749</c:v>
                </c:pt>
                <c:pt idx="386" formatCode="0.00E+00">
                  <c:v>96739.371234284845</c:v>
                </c:pt>
                <c:pt idx="387" formatCode="0.00E+00">
                  <c:v>118863.66233815694</c:v>
                </c:pt>
                <c:pt idx="388" formatCode="0.00E+00">
                  <c:v>119123.0491248232</c:v>
                </c:pt>
                <c:pt idx="389" formatCode="0.00E+00">
                  <c:v>139681.5227680133</c:v>
                </c:pt>
                <c:pt idx="390" formatCode="0.00E+00">
                  <c:v>142472.0892574513</c:v>
                </c:pt>
                <c:pt idx="391" formatCode="0.00E+00">
                  <c:v>142472.36444798292</c:v>
                </c:pt>
                <c:pt idx="392" formatCode="0.00E+00">
                  <c:v>145298.27341607879</c:v>
                </c:pt>
                <c:pt idx="393" formatCode="0.00E+00">
                  <c:v>163855.77924753347</c:v>
                </c:pt>
                <c:pt idx="394" formatCode="0.00E+00">
                  <c:v>114625.06863155482</c:v>
                </c:pt>
                <c:pt idx="395" formatCode="0.00E+00">
                  <c:v>121041.79847878394</c:v>
                </c:pt>
                <c:pt idx="396" formatCode="0.00E+00">
                  <c:v>136519.39136067266</c:v>
                </c:pt>
                <c:pt idx="397" formatCode="0.00E+00">
                  <c:v>148831.89005649296</c:v>
                </c:pt>
                <c:pt idx="398" formatCode="0.00E+00">
                  <c:v>149535.74027746075</c:v>
                </c:pt>
                <c:pt idx="399" formatCode="0.00E+00">
                  <c:v>173105.9296697583</c:v>
                </c:pt>
                <c:pt idx="400" formatCode="0.00E+00">
                  <c:v>198587.08125205914</c:v>
                </c:pt>
                <c:pt idx="401" formatCode="0.00E+00">
                  <c:v>166133.45074687147</c:v>
                </c:pt>
                <c:pt idx="402" formatCode="0.00E+00">
                  <c:v>180400.70214225186</c:v>
                </c:pt>
                <c:pt idx="403" formatCode="0.00E+00">
                  <c:v>198564.36104586226</c:v>
                </c:pt>
                <c:pt idx="404" formatCode="0.00E+00">
                  <c:v>204622.11003147575</c:v>
                </c:pt>
                <c:pt idx="405" formatCode="0.00E+00">
                  <c:v>153454.53827168967</c:v>
                </c:pt>
                <c:pt idx="406" formatCode="0.00E+00">
                  <c:v>184119.48423171477</c:v>
                </c:pt>
                <c:pt idx="407" formatCode="0.00E+00">
                  <c:v>193123.91183859383</c:v>
                </c:pt>
                <c:pt idx="408" formatCode="0.00E+00">
                  <c:v>191673.63054773849</c:v>
                </c:pt>
                <c:pt idx="409" formatCode="0.00E+00">
                  <c:v>196544.25289471357</c:v>
                </c:pt>
                <c:pt idx="410" formatCode="0.00E+00">
                  <c:v>195917.71962727405</c:v>
                </c:pt>
                <c:pt idx="411" formatCode="0.00E+00">
                  <c:v>190638.32597621772</c:v>
                </c:pt>
                <c:pt idx="412" formatCode="0.00E+00">
                  <c:v>188782.07805883899</c:v>
                </c:pt>
                <c:pt idx="413" formatCode="0.00E+00">
                  <c:v>213185.55084348877</c:v>
                </c:pt>
                <c:pt idx="414" formatCode="0.00E+00">
                  <c:v>213740.75710907573</c:v>
                </c:pt>
                <c:pt idx="415" formatCode="0.00E+00">
                  <c:v>214051.90630767494</c:v>
                </c:pt>
                <c:pt idx="416" formatCode="0.00E+00">
                  <c:v>211643.91027568898</c:v>
                </c:pt>
                <c:pt idx="417" formatCode="0.00E+00">
                  <c:v>179034.70487866559</c:v>
                </c:pt>
                <c:pt idx="418" formatCode="0.00E+00">
                  <c:v>183584.33799696525</c:v>
                </c:pt>
                <c:pt idx="419" formatCode="0.00E+00">
                  <c:v>228206.30069490129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8E-4061-A271-886919FB37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3503736"/>
        <c:axId val="54349717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H_atoms!$D$1</c15:sqref>
                        </c15:formulaRef>
                      </c:ext>
                    </c:extLst>
                    <c:strCache>
                      <c:ptCount val="1"/>
                      <c:pt idx="0">
                        <c:v>Lower Confidence Bound(H, cm-3)</c:v>
                      </c:pt>
                    </c:strCache>
                  </c:strRef>
                </c:tx>
                <c:spPr>
                  <a:ln w="12700" cap="rnd">
                    <a:solidFill>
                      <a:srgbClr val="ED7D31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H_atoms!$A$2:$A$421</c15:sqref>
                        </c15:formulaRef>
                      </c:ext>
                    </c:extLst>
                    <c:numCache>
                      <c:formatCode>dd/mm/yyyy</c:formatCode>
                      <c:ptCount val="420"/>
                      <c:pt idx="0">
                        <c:v>35065</c:v>
                      </c:pt>
                      <c:pt idx="1">
                        <c:v>35096</c:v>
                      </c:pt>
                      <c:pt idx="2">
                        <c:v>35125</c:v>
                      </c:pt>
                      <c:pt idx="3">
                        <c:v>35156</c:v>
                      </c:pt>
                      <c:pt idx="4">
                        <c:v>35186</c:v>
                      </c:pt>
                      <c:pt idx="5">
                        <c:v>35217</c:v>
                      </c:pt>
                      <c:pt idx="6">
                        <c:v>35247</c:v>
                      </c:pt>
                      <c:pt idx="7">
                        <c:v>35278</c:v>
                      </c:pt>
                      <c:pt idx="8">
                        <c:v>35309</c:v>
                      </c:pt>
                      <c:pt idx="9">
                        <c:v>35339</c:v>
                      </c:pt>
                      <c:pt idx="10">
                        <c:v>35370</c:v>
                      </c:pt>
                      <c:pt idx="11">
                        <c:v>35400</c:v>
                      </c:pt>
                      <c:pt idx="12">
                        <c:v>35431</c:v>
                      </c:pt>
                      <c:pt idx="13">
                        <c:v>35462</c:v>
                      </c:pt>
                      <c:pt idx="14">
                        <c:v>35490</c:v>
                      </c:pt>
                      <c:pt idx="15">
                        <c:v>35521</c:v>
                      </c:pt>
                      <c:pt idx="16">
                        <c:v>35551</c:v>
                      </c:pt>
                      <c:pt idx="17">
                        <c:v>35582</c:v>
                      </c:pt>
                      <c:pt idx="18">
                        <c:v>35612</c:v>
                      </c:pt>
                      <c:pt idx="19">
                        <c:v>35643</c:v>
                      </c:pt>
                      <c:pt idx="20">
                        <c:v>35674</c:v>
                      </c:pt>
                      <c:pt idx="21">
                        <c:v>35704</c:v>
                      </c:pt>
                      <c:pt idx="22">
                        <c:v>35735</c:v>
                      </c:pt>
                      <c:pt idx="23">
                        <c:v>35765</c:v>
                      </c:pt>
                      <c:pt idx="24">
                        <c:v>35796</c:v>
                      </c:pt>
                      <c:pt idx="25">
                        <c:v>35827</c:v>
                      </c:pt>
                      <c:pt idx="26">
                        <c:v>35855</c:v>
                      </c:pt>
                      <c:pt idx="27">
                        <c:v>35886</c:v>
                      </c:pt>
                      <c:pt idx="28">
                        <c:v>35916</c:v>
                      </c:pt>
                      <c:pt idx="29">
                        <c:v>35947</c:v>
                      </c:pt>
                      <c:pt idx="30">
                        <c:v>35977</c:v>
                      </c:pt>
                      <c:pt idx="31">
                        <c:v>36008</c:v>
                      </c:pt>
                      <c:pt idx="32">
                        <c:v>36039</c:v>
                      </c:pt>
                      <c:pt idx="33">
                        <c:v>36069</c:v>
                      </c:pt>
                      <c:pt idx="34">
                        <c:v>36100</c:v>
                      </c:pt>
                      <c:pt idx="35">
                        <c:v>36130</c:v>
                      </c:pt>
                      <c:pt idx="36">
                        <c:v>36161</c:v>
                      </c:pt>
                      <c:pt idx="37">
                        <c:v>36192</c:v>
                      </c:pt>
                      <c:pt idx="38">
                        <c:v>36220</c:v>
                      </c:pt>
                      <c:pt idx="39">
                        <c:v>36251</c:v>
                      </c:pt>
                      <c:pt idx="40">
                        <c:v>36281</c:v>
                      </c:pt>
                      <c:pt idx="41">
                        <c:v>36312</c:v>
                      </c:pt>
                      <c:pt idx="42">
                        <c:v>36342</c:v>
                      </c:pt>
                      <c:pt idx="43">
                        <c:v>36373</c:v>
                      </c:pt>
                      <c:pt idx="44">
                        <c:v>36404</c:v>
                      </c:pt>
                      <c:pt idx="45">
                        <c:v>36434</c:v>
                      </c:pt>
                      <c:pt idx="46">
                        <c:v>36465</c:v>
                      </c:pt>
                      <c:pt idx="47">
                        <c:v>36495</c:v>
                      </c:pt>
                      <c:pt idx="48">
                        <c:v>36526</c:v>
                      </c:pt>
                      <c:pt idx="49">
                        <c:v>36557</c:v>
                      </c:pt>
                      <c:pt idx="50">
                        <c:v>36586</c:v>
                      </c:pt>
                      <c:pt idx="51">
                        <c:v>36617</c:v>
                      </c:pt>
                      <c:pt idx="52">
                        <c:v>36647</c:v>
                      </c:pt>
                      <c:pt idx="53">
                        <c:v>36678</c:v>
                      </c:pt>
                      <c:pt idx="54">
                        <c:v>36708</c:v>
                      </c:pt>
                      <c:pt idx="55">
                        <c:v>36739</c:v>
                      </c:pt>
                      <c:pt idx="56">
                        <c:v>36770</c:v>
                      </c:pt>
                      <c:pt idx="57">
                        <c:v>36800</c:v>
                      </c:pt>
                      <c:pt idx="58">
                        <c:v>36831</c:v>
                      </c:pt>
                      <c:pt idx="59">
                        <c:v>36861</c:v>
                      </c:pt>
                      <c:pt idx="60">
                        <c:v>36892</c:v>
                      </c:pt>
                      <c:pt idx="61">
                        <c:v>36923</c:v>
                      </c:pt>
                      <c:pt idx="62">
                        <c:v>36951</c:v>
                      </c:pt>
                      <c:pt idx="63">
                        <c:v>36982</c:v>
                      </c:pt>
                      <c:pt idx="64">
                        <c:v>37012</c:v>
                      </c:pt>
                      <c:pt idx="65">
                        <c:v>37043</c:v>
                      </c:pt>
                      <c:pt idx="66">
                        <c:v>37073</c:v>
                      </c:pt>
                      <c:pt idx="67">
                        <c:v>37104</c:v>
                      </c:pt>
                      <c:pt idx="68">
                        <c:v>37135</c:v>
                      </c:pt>
                      <c:pt idx="69">
                        <c:v>37165</c:v>
                      </c:pt>
                      <c:pt idx="70">
                        <c:v>37196</c:v>
                      </c:pt>
                      <c:pt idx="71">
                        <c:v>37226</c:v>
                      </c:pt>
                      <c:pt idx="72">
                        <c:v>37257</c:v>
                      </c:pt>
                      <c:pt idx="73">
                        <c:v>37288</c:v>
                      </c:pt>
                      <c:pt idx="74">
                        <c:v>37316</c:v>
                      </c:pt>
                      <c:pt idx="75">
                        <c:v>37347</c:v>
                      </c:pt>
                      <c:pt idx="76">
                        <c:v>37377</c:v>
                      </c:pt>
                      <c:pt idx="77">
                        <c:v>37408</c:v>
                      </c:pt>
                      <c:pt idx="78">
                        <c:v>37438</c:v>
                      </c:pt>
                      <c:pt idx="79">
                        <c:v>37469</c:v>
                      </c:pt>
                      <c:pt idx="80">
                        <c:v>37500</c:v>
                      </c:pt>
                      <c:pt idx="81">
                        <c:v>37530</c:v>
                      </c:pt>
                      <c:pt idx="82">
                        <c:v>37561</c:v>
                      </c:pt>
                      <c:pt idx="83">
                        <c:v>37591</c:v>
                      </c:pt>
                      <c:pt idx="84">
                        <c:v>37622</c:v>
                      </c:pt>
                      <c:pt idx="85">
                        <c:v>37653</c:v>
                      </c:pt>
                      <c:pt idx="86">
                        <c:v>37681</c:v>
                      </c:pt>
                      <c:pt idx="87">
                        <c:v>37712</c:v>
                      </c:pt>
                      <c:pt idx="88">
                        <c:v>37742</c:v>
                      </c:pt>
                      <c:pt idx="89">
                        <c:v>37773</c:v>
                      </c:pt>
                      <c:pt idx="90">
                        <c:v>37803</c:v>
                      </c:pt>
                      <c:pt idx="91">
                        <c:v>37834</c:v>
                      </c:pt>
                      <c:pt idx="92">
                        <c:v>37865</c:v>
                      </c:pt>
                      <c:pt idx="93">
                        <c:v>37895</c:v>
                      </c:pt>
                      <c:pt idx="94">
                        <c:v>37926</c:v>
                      </c:pt>
                      <c:pt idx="95">
                        <c:v>37956</c:v>
                      </c:pt>
                      <c:pt idx="96">
                        <c:v>37987</c:v>
                      </c:pt>
                      <c:pt idx="97">
                        <c:v>38018</c:v>
                      </c:pt>
                      <c:pt idx="98">
                        <c:v>38047</c:v>
                      </c:pt>
                      <c:pt idx="99">
                        <c:v>38078</c:v>
                      </c:pt>
                      <c:pt idx="100">
                        <c:v>38108</c:v>
                      </c:pt>
                      <c:pt idx="101">
                        <c:v>38139</c:v>
                      </c:pt>
                      <c:pt idx="102">
                        <c:v>38169</c:v>
                      </c:pt>
                      <c:pt idx="103">
                        <c:v>38200</c:v>
                      </c:pt>
                      <c:pt idx="104">
                        <c:v>38231</c:v>
                      </c:pt>
                      <c:pt idx="105">
                        <c:v>38261</c:v>
                      </c:pt>
                      <c:pt idx="106">
                        <c:v>38292</c:v>
                      </c:pt>
                      <c:pt idx="107">
                        <c:v>38322</c:v>
                      </c:pt>
                      <c:pt idx="108">
                        <c:v>38353</c:v>
                      </c:pt>
                      <c:pt idx="109">
                        <c:v>38384</c:v>
                      </c:pt>
                      <c:pt idx="110">
                        <c:v>38412</c:v>
                      </c:pt>
                      <c:pt idx="111">
                        <c:v>38443</c:v>
                      </c:pt>
                      <c:pt idx="112">
                        <c:v>38473</c:v>
                      </c:pt>
                      <c:pt idx="113">
                        <c:v>38504</c:v>
                      </c:pt>
                      <c:pt idx="114">
                        <c:v>38534</c:v>
                      </c:pt>
                      <c:pt idx="115">
                        <c:v>38565</c:v>
                      </c:pt>
                      <c:pt idx="116">
                        <c:v>38596</c:v>
                      </c:pt>
                      <c:pt idx="117">
                        <c:v>38626</c:v>
                      </c:pt>
                      <c:pt idx="118">
                        <c:v>38657</c:v>
                      </c:pt>
                      <c:pt idx="119">
                        <c:v>38687</c:v>
                      </c:pt>
                      <c:pt idx="120">
                        <c:v>38718</c:v>
                      </c:pt>
                      <c:pt idx="121">
                        <c:v>38749</c:v>
                      </c:pt>
                      <c:pt idx="122">
                        <c:v>38777</c:v>
                      </c:pt>
                      <c:pt idx="123">
                        <c:v>38808</c:v>
                      </c:pt>
                      <c:pt idx="124">
                        <c:v>38838</c:v>
                      </c:pt>
                      <c:pt idx="125">
                        <c:v>38869</c:v>
                      </c:pt>
                      <c:pt idx="126">
                        <c:v>38899</c:v>
                      </c:pt>
                      <c:pt idx="127">
                        <c:v>38930</c:v>
                      </c:pt>
                      <c:pt idx="128">
                        <c:v>38961</c:v>
                      </c:pt>
                      <c:pt idx="129">
                        <c:v>38991</c:v>
                      </c:pt>
                      <c:pt idx="130">
                        <c:v>39022</c:v>
                      </c:pt>
                      <c:pt idx="131">
                        <c:v>39052</c:v>
                      </c:pt>
                      <c:pt idx="132">
                        <c:v>39083</c:v>
                      </c:pt>
                      <c:pt idx="133">
                        <c:v>39114</c:v>
                      </c:pt>
                      <c:pt idx="134">
                        <c:v>39142</c:v>
                      </c:pt>
                      <c:pt idx="135">
                        <c:v>39173</c:v>
                      </c:pt>
                      <c:pt idx="136">
                        <c:v>39203</c:v>
                      </c:pt>
                      <c:pt idx="137">
                        <c:v>39234</c:v>
                      </c:pt>
                      <c:pt idx="138">
                        <c:v>39264</c:v>
                      </c:pt>
                      <c:pt idx="139">
                        <c:v>39295</c:v>
                      </c:pt>
                      <c:pt idx="140">
                        <c:v>39326</c:v>
                      </c:pt>
                      <c:pt idx="141">
                        <c:v>39356</c:v>
                      </c:pt>
                      <c:pt idx="142">
                        <c:v>39387</c:v>
                      </c:pt>
                      <c:pt idx="143">
                        <c:v>39417</c:v>
                      </c:pt>
                      <c:pt idx="144">
                        <c:v>39448</c:v>
                      </c:pt>
                      <c:pt idx="145">
                        <c:v>39479</c:v>
                      </c:pt>
                      <c:pt idx="146">
                        <c:v>39508</c:v>
                      </c:pt>
                      <c:pt idx="147">
                        <c:v>39539</c:v>
                      </c:pt>
                      <c:pt idx="148">
                        <c:v>39569</c:v>
                      </c:pt>
                      <c:pt idx="149">
                        <c:v>39600</c:v>
                      </c:pt>
                      <c:pt idx="150">
                        <c:v>39630</c:v>
                      </c:pt>
                      <c:pt idx="151">
                        <c:v>39661</c:v>
                      </c:pt>
                      <c:pt idx="152">
                        <c:v>39692</c:v>
                      </c:pt>
                      <c:pt idx="153">
                        <c:v>39722</c:v>
                      </c:pt>
                      <c:pt idx="154">
                        <c:v>39753</c:v>
                      </c:pt>
                      <c:pt idx="155">
                        <c:v>39783</c:v>
                      </c:pt>
                      <c:pt idx="156">
                        <c:v>39814</c:v>
                      </c:pt>
                      <c:pt idx="157">
                        <c:v>39845</c:v>
                      </c:pt>
                      <c:pt idx="158">
                        <c:v>39873</c:v>
                      </c:pt>
                      <c:pt idx="159">
                        <c:v>39904</c:v>
                      </c:pt>
                      <c:pt idx="160">
                        <c:v>39934</c:v>
                      </c:pt>
                      <c:pt idx="161">
                        <c:v>39965</c:v>
                      </c:pt>
                      <c:pt idx="162">
                        <c:v>39995</c:v>
                      </c:pt>
                      <c:pt idx="163">
                        <c:v>40026</c:v>
                      </c:pt>
                      <c:pt idx="164">
                        <c:v>40057</c:v>
                      </c:pt>
                      <c:pt idx="165">
                        <c:v>40087</c:v>
                      </c:pt>
                      <c:pt idx="166">
                        <c:v>40118</c:v>
                      </c:pt>
                      <c:pt idx="167">
                        <c:v>40148</c:v>
                      </c:pt>
                      <c:pt idx="168">
                        <c:v>40179</c:v>
                      </c:pt>
                      <c:pt idx="169">
                        <c:v>40210</c:v>
                      </c:pt>
                      <c:pt idx="170">
                        <c:v>40238</c:v>
                      </c:pt>
                      <c:pt idx="171">
                        <c:v>40269</c:v>
                      </c:pt>
                      <c:pt idx="172">
                        <c:v>40299</c:v>
                      </c:pt>
                      <c:pt idx="173">
                        <c:v>40330</c:v>
                      </c:pt>
                      <c:pt idx="174">
                        <c:v>40360</c:v>
                      </c:pt>
                      <c:pt idx="175">
                        <c:v>40391</c:v>
                      </c:pt>
                      <c:pt idx="176">
                        <c:v>40422</c:v>
                      </c:pt>
                      <c:pt idx="177">
                        <c:v>40452</c:v>
                      </c:pt>
                      <c:pt idx="178">
                        <c:v>40483</c:v>
                      </c:pt>
                      <c:pt idx="179">
                        <c:v>40513</c:v>
                      </c:pt>
                      <c:pt idx="180">
                        <c:v>40544</c:v>
                      </c:pt>
                      <c:pt idx="181">
                        <c:v>40575</c:v>
                      </c:pt>
                      <c:pt idx="182">
                        <c:v>40603</c:v>
                      </c:pt>
                      <c:pt idx="183">
                        <c:v>40634</c:v>
                      </c:pt>
                      <c:pt idx="184">
                        <c:v>40664</c:v>
                      </c:pt>
                      <c:pt idx="185">
                        <c:v>40695</c:v>
                      </c:pt>
                      <c:pt idx="186">
                        <c:v>40725</c:v>
                      </c:pt>
                      <c:pt idx="187">
                        <c:v>40756</c:v>
                      </c:pt>
                      <c:pt idx="188">
                        <c:v>40787</c:v>
                      </c:pt>
                      <c:pt idx="189">
                        <c:v>40817</c:v>
                      </c:pt>
                      <c:pt idx="190">
                        <c:v>40848</c:v>
                      </c:pt>
                      <c:pt idx="191">
                        <c:v>40878</c:v>
                      </c:pt>
                      <c:pt idx="192">
                        <c:v>40909</c:v>
                      </c:pt>
                      <c:pt idx="193">
                        <c:v>40940</c:v>
                      </c:pt>
                      <c:pt idx="194">
                        <c:v>40969</c:v>
                      </c:pt>
                      <c:pt idx="195">
                        <c:v>41000</c:v>
                      </c:pt>
                      <c:pt idx="196">
                        <c:v>41030</c:v>
                      </c:pt>
                      <c:pt idx="197">
                        <c:v>41061</c:v>
                      </c:pt>
                      <c:pt idx="198">
                        <c:v>41091</c:v>
                      </c:pt>
                      <c:pt idx="199">
                        <c:v>41122</c:v>
                      </c:pt>
                      <c:pt idx="200">
                        <c:v>41153</c:v>
                      </c:pt>
                      <c:pt idx="201">
                        <c:v>41183</c:v>
                      </c:pt>
                      <c:pt idx="202">
                        <c:v>41214</c:v>
                      </c:pt>
                      <c:pt idx="203">
                        <c:v>41244</c:v>
                      </c:pt>
                      <c:pt idx="204">
                        <c:v>41275</c:v>
                      </c:pt>
                      <c:pt idx="205">
                        <c:v>41306</c:v>
                      </c:pt>
                      <c:pt idx="206">
                        <c:v>41334</c:v>
                      </c:pt>
                      <c:pt idx="207">
                        <c:v>41365</c:v>
                      </c:pt>
                      <c:pt idx="208">
                        <c:v>41395</c:v>
                      </c:pt>
                      <c:pt idx="209">
                        <c:v>41426</c:v>
                      </c:pt>
                      <c:pt idx="210">
                        <c:v>41456</c:v>
                      </c:pt>
                      <c:pt idx="211">
                        <c:v>41487</c:v>
                      </c:pt>
                      <c:pt idx="212">
                        <c:v>41518</c:v>
                      </c:pt>
                      <c:pt idx="213">
                        <c:v>41548</c:v>
                      </c:pt>
                      <c:pt idx="214">
                        <c:v>41579</c:v>
                      </c:pt>
                      <c:pt idx="215">
                        <c:v>41609</c:v>
                      </c:pt>
                      <c:pt idx="216">
                        <c:v>41640</c:v>
                      </c:pt>
                      <c:pt idx="217">
                        <c:v>41671</c:v>
                      </c:pt>
                      <c:pt idx="218">
                        <c:v>41699</c:v>
                      </c:pt>
                      <c:pt idx="219">
                        <c:v>41730</c:v>
                      </c:pt>
                      <c:pt idx="220">
                        <c:v>41760</c:v>
                      </c:pt>
                      <c:pt idx="221">
                        <c:v>41791</c:v>
                      </c:pt>
                      <c:pt idx="222">
                        <c:v>41821</c:v>
                      </c:pt>
                      <c:pt idx="223">
                        <c:v>41852</c:v>
                      </c:pt>
                      <c:pt idx="224">
                        <c:v>41883</c:v>
                      </c:pt>
                      <c:pt idx="225">
                        <c:v>41913</c:v>
                      </c:pt>
                      <c:pt idx="226">
                        <c:v>41944</c:v>
                      </c:pt>
                      <c:pt idx="227">
                        <c:v>41974</c:v>
                      </c:pt>
                      <c:pt idx="228">
                        <c:v>42005</c:v>
                      </c:pt>
                      <c:pt idx="229">
                        <c:v>42036</c:v>
                      </c:pt>
                      <c:pt idx="230">
                        <c:v>42064</c:v>
                      </c:pt>
                      <c:pt idx="231">
                        <c:v>42095</c:v>
                      </c:pt>
                      <c:pt idx="232">
                        <c:v>42125</c:v>
                      </c:pt>
                      <c:pt idx="233">
                        <c:v>42156</c:v>
                      </c:pt>
                      <c:pt idx="234">
                        <c:v>42186</c:v>
                      </c:pt>
                      <c:pt idx="235">
                        <c:v>42217</c:v>
                      </c:pt>
                      <c:pt idx="236">
                        <c:v>42248</c:v>
                      </c:pt>
                      <c:pt idx="237">
                        <c:v>42278</c:v>
                      </c:pt>
                      <c:pt idx="238">
                        <c:v>42309</c:v>
                      </c:pt>
                      <c:pt idx="239">
                        <c:v>42339</c:v>
                      </c:pt>
                      <c:pt idx="240">
                        <c:v>42370</c:v>
                      </c:pt>
                      <c:pt idx="241">
                        <c:v>42401</c:v>
                      </c:pt>
                      <c:pt idx="242">
                        <c:v>42430</c:v>
                      </c:pt>
                      <c:pt idx="243">
                        <c:v>42461</c:v>
                      </c:pt>
                      <c:pt idx="244">
                        <c:v>42491</c:v>
                      </c:pt>
                      <c:pt idx="245">
                        <c:v>42522</c:v>
                      </c:pt>
                      <c:pt idx="246">
                        <c:v>42552</c:v>
                      </c:pt>
                      <c:pt idx="247">
                        <c:v>42583</c:v>
                      </c:pt>
                      <c:pt idx="248">
                        <c:v>42614</c:v>
                      </c:pt>
                      <c:pt idx="249">
                        <c:v>42644</c:v>
                      </c:pt>
                      <c:pt idx="250">
                        <c:v>42675</c:v>
                      </c:pt>
                      <c:pt idx="251">
                        <c:v>42705</c:v>
                      </c:pt>
                      <c:pt idx="252">
                        <c:v>42736</c:v>
                      </c:pt>
                      <c:pt idx="253">
                        <c:v>42767</c:v>
                      </c:pt>
                      <c:pt idx="254">
                        <c:v>42795</c:v>
                      </c:pt>
                      <c:pt idx="255">
                        <c:v>42826</c:v>
                      </c:pt>
                      <c:pt idx="256">
                        <c:v>42856</c:v>
                      </c:pt>
                      <c:pt idx="257">
                        <c:v>42887</c:v>
                      </c:pt>
                      <c:pt idx="258">
                        <c:v>42917</c:v>
                      </c:pt>
                      <c:pt idx="259">
                        <c:v>42948</c:v>
                      </c:pt>
                      <c:pt idx="260">
                        <c:v>42979</c:v>
                      </c:pt>
                      <c:pt idx="261">
                        <c:v>43009</c:v>
                      </c:pt>
                      <c:pt idx="262">
                        <c:v>43040</c:v>
                      </c:pt>
                      <c:pt idx="263">
                        <c:v>43070</c:v>
                      </c:pt>
                      <c:pt idx="264">
                        <c:v>43101</c:v>
                      </c:pt>
                      <c:pt idx="265">
                        <c:v>43132</c:v>
                      </c:pt>
                      <c:pt idx="266">
                        <c:v>43160</c:v>
                      </c:pt>
                      <c:pt idx="267">
                        <c:v>43191</c:v>
                      </c:pt>
                      <c:pt idx="268">
                        <c:v>43221</c:v>
                      </c:pt>
                      <c:pt idx="269">
                        <c:v>43252</c:v>
                      </c:pt>
                      <c:pt idx="270">
                        <c:v>43282</c:v>
                      </c:pt>
                      <c:pt idx="271">
                        <c:v>43313</c:v>
                      </c:pt>
                      <c:pt idx="272">
                        <c:v>43344</c:v>
                      </c:pt>
                      <c:pt idx="273">
                        <c:v>43374</c:v>
                      </c:pt>
                      <c:pt idx="274">
                        <c:v>43405</c:v>
                      </c:pt>
                      <c:pt idx="275">
                        <c:v>43435</c:v>
                      </c:pt>
                      <c:pt idx="276">
                        <c:v>43466</c:v>
                      </c:pt>
                      <c:pt idx="277">
                        <c:v>43497</c:v>
                      </c:pt>
                      <c:pt idx="278">
                        <c:v>43525</c:v>
                      </c:pt>
                      <c:pt idx="279">
                        <c:v>43556</c:v>
                      </c:pt>
                      <c:pt idx="280">
                        <c:v>43586</c:v>
                      </c:pt>
                      <c:pt idx="281">
                        <c:v>43617</c:v>
                      </c:pt>
                      <c:pt idx="282">
                        <c:v>43647</c:v>
                      </c:pt>
                      <c:pt idx="283">
                        <c:v>43678</c:v>
                      </c:pt>
                      <c:pt idx="284">
                        <c:v>43709</c:v>
                      </c:pt>
                      <c:pt idx="285">
                        <c:v>43739</c:v>
                      </c:pt>
                      <c:pt idx="286">
                        <c:v>43770</c:v>
                      </c:pt>
                      <c:pt idx="287">
                        <c:v>43800</c:v>
                      </c:pt>
                      <c:pt idx="288">
                        <c:v>43831</c:v>
                      </c:pt>
                      <c:pt idx="289">
                        <c:v>43862</c:v>
                      </c:pt>
                      <c:pt idx="290">
                        <c:v>43891</c:v>
                      </c:pt>
                      <c:pt idx="291">
                        <c:v>43922</c:v>
                      </c:pt>
                      <c:pt idx="292">
                        <c:v>43952</c:v>
                      </c:pt>
                      <c:pt idx="293">
                        <c:v>43983</c:v>
                      </c:pt>
                      <c:pt idx="294">
                        <c:v>44013</c:v>
                      </c:pt>
                      <c:pt idx="295">
                        <c:v>44044</c:v>
                      </c:pt>
                      <c:pt idx="296">
                        <c:v>44075</c:v>
                      </c:pt>
                      <c:pt idx="297">
                        <c:v>44105</c:v>
                      </c:pt>
                      <c:pt idx="298">
                        <c:v>44136</c:v>
                      </c:pt>
                      <c:pt idx="299">
                        <c:v>44166</c:v>
                      </c:pt>
                      <c:pt idx="300">
                        <c:v>44197</c:v>
                      </c:pt>
                      <c:pt idx="301">
                        <c:v>44228</c:v>
                      </c:pt>
                      <c:pt idx="302">
                        <c:v>44256</c:v>
                      </c:pt>
                      <c:pt idx="303">
                        <c:v>44287</c:v>
                      </c:pt>
                      <c:pt idx="304">
                        <c:v>44317</c:v>
                      </c:pt>
                      <c:pt idx="305">
                        <c:v>44348</c:v>
                      </c:pt>
                      <c:pt idx="306">
                        <c:v>44378</c:v>
                      </c:pt>
                      <c:pt idx="307">
                        <c:v>44409</c:v>
                      </c:pt>
                      <c:pt idx="308">
                        <c:v>44440</c:v>
                      </c:pt>
                      <c:pt idx="309">
                        <c:v>44470</c:v>
                      </c:pt>
                      <c:pt idx="310">
                        <c:v>44501</c:v>
                      </c:pt>
                      <c:pt idx="311">
                        <c:v>44531</c:v>
                      </c:pt>
                      <c:pt idx="312">
                        <c:v>44562</c:v>
                      </c:pt>
                      <c:pt idx="313">
                        <c:v>44593</c:v>
                      </c:pt>
                      <c:pt idx="314">
                        <c:v>44621</c:v>
                      </c:pt>
                      <c:pt idx="315">
                        <c:v>44652</c:v>
                      </c:pt>
                      <c:pt idx="316">
                        <c:v>44682</c:v>
                      </c:pt>
                      <c:pt idx="317">
                        <c:v>44713</c:v>
                      </c:pt>
                      <c:pt idx="318">
                        <c:v>44743</c:v>
                      </c:pt>
                      <c:pt idx="319">
                        <c:v>44774</c:v>
                      </c:pt>
                      <c:pt idx="320">
                        <c:v>44805</c:v>
                      </c:pt>
                      <c:pt idx="321">
                        <c:v>44835</c:v>
                      </c:pt>
                      <c:pt idx="322">
                        <c:v>44866</c:v>
                      </c:pt>
                      <c:pt idx="323">
                        <c:v>44896</c:v>
                      </c:pt>
                      <c:pt idx="324">
                        <c:v>44927</c:v>
                      </c:pt>
                      <c:pt idx="325">
                        <c:v>44958</c:v>
                      </c:pt>
                      <c:pt idx="326">
                        <c:v>44986</c:v>
                      </c:pt>
                      <c:pt idx="327">
                        <c:v>45017</c:v>
                      </c:pt>
                      <c:pt idx="328">
                        <c:v>45047</c:v>
                      </c:pt>
                      <c:pt idx="329">
                        <c:v>45078</c:v>
                      </c:pt>
                      <c:pt idx="330">
                        <c:v>45108</c:v>
                      </c:pt>
                      <c:pt idx="331">
                        <c:v>45139</c:v>
                      </c:pt>
                      <c:pt idx="332">
                        <c:v>45170</c:v>
                      </c:pt>
                      <c:pt idx="333">
                        <c:v>45200</c:v>
                      </c:pt>
                      <c:pt idx="334">
                        <c:v>45231</c:v>
                      </c:pt>
                      <c:pt idx="335">
                        <c:v>45261</c:v>
                      </c:pt>
                      <c:pt idx="336">
                        <c:v>45292</c:v>
                      </c:pt>
                      <c:pt idx="337">
                        <c:v>45323</c:v>
                      </c:pt>
                      <c:pt idx="338">
                        <c:v>45352</c:v>
                      </c:pt>
                      <c:pt idx="339">
                        <c:v>45383</c:v>
                      </c:pt>
                      <c:pt idx="340">
                        <c:v>45413</c:v>
                      </c:pt>
                      <c:pt idx="341">
                        <c:v>45444</c:v>
                      </c:pt>
                      <c:pt idx="342">
                        <c:v>45474</c:v>
                      </c:pt>
                      <c:pt idx="343">
                        <c:v>45505</c:v>
                      </c:pt>
                      <c:pt idx="344">
                        <c:v>45536</c:v>
                      </c:pt>
                      <c:pt idx="345">
                        <c:v>45566</c:v>
                      </c:pt>
                      <c:pt idx="346">
                        <c:v>45597</c:v>
                      </c:pt>
                      <c:pt idx="347">
                        <c:v>45627</c:v>
                      </c:pt>
                      <c:pt idx="348">
                        <c:v>45658</c:v>
                      </c:pt>
                      <c:pt idx="349">
                        <c:v>45689</c:v>
                      </c:pt>
                      <c:pt idx="350">
                        <c:v>45717</c:v>
                      </c:pt>
                      <c:pt idx="351">
                        <c:v>45748</c:v>
                      </c:pt>
                      <c:pt idx="352">
                        <c:v>45778</c:v>
                      </c:pt>
                      <c:pt idx="353">
                        <c:v>45809</c:v>
                      </c:pt>
                      <c:pt idx="354">
                        <c:v>45839</c:v>
                      </c:pt>
                      <c:pt idx="355">
                        <c:v>45870</c:v>
                      </c:pt>
                      <c:pt idx="356">
                        <c:v>45901</c:v>
                      </c:pt>
                      <c:pt idx="357">
                        <c:v>45931</c:v>
                      </c:pt>
                      <c:pt idx="358">
                        <c:v>45962</c:v>
                      </c:pt>
                      <c:pt idx="359">
                        <c:v>45992</c:v>
                      </c:pt>
                      <c:pt idx="360">
                        <c:v>46023</c:v>
                      </c:pt>
                      <c:pt idx="361">
                        <c:v>46054</c:v>
                      </c:pt>
                      <c:pt idx="362">
                        <c:v>46082</c:v>
                      </c:pt>
                      <c:pt idx="363">
                        <c:v>46113</c:v>
                      </c:pt>
                      <c:pt idx="364">
                        <c:v>46143</c:v>
                      </c:pt>
                      <c:pt idx="365">
                        <c:v>46174</c:v>
                      </c:pt>
                      <c:pt idx="366">
                        <c:v>46204</c:v>
                      </c:pt>
                      <c:pt idx="367">
                        <c:v>46235</c:v>
                      </c:pt>
                      <c:pt idx="368">
                        <c:v>46266</c:v>
                      </c:pt>
                      <c:pt idx="369">
                        <c:v>46296</c:v>
                      </c:pt>
                      <c:pt idx="370">
                        <c:v>46327</c:v>
                      </c:pt>
                      <c:pt idx="371">
                        <c:v>46357</c:v>
                      </c:pt>
                      <c:pt idx="372">
                        <c:v>46388</c:v>
                      </c:pt>
                      <c:pt idx="373">
                        <c:v>46419</c:v>
                      </c:pt>
                      <c:pt idx="374">
                        <c:v>46447</c:v>
                      </c:pt>
                      <c:pt idx="375">
                        <c:v>46478</c:v>
                      </c:pt>
                      <c:pt idx="376">
                        <c:v>46508</c:v>
                      </c:pt>
                      <c:pt idx="377">
                        <c:v>46539</c:v>
                      </c:pt>
                      <c:pt idx="378">
                        <c:v>46569</c:v>
                      </c:pt>
                      <c:pt idx="379">
                        <c:v>46600</c:v>
                      </c:pt>
                      <c:pt idx="380">
                        <c:v>46631</c:v>
                      </c:pt>
                      <c:pt idx="381">
                        <c:v>46661</c:v>
                      </c:pt>
                      <c:pt idx="382">
                        <c:v>46692</c:v>
                      </c:pt>
                      <c:pt idx="383">
                        <c:v>46722</c:v>
                      </c:pt>
                      <c:pt idx="384">
                        <c:v>46753</c:v>
                      </c:pt>
                      <c:pt idx="385">
                        <c:v>46784</c:v>
                      </c:pt>
                      <c:pt idx="386">
                        <c:v>46813</c:v>
                      </c:pt>
                      <c:pt idx="387">
                        <c:v>46844</c:v>
                      </c:pt>
                      <c:pt idx="388">
                        <c:v>46874</c:v>
                      </c:pt>
                      <c:pt idx="389">
                        <c:v>46905</c:v>
                      </c:pt>
                      <c:pt idx="390">
                        <c:v>46935</c:v>
                      </c:pt>
                      <c:pt idx="391">
                        <c:v>46966</c:v>
                      </c:pt>
                      <c:pt idx="392">
                        <c:v>46997</c:v>
                      </c:pt>
                      <c:pt idx="393">
                        <c:v>47027</c:v>
                      </c:pt>
                      <c:pt idx="394">
                        <c:v>47058</c:v>
                      </c:pt>
                      <c:pt idx="395">
                        <c:v>47088</c:v>
                      </c:pt>
                      <c:pt idx="396">
                        <c:v>47119</c:v>
                      </c:pt>
                      <c:pt idx="397">
                        <c:v>47150</c:v>
                      </c:pt>
                      <c:pt idx="398">
                        <c:v>47178</c:v>
                      </c:pt>
                      <c:pt idx="399">
                        <c:v>47209</c:v>
                      </c:pt>
                      <c:pt idx="400">
                        <c:v>47239</c:v>
                      </c:pt>
                      <c:pt idx="401">
                        <c:v>47270</c:v>
                      </c:pt>
                      <c:pt idx="402">
                        <c:v>47300</c:v>
                      </c:pt>
                      <c:pt idx="403">
                        <c:v>47331</c:v>
                      </c:pt>
                      <c:pt idx="404">
                        <c:v>47362</c:v>
                      </c:pt>
                      <c:pt idx="405">
                        <c:v>47392</c:v>
                      </c:pt>
                      <c:pt idx="406">
                        <c:v>47423</c:v>
                      </c:pt>
                      <c:pt idx="407">
                        <c:v>47453</c:v>
                      </c:pt>
                      <c:pt idx="408">
                        <c:v>47484</c:v>
                      </c:pt>
                      <c:pt idx="409">
                        <c:v>47515</c:v>
                      </c:pt>
                      <c:pt idx="410">
                        <c:v>47543</c:v>
                      </c:pt>
                      <c:pt idx="411">
                        <c:v>47574</c:v>
                      </c:pt>
                      <c:pt idx="412">
                        <c:v>47604</c:v>
                      </c:pt>
                      <c:pt idx="413">
                        <c:v>47635</c:v>
                      </c:pt>
                      <c:pt idx="414">
                        <c:v>47665</c:v>
                      </c:pt>
                      <c:pt idx="415">
                        <c:v>47696</c:v>
                      </c:pt>
                      <c:pt idx="416">
                        <c:v>47727</c:v>
                      </c:pt>
                      <c:pt idx="417">
                        <c:v>47757</c:v>
                      </c:pt>
                      <c:pt idx="418">
                        <c:v>47788</c:v>
                      </c:pt>
                      <c:pt idx="419">
                        <c:v>47818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H_atoms!$D$2:$D$421</c15:sqref>
                        </c15:formulaRef>
                      </c:ext>
                    </c:extLst>
                    <c:numCache>
                      <c:formatCode>General</c:formatCode>
                      <c:ptCount val="420"/>
                      <c:pt idx="296" formatCode="0.00E+00">
                        <c:v>242000</c:v>
                      </c:pt>
                      <c:pt idx="297" formatCode="0.00E+00">
                        <c:v>214050.97632972704</c:v>
                      </c:pt>
                      <c:pt idx="298" formatCode="0.00E+00">
                        <c:v>226891.34350845404</c:v>
                      </c:pt>
                      <c:pt idx="299" formatCode="0.00E+00">
                        <c:v>213416.27198788244</c:v>
                      </c:pt>
                      <c:pt idx="300" formatCode="0.00E+00">
                        <c:v>198118.48798291193</c:v>
                      </c:pt>
                      <c:pt idx="301" formatCode="0.00E+00">
                        <c:v>188197.61055784178</c:v>
                      </c:pt>
                      <c:pt idx="302" formatCode="0.00E+00">
                        <c:v>198556.74334689981</c:v>
                      </c:pt>
                      <c:pt idx="303" formatCode="0.00E+00">
                        <c:v>208999.11520837201</c:v>
                      </c:pt>
                      <c:pt idx="304" formatCode="0.00E+00">
                        <c:v>207232.23737069772</c:v>
                      </c:pt>
                      <c:pt idx="305" formatCode="0.00E+00">
                        <c:v>221550.63018141146</c:v>
                      </c:pt>
                      <c:pt idx="306" formatCode="0.00E+00">
                        <c:v>221560.87588657497</c:v>
                      </c:pt>
                      <c:pt idx="307" formatCode="0.00E+00">
                        <c:v>224061.3823645204</c:v>
                      </c:pt>
                      <c:pt idx="308" formatCode="0.00E+00">
                        <c:v>229156.47601528105</c:v>
                      </c:pt>
                      <c:pt idx="309" formatCode="0.00E+00">
                        <c:v>227844.86619219184</c:v>
                      </c:pt>
                      <c:pt idx="310" formatCode="0.00E+00">
                        <c:v>218230.42254749138</c:v>
                      </c:pt>
                      <c:pt idx="311" formatCode="0.00E+00">
                        <c:v>212910.13535697851</c:v>
                      </c:pt>
                      <c:pt idx="312" formatCode="0.00E+00">
                        <c:v>212085.90961966928</c:v>
                      </c:pt>
                      <c:pt idx="313" formatCode="0.00E+00">
                        <c:v>203191.41220235609</c:v>
                      </c:pt>
                      <c:pt idx="314" formatCode="0.00E+00">
                        <c:v>215873.24900532898</c:v>
                      </c:pt>
                      <c:pt idx="315" formatCode="0.00E+00">
                        <c:v>221780.28600013704</c:v>
                      </c:pt>
                      <c:pt idx="316" formatCode="0.00E+00">
                        <c:v>222078.79004968074</c:v>
                      </c:pt>
                      <c:pt idx="317" formatCode="0.00E+00">
                        <c:v>220928.00527617481</c:v>
                      </c:pt>
                      <c:pt idx="318" formatCode="0.00E+00">
                        <c:v>219504.89499843662</c:v>
                      </c:pt>
                      <c:pt idx="319" formatCode="0.00E+00">
                        <c:v>218382.22041068296</c:v>
                      </c:pt>
                      <c:pt idx="320" formatCode="0.00E+00">
                        <c:v>219561.76291747327</c:v>
                      </c:pt>
                      <c:pt idx="321" formatCode="0.00E+00">
                        <c:v>217809.35872970405</c:v>
                      </c:pt>
                      <c:pt idx="322" formatCode="0.00E+00">
                        <c:v>206217.53547101005</c:v>
                      </c:pt>
                      <c:pt idx="323" formatCode="0.00E+00">
                        <c:v>192829.71429645299</c:v>
                      </c:pt>
                      <c:pt idx="324" formatCode="0.00E+00">
                        <c:v>193043.10601986561</c:v>
                      </c:pt>
                      <c:pt idx="325" formatCode="0.00E+00">
                        <c:v>197861.18731248967</c:v>
                      </c:pt>
                      <c:pt idx="326" formatCode="0.00E+00">
                        <c:v>233967.63608977609</c:v>
                      </c:pt>
                      <c:pt idx="327" formatCode="0.00E+00">
                        <c:v>231221.32615925127</c:v>
                      </c:pt>
                      <c:pt idx="328" formatCode="0.00E+00">
                        <c:v>133786.53081009182</c:v>
                      </c:pt>
                      <c:pt idx="329" formatCode="0.00E+00">
                        <c:v>135092.15220430374</c:v>
                      </c:pt>
                      <c:pt idx="330" formatCode="0.00E+00">
                        <c:v>109831.09497028902</c:v>
                      </c:pt>
                      <c:pt idx="331" formatCode="0.00E+00">
                        <c:v>107857.33766249895</c:v>
                      </c:pt>
                      <c:pt idx="332" formatCode="0.00E+00">
                        <c:v>127525.96784165897</c:v>
                      </c:pt>
                      <c:pt idx="333" formatCode="0.00E+00">
                        <c:v>157950.47119788727</c:v>
                      </c:pt>
                      <c:pt idx="334" formatCode="0.00E+00">
                        <c:v>179784.60790215008</c:v>
                      </c:pt>
                      <c:pt idx="335" formatCode="0.00E+00">
                        <c:v>220616.09860330136</c:v>
                      </c:pt>
                      <c:pt idx="336" formatCode="0.00E+00">
                        <c:v>232398.31329738861</c:v>
                      </c:pt>
                      <c:pt idx="337" formatCode="0.00E+00">
                        <c:v>209373.28057720981</c:v>
                      </c:pt>
                      <c:pt idx="338" formatCode="0.00E+00">
                        <c:v>114933.29769560727</c:v>
                      </c:pt>
                      <c:pt idx="339" formatCode="0.00E+00">
                        <c:v>135915.41499334812</c:v>
                      </c:pt>
                      <c:pt idx="340" formatCode="0.00E+00">
                        <c:v>75918.493103125307</c:v>
                      </c:pt>
                      <c:pt idx="341" formatCode="0.00E+00">
                        <c:v>82040.912428072654</c:v>
                      </c:pt>
                      <c:pt idx="342" formatCode="0.00E+00">
                        <c:v>85639.625187946265</c:v>
                      </c:pt>
                      <c:pt idx="343" formatCode="0.00E+00">
                        <c:v>111819.24241820219</c:v>
                      </c:pt>
                      <c:pt idx="344" formatCode="0.00E+00">
                        <c:v>74232.463865589598</c:v>
                      </c:pt>
                      <c:pt idx="345" formatCode="0.00E+00">
                        <c:v>68691.450034778041</c:v>
                      </c:pt>
                      <c:pt idx="346" formatCode="0.00E+00">
                        <c:v>19311.636632297828</c:v>
                      </c:pt>
                      <c:pt idx="347" formatCode="0.00E+00">
                        <c:v>13754.172644644175</c:v>
                      </c:pt>
                      <c:pt idx="348" formatCode="0.00E+00">
                        <c:v>17526.665402620187</c:v>
                      </c:pt>
                      <c:pt idx="349" formatCode="0.00E+00">
                        <c:v>24568.754949938506</c:v>
                      </c:pt>
                      <c:pt idx="350" formatCode="0.00E+00">
                        <c:v>54529.141206554181</c:v>
                      </c:pt>
                      <c:pt idx="351" formatCode="0.00E+00">
                        <c:v>76918.080153571544</c:v>
                      </c:pt>
                      <c:pt idx="352" formatCode="0.00E+00">
                        <c:v>70318.372360715453</c:v>
                      </c:pt>
                      <c:pt idx="353" formatCode="0.00E+00">
                        <c:v>60228.251797467557</c:v>
                      </c:pt>
                      <c:pt idx="354" formatCode="0.00E+00">
                        <c:v>40507.600246505041</c:v>
                      </c:pt>
                      <c:pt idx="355" formatCode="0.00E+00">
                        <c:v>26269.710357116099</c:v>
                      </c:pt>
                      <c:pt idx="356" formatCode="0.00E+00">
                        <c:v>22281.568720898882</c:v>
                      </c:pt>
                      <c:pt idx="357" formatCode="0.00E+00">
                        <c:v>31902.398573124228</c:v>
                      </c:pt>
                      <c:pt idx="358" formatCode="0.00E+00">
                        <c:v>16325.628372683772</c:v>
                      </c:pt>
                      <c:pt idx="359" formatCode="0.00E+00">
                        <c:v>43120.626204170316</c:v>
                      </c:pt>
                      <c:pt idx="360" formatCode="0.00E+00">
                        <c:v>38729.991378578678</c:v>
                      </c:pt>
                      <c:pt idx="361" formatCode="0.00E+00">
                        <c:v>43763.807578377498</c:v>
                      </c:pt>
                      <c:pt idx="362" formatCode="0.00E+00">
                        <c:v>42724.076026928829</c:v>
                      </c:pt>
                      <c:pt idx="363" formatCode="0.00E+00">
                        <c:v>48823.579202629786</c:v>
                      </c:pt>
                      <c:pt idx="364" formatCode="0.00E+00">
                        <c:v>39683.230364193922</c:v>
                      </c:pt>
                      <c:pt idx="365" formatCode="0.00E+00">
                        <c:v>-5757.5926803887996</c:v>
                      </c:pt>
                      <c:pt idx="366" formatCode="0.00E+00">
                        <c:v>26586.135150185582</c:v>
                      </c:pt>
                      <c:pt idx="367" formatCode="0.00E+00">
                        <c:v>43362.81143320314</c:v>
                      </c:pt>
                      <c:pt idx="368" formatCode="0.00E+00">
                        <c:v>39361.240101334188</c:v>
                      </c:pt>
                      <c:pt idx="369" formatCode="0.00E+00">
                        <c:v>41357.095398575839</c:v>
                      </c:pt>
                      <c:pt idx="370" formatCode="0.00E+00">
                        <c:v>34334.547426840858</c:v>
                      </c:pt>
                      <c:pt idx="371" formatCode="0.00E+00">
                        <c:v>-9013.3249553288333</c:v>
                      </c:pt>
                      <c:pt idx="372" formatCode="0.00E+00">
                        <c:v>-9931.8909469572682</c:v>
                      </c:pt>
                      <c:pt idx="373" formatCode="0.00E+00">
                        <c:v>-22009.906669350006</c:v>
                      </c:pt>
                      <c:pt idx="374" formatCode="0.00E+00">
                        <c:v>-22935.678320375111</c:v>
                      </c:pt>
                      <c:pt idx="375" formatCode="0.00E+00">
                        <c:v>-17828.809089304588</c:v>
                      </c:pt>
                      <c:pt idx="376" formatCode="0.00E+00">
                        <c:v>-12908.473256410813</c:v>
                      </c:pt>
                      <c:pt idx="377" formatCode="0.00E+00">
                        <c:v>15934.052465978995</c:v>
                      </c:pt>
                      <c:pt idx="378" formatCode="0.00E+00">
                        <c:v>31492.630626330661</c:v>
                      </c:pt>
                      <c:pt idx="379" formatCode="0.00E+00">
                        <c:v>7313.64607566013</c:v>
                      </c:pt>
                      <c:pt idx="380" formatCode="0.00E+00">
                        <c:v>-2886.1959463111416</c:v>
                      </c:pt>
                      <c:pt idx="381" formatCode="0.00E+00">
                        <c:v>17475.504673082294</c:v>
                      </c:pt>
                      <c:pt idx="382" formatCode="0.00E+00">
                        <c:v>-13006.782598459278</c:v>
                      </c:pt>
                      <c:pt idx="383" formatCode="0.00E+00">
                        <c:v>3418.178166990052</c:v>
                      </c:pt>
                      <c:pt idx="384" formatCode="0.00E+00">
                        <c:v>-30456.394606119429</c:v>
                      </c:pt>
                      <c:pt idx="385" formatCode="0.00E+00">
                        <c:v>1041.3471067188948</c:v>
                      </c:pt>
                      <c:pt idx="386" formatCode="0.00E+00">
                        <c:v>-14981.171456900585</c:v>
                      </c:pt>
                      <c:pt idx="387" formatCode="0.00E+00">
                        <c:v>6456.9741503047553</c:v>
                      </c:pt>
                      <c:pt idx="388" formatCode="0.00E+00">
                        <c:v>6027.2027057718515</c:v>
                      </c:pt>
                      <c:pt idx="389" formatCode="0.00E+00">
                        <c:v>25893.5226856761</c:v>
                      </c:pt>
                      <c:pt idx="390" formatCode="0.00E+00">
                        <c:v>27988.95719978484</c:v>
                      </c:pt>
                      <c:pt idx="391" formatCode="0.00E+00">
                        <c:v>27291.139041625371</c:v>
                      </c:pt>
                      <c:pt idx="392" formatCode="0.00E+00">
                        <c:v>29416.010046086638</c:v>
                      </c:pt>
                      <c:pt idx="393" formatCode="0.00E+00">
                        <c:v>47269.549878270278</c:v>
                      </c:pt>
                      <c:pt idx="394" formatCode="0.00E+00">
                        <c:v>-2668.0383712180046</c:v>
                      </c:pt>
                      <c:pt idx="395" formatCode="0.00E+00">
                        <c:v>3038.9184329996642</c:v>
                      </c:pt>
                      <c:pt idx="396" formatCode="0.00E+00">
                        <c:v>17803.858911742209</c:v>
                      </c:pt>
                      <c:pt idx="397" formatCode="0.00E+00">
                        <c:v>29400.8417196097</c:v>
                      </c:pt>
                      <c:pt idx="398" formatCode="0.00E+00">
                        <c:v>29386.328270474507</c:v>
                      </c:pt>
                      <c:pt idx="399" formatCode="0.00E+00">
                        <c:v>52235.321741904656</c:v>
                      </c:pt>
                      <c:pt idx="400" formatCode="0.00E+00">
                        <c:v>76992.460514120146</c:v>
                      </c:pt>
                      <c:pt idx="401" formatCode="0.00E+00">
                        <c:v>43812.01550279597</c:v>
                      </c:pt>
                      <c:pt idx="402" formatCode="0.00E+00">
                        <c:v>57349.665722260572</c:v>
                      </c:pt>
                      <c:pt idx="403" formatCode="0.00E+00">
                        <c:v>74780.951641060601</c:v>
                      </c:pt>
                      <c:pt idx="404" formatCode="0.00E+00">
                        <c:v>80103.570529995035</c:v>
                      </c:pt>
                      <c:pt idx="405" formatCode="0.00E+00">
                        <c:v>28198.12609637485</c:v>
                      </c:pt>
                      <c:pt idx="406" formatCode="0.00E+00">
                        <c:v>58122.471179374988</c:v>
                      </c:pt>
                      <c:pt idx="407" formatCode="0.00E+00">
                        <c:v>66383.58392083006</c:v>
                      </c:pt>
                      <c:pt idx="408" formatCode="0.00E+00">
                        <c:v>64187.287833360242</c:v>
                      </c:pt>
                      <c:pt idx="409" formatCode="0.00E+00">
                        <c:v>68309.209353755417</c:v>
                      </c:pt>
                      <c:pt idx="410" formatCode="0.00E+00">
                        <c:v>66931.302976620558</c:v>
                      </c:pt>
                      <c:pt idx="411" formatCode="0.00E+00">
                        <c:v>60897.877526843731</c:v>
                      </c:pt>
                      <c:pt idx="412" formatCode="0.00E+00">
                        <c:v>58284.952564671141</c:v>
                      </c:pt>
                      <c:pt idx="413" formatCode="0.00E+00">
                        <c:v>81929.116351891862</c:v>
                      </c:pt>
                      <c:pt idx="414" formatCode="0.00E+00">
                        <c:v>81722.394812967017</c:v>
                      </c:pt>
                      <c:pt idx="415" formatCode="0.00E+00">
                        <c:v>81269.010399267601</c:v>
                      </c:pt>
                      <c:pt idx="416" formatCode="0.00E+00">
                        <c:v>78093.887801864796</c:v>
                      </c:pt>
                      <c:pt idx="417" formatCode="0.00E+00">
                        <c:v>44714.97559797595</c:v>
                      </c:pt>
                      <c:pt idx="418" formatCode="0.00E+00">
                        <c:v>48492.334238258365</c:v>
                      </c:pt>
                      <c:pt idx="419" formatCode="0.00E+00">
                        <c:v>92339.467217572441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888E-4061-A271-886919FB3739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H_atoms!$E$1</c15:sqref>
                        </c15:formulaRef>
                      </c:ext>
                    </c:extLst>
                    <c:strCache>
                      <c:ptCount val="1"/>
                      <c:pt idx="0">
                        <c:v>Upper Confidence Bound(H, cm-3)</c:v>
                      </c:pt>
                    </c:strCache>
                  </c:strRef>
                </c:tx>
                <c:spPr>
                  <a:ln w="12700" cap="rnd">
                    <a:solidFill>
                      <a:srgbClr val="ED7D31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H_atoms!$A$2:$A$421</c15:sqref>
                        </c15:formulaRef>
                      </c:ext>
                    </c:extLst>
                    <c:numCache>
                      <c:formatCode>dd/mm/yyyy</c:formatCode>
                      <c:ptCount val="420"/>
                      <c:pt idx="0">
                        <c:v>35065</c:v>
                      </c:pt>
                      <c:pt idx="1">
                        <c:v>35096</c:v>
                      </c:pt>
                      <c:pt idx="2">
                        <c:v>35125</c:v>
                      </c:pt>
                      <c:pt idx="3">
                        <c:v>35156</c:v>
                      </c:pt>
                      <c:pt idx="4">
                        <c:v>35186</c:v>
                      </c:pt>
                      <c:pt idx="5">
                        <c:v>35217</c:v>
                      </c:pt>
                      <c:pt idx="6">
                        <c:v>35247</c:v>
                      </c:pt>
                      <c:pt idx="7">
                        <c:v>35278</c:v>
                      </c:pt>
                      <c:pt idx="8">
                        <c:v>35309</c:v>
                      </c:pt>
                      <c:pt idx="9">
                        <c:v>35339</c:v>
                      </c:pt>
                      <c:pt idx="10">
                        <c:v>35370</c:v>
                      </c:pt>
                      <c:pt idx="11">
                        <c:v>35400</c:v>
                      </c:pt>
                      <c:pt idx="12">
                        <c:v>35431</c:v>
                      </c:pt>
                      <c:pt idx="13">
                        <c:v>35462</c:v>
                      </c:pt>
                      <c:pt idx="14">
                        <c:v>35490</c:v>
                      </c:pt>
                      <c:pt idx="15">
                        <c:v>35521</c:v>
                      </c:pt>
                      <c:pt idx="16">
                        <c:v>35551</c:v>
                      </c:pt>
                      <c:pt idx="17">
                        <c:v>35582</c:v>
                      </c:pt>
                      <c:pt idx="18">
                        <c:v>35612</c:v>
                      </c:pt>
                      <c:pt idx="19">
                        <c:v>35643</c:v>
                      </c:pt>
                      <c:pt idx="20">
                        <c:v>35674</c:v>
                      </c:pt>
                      <c:pt idx="21">
                        <c:v>35704</c:v>
                      </c:pt>
                      <c:pt idx="22">
                        <c:v>35735</c:v>
                      </c:pt>
                      <c:pt idx="23">
                        <c:v>35765</c:v>
                      </c:pt>
                      <c:pt idx="24">
                        <c:v>35796</c:v>
                      </c:pt>
                      <c:pt idx="25">
                        <c:v>35827</c:v>
                      </c:pt>
                      <c:pt idx="26">
                        <c:v>35855</c:v>
                      </c:pt>
                      <c:pt idx="27">
                        <c:v>35886</c:v>
                      </c:pt>
                      <c:pt idx="28">
                        <c:v>35916</c:v>
                      </c:pt>
                      <c:pt idx="29">
                        <c:v>35947</c:v>
                      </c:pt>
                      <c:pt idx="30">
                        <c:v>35977</c:v>
                      </c:pt>
                      <c:pt idx="31">
                        <c:v>36008</c:v>
                      </c:pt>
                      <c:pt idx="32">
                        <c:v>36039</c:v>
                      </c:pt>
                      <c:pt idx="33">
                        <c:v>36069</c:v>
                      </c:pt>
                      <c:pt idx="34">
                        <c:v>36100</c:v>
                      </c:pt>
                      <c:pt idx="35">
                        <c:v>36130</c:v>
                      </c:pt>
                      <c:pt idx="36">
                        <c:v>36161</c:v>
                      </c:pt>
                      <c:pt idx="37">
                        <c:v>36192</c:v>
                      </c:pt>
                      <c:pt idx="38">
                        <c:v>36220</c:v>
                      </c:pt>
                      <c:pt idx="39">
                        <c:v>36251</c:v>
                      </c:pt>
                      <c:pt idx="40">
                        <c:v>36281</c:v>
                      </c:pt>
                      <c:pt idx="41">
                        <c:v>36312</c:v>
                      </c:pt>
                      <c:pt idx="42">
                        <c:v>36342</c:v>
                      </c:pt>
                      <c:pt idx="43">
                        <c:v>36373</c:v>
                      </c:pt>
                      <c:pt idx="44">
                        <c:v>36404</c:v>
                      </c:pt>
                      <c:pt idx="45">
                        <c:v>36434</c:v>
                      </c:pt>
                      <c:pt idx="46">
                        <c:v>36465</c:v>
                      </c:pt>
                      <c:pt idx="47">
                        <c:v>36495</c:v>
                      </c:pt>
                      <c:pt idx="48">
                        <c:v>36526</c:v>
                      </c:pt>
                      <c:pt idx="49">
                        <c:v>36557</c:v>
                      </c:pt>
                      <c:pt idx="50">
                        <c:v>36586</c:v>
                      </c:pt>
                      <c:pt idx="51">
                        <c:v>36617</c:v>
                      </c:pt>
                      <c:pt idx="52">
                        <c:v>36647</c:v>
                      </c:pt>
                      <c:pt idx="53">
                        <c:v>36678</c:v>
                      </c:pt>
                      <c:pt idx="54">
                        <c:v>36708</c:v>
                      </c:pt>
                      <c:pt idx="55">
                        <c:v>36739</c:v>
                      </c:pt>
                      <c:pt idx="56">
                        <c:v>36770</c:v>
                      </c:pt>
                      <c:pt idx="57">
                        <c:v>36800</c:v>
                      </c:pt>
                      <c:pt idx="58">
                        <c:v>36831</c:v>
                      </c:pt>
                      <c:pt idx="59">
                        <c:v>36861</c:v>
                      </c:pt>
                      <c:pt idx="60">
                        <c:v>36892</c:v>
                      </c:pt>
                      <c:pt idx="61">
                        <c:v>36923</c:v>
                      </c:pt>
                      <c:pt idx="62">
                        <c:v>36951</c:v>
                      </c:pt>
                      <c:pt idx="63">
                        <c:v>36982</c:v>
                      </c:pt>
                      <c:pt idx="64">
                        <c:v>37012</c:v>
                      </c:pt>
                      <c:pt idx="65">
                        <c:v>37043</c:v>
                      </c:pt>
                      <c:pt idx="66">
                        <c:v>37073</c:v>
                      </c:pt>
                      <c:pt idx="67">
                        <c:v>37104</c:v>
                      </c:pt>
                      <c:pt idx="68">
                        <c:v>37135</c:v>
                      </c:pt>
                      <c:pt idx="69">
                        <c:v>37165</c:v>
                      </c:pt>
                      <c:pt idx="70">
                        <c:v>37196</c:v>
                      </c:pt>
                      <c:pt idx="71">
                        <c:v>37226</c:v>
                      </c:pt>
                      <c:pt idx="72">
                        <c:v>37257</c:v>
                      </c:pt>
                      <c:pt idx="73">
                        <c:v>37288</c:v>
                      </c:pt>
                      <c:pt idx="74">
                        <c:v>37316</c:v>
                      </c:pt>
                      <c:pt idx="75">
                        <c:v>37347</c:v>
                      </c:pt>
                      <c:pt idx="76">
                        <c:v>37377</c:v>
                      </c:pt>
                      <c:pt idx="77">
                        <c:v>37408</c:v>
                      </c:pt>
                      <c:pt idx="78">
                        <c:v>37438</c:v>
                      </c:pt>
                      <c:pt idx="79">
                        <c:v>37469</c:v>
                      </c:pt>
                      <c:pt idx="80">
                        <c:v>37500</c:v>
                      </c:pt>
                      <c:pt idx="81">
                        <c:v>37530</c:v>
                      </c:pt>
                      <c:pt idx="82">
                        <c:v>37561</c:v>
                      </c:pt>
                      <c:pt idx="83">
                        <c:v>37591</c:v>
                      </c:pt>
                      <c:pt idx="84">
                        <c:v>37622</c:v>
                      </c:pt>
                      <c:pt idx="85">
                        <c:v>37653</c:v>
                      </c:pt>
                      <c:pt idx="86">
                        <c:v>37681</c:v>
                      </c:pt>
                      <c:pt idx="87">
                        <c:v>37712</c:v>
                      </c:pt>
                      <c:pt idx="88">
                        <c:v>37742</c:v>
                      </c:pt>
                      <c:pt idx="89">
                        <c:v>37773</c:v>
                      </c:pt>
                      <c:pt idx="90">
                        <c:v>37803</c:v>
                      </c:pt>
                      <c:pt idx="91">
                        <c:v>37834</c:v>
                      </c:pt>
                      <c:pt idx="92">
                        <c:v>37865</c:v>
                      </c:pt>
                      <c:pt idx="93">
                        <c:v>37895</c:v>
                      </c:pt>
                      <c:pt idx="94">
                        <c:v>37926</c:v>
                      </c:pt>
                      <c:pt idx="95">
                        <c:v>37956</c:v>
                      </c:pt>
                      <c:pt idx="96">
                        <c:v>37987</c:v>
                      </c:pt>
                      <c:pt idx="97">
                        <c:v>38018</c:v>
                      </c:pt>
                      <c:pt idx="98">
                        <c:v>38047</c:v>
                      </c:pt>
                      <c:pt idx="99">
                        <c:v>38078</c:v>
                      </c:pt>
                      <c:pt idx="100">
                        <c:v>38108</c:v>
                      </c:pt>
                      <c:pt idx="101">
                        <c:v>38139</c:v>
                      </c:pt>
                      <c:pt idx="102">
                        <c:v>38169</c:v>
                      </c:pt>
                      <c:pt idx="103">
                        <c:v>38200</c:v>
                      </c:pt>
                      <c:pt idx="104">
                        <c:v>38231</c:v>
                      </c:pt>
                      <c:pt idx="105">
                        <c:v>38261</c:v>
                      </c:pt>
                      <c:pt idx="106">
                        <c:v>38292</c:v>
                      </c:pt>
                      <c:pt idx="107">
                        <c:v>38322</c:v>
                      </c:pt>
                      <c:pt idx="108">
                        <c:v>38353</c:v>
                      </c:pt>
                      <c:pt idx="109">
                        <c:v>38384</c:v>
                      </c:pt>
                      <c:pt idx="110">
                        <c:v>38412</c:v>
                      </c:pt>
                      <c:pt idx="111">
                        <c:v>38443</c:v>
                      </c:pt>
                      <c:pt idx="112">
                        <c:v>38473</c:v>
                      </c:pt>
                      <c:pt idx="113">
                        <c:v>38504</c:v>
                      </c:pt>
                      <c:pt idx="114">
                        <c:v>38534</c:v>
                      </c:pt>
                      <c:pt idx="115">
                        <c:v>38565</c:v>
                      </c:pt>
                      <c:pt idx="116">
                        <c:v>38596</c:v>
                      </c:pt>
                      <c:pt idx="117">
                        <c:v>38626</c:v>
                      </c:pt>
                      <c:pt idx="118">
                        <c:v>38657</c:v>
                      </c:pt>
                      <c:pt idx="119">
                        <c:v>38687</c:v>
                      </c:pt>
                      <c:pt idx="120">
                        <c:v>38718</c:v>
                      </c:pt>
                      <c:pt idx="121">
                        <c:v>38749</c:v>
                      </c:pt>
                      <c:pt idx="122">
                        <c:v>38777</c:v>
                      </c:pt>
                      <c:pt idx="123">
                        <c:v>38808</c:v>
                      </c:pt>
                      <c:pt idx="124">
                        <c:v>38838</c:v>
                      </c:pt>
                      <c:pt idx="125">
                        <c:v>38869</c:v>
                      </c:pt>
                      <c:pt idx="126">
                        <c:v>38899</c:v>
                      </c:pt>
                      <c:pt idx="127">
                        <c:v>38930</c:v>
                      </c:pt>
                      <c:pt idx="128">
                        <c:v>38961</c:v>
                      </c:pt>
                      <c:pt idx="129">
                        <c:v>38991</c:v>
                      </c:pt>
                      <c:pt idx="130">
                        <c:v>39022</c:v>
                      </c:pt>
                      <c:pt idx="131">
                        <c:v>39052</c:v>
                      </c:pt>
                      <c:pt idx="132">
                        <c:v>39083</c:v>
                      </c:pt>
                      <c:pt idx="133">
                        <c:v>39114</c:v>
                      </c:pt>
                      <c:pt idx="134">
                        <c:v>39142</c:v>
                      </c:pt>
                      <c:pt idx="135">
                        <c:v>39173</c:v>
                      </c:pt>
                      <c:pt idx="136">
                        <c:v>39203</c:v>
                      </c:pt>
                      <c:pt idx="137">
                        <c:v>39234</c:v>
                      </c:pt>
                      <c:pt idx="138">
                        <c:v>39264</c:v>
                      </c:pt>
                      <c:pt idx="139">
                        <c:v>39295</c:v>
                      </c:pt>
                      <c:pt idx="140">
                        <c:v>39326</c:v>
                      </c:pt>
                      <c:pt idx="141">
                        <c:v>39356</c:v>
                      </c:pt>
                      <c:pt idx="142">
                        <c:v>39387</c:v>
                      </c:pt>
                      <c:pt idx="143">
                        <c:v>39417</c:v>
                      </c:pt>
                      <c:pt idx="144">
                        <c:v>39448</c:v>
                      </c:pt>
                      <c:pt idx="145">
                        <c:v>39479</c:v>
                      </c:pt>
                      <c:pt idx="146">
                        <c:v>39508</c:v>
                      </c:pt>
                      <c:pt idx="147">
                        <c:v>39539</c:v>
                      </c:pt>
                      <c:pt idx="148">
                        <c:v>39569</c:v>
                      </c:pt>
                      <c:pt idx="149">
                        <c:v>39600</c:v>
                      </c:pt>
                      <c:pt idx="150">
                        <c:v>39630</c:v>
                      </c:pt>
                      <c:pt idx="151">
                        <c:v>39661</c:v>
                      </c:pt>
                      <c:pt idx="152">
                        <c:v>39692</c:v>
                      </c:pt>
                      <c:pt idx="153">
                        <c:v>39722</c:v>
                      </c:pt>
                      <c:pt idx="154">
                        <c:v>39753</c:v>
                      </c:pt>
                      <c:pt idx="155">
                        <c:v>39783</c:v>
                      </c:pt>
                      <c:pt idx="156">
                        <c:v>39814</c:v>
                      </c:pt>
                      <c:pt idx="157">
                        <c:v>39845</c:v>
                      </c:pt>
                      <c:pt idx="158">
                        <c:v>39873</c:v>
                      </c:pt>
                      <c:pt idx="159">
                        <c:v>39904</c:v>
                      </c:pt>
                      <c:pt idx="160">
                        <c:v>39934</c:v>
                      </c:pt>
                      <c:pt idx="161">
                        <c:v>39965</c:v>
                      </c:pt>
                      <c:pt idx="162">
                        <c:v>39995</c:v>
                      </c:pt>
                      <c:pt idx="163">
                        <c:v>40026</c:v>
                      </c:pt>
                      <c:pt idx="164">
                        <c:v>40057</c:v>
                      </c:pt>
                      <c:pt idx="165">
                        <c:v>40087</c:v>
                      </c:pt>
                      <c:pt idx="166">
                        <c:v>40118</c:v>
                      </c:pt>
                      <c:pt idx="167">
                        <c:v>40148</c:v>
                      </c:pt>
                      <c:pt idx="168">
                        <c:v>40179</c:v>
                      </c:pt>
                      <c:pt idx="169">
                        <c:v>40210</c:v>
                      </c:pt>
                      <c:pt idx="170">
                        <c:v>40238</c:v>
                      </c:pt>
                      <c:pt idx="171">
                        <c:v>40269</c:v>
                      </c:pt>
                      <c:pt idx="172">
                        <c:v>40299</c:v>
                      </c:pt>
                      <c:pt idx="173">
                        <c:v>40330</c:v>
                      </c:pt>
                      <c:pt idx="174">
                        <c:v>40360</c:v>
                      </c:pt>
                      <c:pt idx="175">
                        <c:v>40391</c:v>
                      </c:pt>
                      <c:pt idx="176">
                        <c:v>40422</c:v>
                      </c:pt>
                      <c:pt idx="177">
                        <c:v>40452</c:v>
                      </c:pt>
                      <c:pt idx="178">
                        <c:v>40483</c:v>
                      </c:pt>
                      <c:pt idx="179">
                        <c:v>40513</c:v>
                      </c:pt>
                      <c:pt idx="180">
                        <c:v>40544</c:v>
                      </c:pt>
                      <c:pt idx="181">
                        <c:v>40575</c:v>
                      </c:pt>
                      <c:pt idx="182">
                        <c:v>40603</c:v>
                      </c:pt>
                      <c:pt idx="183">
                        <c:v>40634</c:v>
                      </c:pt>
                      <c:pt idx="184">
                        <c:v>40664</c:v>
                      </c:pt>
                      <c:pt idx="185">
                        <c:v>40695</c:v>
                      </c:pt>
                      <c:pt idx="186">
                        <c:v>40725</c:v>
                      </c:pt>
                      <c:pt idx="187">
                        <c:v>40756</c:v>
                      </c:pt>
                      <c:pt idx="188">
                        <c:v>40787</c:v>
                      </c:pt>
                      <c:pt idx="189">
                        <c:v>40817</c:v>
                      </c:pt>
                      <c:pt idx="190">
                        <c:v>40848</c:v>
                      </c:pt>
                      <c:pt idx="191">
                        <c:v>40878</c:v>
                      </c:pt>
                      <c:pt idx="192">
                        <c:v>40909</c:v>
                      </c:pt>
                      <c:pt idx="193">
                        <c:v>40940</c:v>
                      </c:pt>
                      <c:pt idx="194">
                        <c:v>40969</c:v>
                      </c:pt>
                      <c:pt idx="195">
                        <c:v>41000</c:v>
                      </c:pt>
                      <c:pt idx="196">
                        <c:v>41030</c:v>
                      </c:pt>
                      <c:pt idx="197">
                        <c:v>41061</c:v>
                      </c:pt>
                      <c:pt idx="198">
                        <c:v>41091</c:v>
                      </c:pt>
                      <c:pt idx="199">
                        <c:v>41122</c:v>
                      </c:pt>
                      <c:pt idx="200">
                        <c:v>41153</c:v>
                      </c:pt>
                      <c:pt idx="201">
                        <c:v>41183</c:v>
                      </c:pt>
                      <c:pt idx="202">
                        <c:v>41214</c:v>
                      </c:pt>
                      <c:pt idx="203">
                        <c:v>41244</c:v>
                      </c:pt>
                      <c:pt idx="204">
                        <c:v>41275</c:v>
                      </c:pt>
                      <c:pt idx="205">
                        <c:v>41306</c:v>
                      </c:pt>
                      <c:pt idx="206">
                        <c:v>41334</c:v>
                      </c:pt>
                      <c:pt idx="207">
                        <c:v>41365</c:v>
                      </c:pt>
                      <c:pt idx="208">
                        <c:v>41395</c:v>
                      </c:pt>
                      <c:pt idx="209">
                        <c:v>41426</c:v>
                      </c:pt>
                      <c:pt idx="210">
                        <c:v>41456</c:v>
                      </c:pt>
                      <c:pt idx="211">
                        <c:v>41487</c:v>
                      </c:pt>
                      <c:pt idx="212">
                        <c:v>41518</c:v>
                      </c:pt>
                      <c:pt idx="213">
                        <c:v>41548</c:v>
                      </c:pt>
                      <c:pt idx="214">
                        <c:v>41579</c:v>
                      </c:pt>
                      <c:pt idx="215">
                        <c:v>41609</c:v>
                      </c:pt>
                      <c:pt idx="216">
                        <c:v>41640</c:v>
                      </c:pt>
                      <c:pt idx="217">
                        <c:v>41671</c:v>
                      </c:pt>
                      <c:pt idx="218">
                        <c:v>41699</c:v>
                      </c:pt>
                      <c:pt idx="219">
                        <c:v>41730</c:v>
                      </c:pt>
                      <c:pt idx="220">
                        <c:v>41760</c:v>
                      </c:pt>
                      <c:pt idx="221">
                        <c:v>41791</c:v>
                      </c:pt>
                      <c:pt idx="222">
                        <c:v>41821</c:v>
                      </c:pt>
                      <c:pt idx="223">
                        <c:v>41852</c:v>
                      </c:pt>
                      <c:pt idx="224">
                        <c:v>41883</c:v>
                      </c:pt>
                      <c:pt idx="225">
                        <c:v>41913</c:v>
                      </c:pt>
                      <c:pt idx="226">
                        <c:v>41944</c:v>
                      </c:pt>
                      <c:pt idx="227">
                        <c:v>41974</c:v>
                      </c:pt>
                      <c:pt idx="228">
                        <c:v>42005</c:v>
                      </c:pt>
                      <c:pt idx="229">
                        <c:v>42036</c:v>
                      </c:pt>
                      <c:pt idx="230">
                        <c:v>42064</c:v>
                      </c:pt>
                      <c:pt idx="231">
                        <c:v>42095</c:v>
                      </c:pt>
                      <c:pt idx="232">
                        <c:v>42125</c:v>
                      </c:pt>
                      <c:pt idx="233">
                        <c:v>42156</c:v>
                      </c:pt>
                      <c:pt idx="234">
                        <c:v>42186</c:v>
                      </c:pt>
                      <c:pt idx="235">
                        <c:v>42217</c:v>
                      </c:pt>
                      <c:pt idx="236">
                        <c:v>42248</c:v>
                      </c:pt>
                      <c:pt idx="237">
                        <c:v>42278</c:v>
                      </c:pt>
                      <c:pt idx="238">
                        <c:v>42309</c:v>
                      </c:pt>
                      <c:pt idx="239">
                        <c:v>42339</c:v>
                      </c:pt>
                      <c:pt idx="240">
                        <c:v>42370</c:v>
                      </c:pt>
                      <c:pt idx="241">
                        <c:v>42401</c:v>
                      </c:pt>
                      <c:pt idx="242">
                        <c:v>42430</c:v>
                      </c:pt>
                      <c:pt idx="243">
                        <c:v>42461</c:v>
                      </c:pt>
                      <c:pt idx="244">
                        <c:v>42491</c:v>
                      </c:pt>
                      <c:pt idx="245">
                        <c:v>42522</c:v>
                      </c:pt>
                      <c:pt idx="246">
                        <c:v>42552</c:v>
                      </c:pt>
                      <c:pt idx="247">
                        <c:v>42583</c:v>
                      </c:pt>
                      <c:pt idx="248">
                        <c:v>42614</c:v>
                      </c:pt>
                      <c:pt idx="249">
                        <c:v>42644</c:v>
                      </c:pt>
                      <c:pt idx="250">
                        <c:v>42675</c:v>
                      </c:pt>
                      <c:pt idx="251">
                        <c:v>42705</c:v>
                      </c:pt>
                      <c:pt idx="252">
                        <c:v>42736</c:v>
                      </c:pt>
                      <c:pt idx="253">
                        <c:v>42767</c:v>
                      </c:pt>
                      <c:pt idx="254">
                        <c:v>42795</c:v>
                      </c:pt>
                      <c:pt idx="255">
                        <c:v>42826</c:v>
                      </c:pt>
                      <c:pt idx="256">
                        <c:v>42856</c:v>
                      </c:pt>
                      <c:pt idx="257">
                        <c:v>42887</c:v>
                      </c:pt>
                      <c:pt idx="258">
                        <c:v>42917</c:v>
                      </c:pt>
                      <c:pt idx="259">
                        <c:v>42948</c:v>
                      </c:pt>
                      <c:pt idx="260">
                        <c:v>42979</c:v>
                      </c:pt>
                      <c:pt idx="261">
                        <c:v>43009</c:v>
                      </c:pt>
                      <c:pt idx="262">
                        <c:v>43040</c:v>
                      </c:pt>
                      <c:pt idx="263">
                        <c:v>43070</c:v>
                      </c:pt>
                      <c:pt idx="264">
                        <c:v>43101</c:v>
                      </c:pt>
                      <c:pt idx="265">
                        <c:v>43132</c:v>
                      </c:pt>
                      <c:pt idx="266">
                        <c:v>43160</c:v>
                      </c:pt>
                      <c:pt idx="267">
                        <c:v>43191</c:v>
                      </c:pt>
                      <c:pt idx="268">
                        <c:v>43221</c:v>
                      </c:pt>
                      <c:pt idx="269">
                        <c:v>43252</c:v>
                      </c:pt>
                      <c:pt idx="270">
                        <c:v>43282</c:v>
                      </c:pt>
                      <c:pt idx="271">
                        <c:v>43313</c:v>
                      </c:pt>
                      <c:pt idx="272">
                        <c:v>43344</c:v>
                      </c:pt>
                      <c:pt idx="273">
                        <c:v>43374</c:v>
                      </c:pt>
                      <c:pt idx="274">
                        <c:v>43405</c:v>
                      </c:pt>
                      <c:pt idx="275">
                        <c:v>43435</c:v>
                      </c:pt>
                      <c:pt idx="276">
                        <c:v>43466</c:v>
                      </c:pt>
                      <c:pt idx="277">
                        <c:v>43497</c:v>
                      </c:pt>
                      <c:pt idx="278">
                        <c:v>43525</c:v>
                      </c:pt>
                      <c:pt idx="279">
                        <c:v>43556</c:v>
                      </c:pt>
                      <c:pt idx="280">
                        <c:v>43586</c:v>
                      </c:pt>
                      <c:pt idx="281">
                        <c:v>43617</c:v>
                      </c:pt>
                      <c:pt idx="282">
                        <c:v>43647</c:v>
                      </c:pt>
                      <c:pt idx="283">
                        <c:v>43678</c:v>
                      </c:pt>
                      <c:pt idx="284">
                        <c:v>43709</c:v>
                      </c:pt>
                      <c:pt idx="285">
                        <c:v>43739</c:v>
                      </c:pt>
                      <c:pt idx="286">
                        <c:v>43770</c:v>
                      </c:pt>
                      <c:pt idx="287">
                        <c:v>43800</c:v>
                      </c:pt>
                      <c:pt idx="288">
                        <c:v>43831</c:v>
                      </c:pt>
                      <c:pt idx="289">
                        <c:v>43862</c:v>
                      </c:pt>
                      <c:pt idx="290">
                        <c:v>43891</c:v>
                      </c:pt>
                      <c:pt idx="291">
                        <c:v>43922</c:v>
                      </c:pt>
                      <c:pt idx="292">
                        <c:v>43952</c:v>
                      </c:pt>
                      <c:pt idx="293">
                        <c:v>43983</c:v>
                      </c:pt>
                      <c:pt idx="294">
                        <c:v>44013</c:v>
                      </c:pt>
                      <c:pt idx="295">
                        <c:v>44044</c:v>
                      </c:pt>
                      <c:pt idx="296">
                        <c:v>44075</c:v>
                      </c:pt>
                      <c:pt idx="297">
                        <c:v>44105</c:v>
                      </c:pt>
                      <c:pt idx="298">
                        <c:v>44136</c:v>
                      </c:pt>
                      <c:pt idx="299">
                        <c:v>44166</c:v>
                      </c:pt>
                      <c:pt idx="300">
                        <c:v>44197</c:v>
                      </c:pt>
                      <c:pt idx="301">
                        <c:v>44228</c:v>
                      </c:pt>
                      <c:pt idx="302">
                        <c:v>44256</c:v>
                      </c:pt>
                      <c:pt idx="303">
                        <c:v>44287</c:v>
                      </c:pt>
                      <c:pt idx="304">
                        <c:v>44317</c:v>
                      </c:pt>
                      <c:pt idx="305">
                        <c:v>44348</c:v>
                      </c:pt>
                      <c:pt idx="306">
                        <c:v>44378</c:v>
                      </c:pt>
                      <c:pt idx="307">
                        <c:v>44409</c:v>
                      </c:pt>
                      <c:pt idx="308">
                        <c:v>44440</c:v>
                      </c:pt>
                      <c:pt idx="309">
                        <c:v>44470</c:v>
                      </c:pt>
                      <c:pt idx="310">
                        <c:v>44501</c:v>
                      </c:pt>
                      <c:pt idx="311">
                        <c:v>44531</c:v>
                      </c:pt>
                      <c:pt idx="312">
                        <c:v>44562</c:v>
                      </c:pt>
                      <c:pt idx="313">
                        <c:v>44593</c:v>
                      </c:pt>
                      <c:pt idx="314">
                        <c:v>44621</c:v>
                      </c:pt>
                      <c:pt idx="315">
                        <c:v>44652</c:v>
                      </c:pt>
                      <c:pt idx="316">
                        <c:v>44682</c:v>
                      </c:pt>
                      <c:pt idx="317">
                        <c:v>44713</c:v>
                      </c:pt>
                      <c:pt idx="318">
                        <c:v>44743</c:v>
                      </c:pt>
                      <c:pt idx="319">
                        <c:v>44774</c:v>
                      </c:pt>
                      <c:pt idx="320">
                        <c:v>44805</c:v>
                      </c:pt>
                      <c:pt idx="321">
                        <c:v>44835</c:v>
                      </c:pt>
                      <c:pt idx="322">
                        <c:v>44866</c:v>
                      </c:pt>
                      <c:pt idx="323">
                        <c:v>44896</c:v>
                      </c:pt>
                      <c:pt idx="324">
                        <c:v>44927</c:v>
                      </c:pt>
                      <c:pt idx="325">
                        <c:v>44958</c:v>
                      </c:pt>
                      <c:pt idx="326">
                        <c:v>44986</c:v>
                      </c:pt>
                      <c:pt idx="327">
                        <c:v>45017</c:v>
                      </c:pt>
                      <c:pt idx="328">
                        <c:v>45047</c:v>
                      </c:pt>
                      <c:pt idx="329">
                        <c:v>45078</c:v>
                      </c:pt>
                      <c:pt idx="330">
                        <c:v>45108</c:v>
                      </c:pt>
                      <c:pt idx="331">
                        <c:v>45139</c:v>
                      </c:pt>
                      <c:pt idx="332">
                        <c:v>45170</c:v>
                      </c:pt>
                      <c:pt idx="333">
                        <c:v>45200</c:v>
                      </c:pt>
                      <c:pt idx="334">
                        <c:v>45231</c:v>
                      </c:pt>
                      <c:pt idx="335">
                        <c:v>45261</c:v>
                      </c:pt>
                      <c:pt idx="336">
                        <c:v>45292</c:v>
                      </c:pt>
                      <c:pt idx="337">
                        <c:v>45323</c:v>
                      </c:pt>
                      <c:pt idx="338">
                        <c:v>45352</c:v>
                      </c:pt>
                      <c:pt idx="339">
                        <c:v>45383</c:v>
                      </c:pt>
                      <c:pt idx="340">
                        <c:v>45413</c:v>
                      </c:pt>
                      <c:pt idx="341">
                        <c:v>45444</c:v>
                      </c:pt>
                      <c:pt idx="342">
                        <c:v>45474</c:v>
                      </c:pt>
                      <c:pt idx="343">
                        <c:v>45505</c:v>
                      </c:pt>
                      <c:pt idx="344">
                        <c:v>45536</c:v>
                      </c:pt>
                      <c:pt idx="345">
                        <c:v>45566</c:v>
                      </c:pt>
                      <c:pt idx="346">
                        <c:v>45597</c:v>
                      </c:pt>
                      <c:pt idx="347">
                        <c:v>45627</c:v>
                      </c:pt>
                      <c:pt idx="348">
                        <c:v>45658</c:v>
                      </c:pt>
                      <c:pt idx="349">
                        <c:v>45689</c:v>
                      </c:pt>
                      <c:pt idx="350">
                        <c:v>45717</c:v>
                      </c:pt>
                      <c:pt idx="351">
                        <c:v>45748</c:v>
                      </c:pt>
                      <c:pt idx="352">
                        <c:v>45778</c:v>
                      </c:pt>
                      <c:pt idx="353">
                        <c:v>45809</c:v>
                      </c:pt>
                      <c:pt idx="354">
                        <c:v>45839</c:v>
                      </c:pt>
                      <c:pt idx="355">
                        <c:v>45870</c:v>
                      </c:pt>
                      <c:pt idx="356">
                        <c:v>45901</c:v>
                      </c:pt>
                      <c:pt idx="357">
                        <c:v>45931</c:v>
                      </c:pt>
                      <c:pt idx="358">
                        <c:v>45962</c:v>
                      </c:pt>
                      <c:pt idx="359">
                        <c:v>45992</c:v>
                      </c:pt>
                      <c:pt idx="360">
                        <c:v>46023</c:v>
                      </c:pt>
                      <c:pt idx="361">
                        <c:v>46054</c:v>
                      </c:pt>
                      <c:pt idx="362">
                        <c:v>46082</c:v>
                      </c:pt>
                      <c:pt idx="363">
                        <c:v>46113</c:v>
                      </c:pt>
                      <c:pt idx="364">
                        <c:v>46143</c:v>
                      </c:pt>
                      <c:pt idx="365">
                        <c:v>46174</c:v>
                      </c:pt>
                      <c:pt idx="366">
                        <c:v>46204</c:v>
                      </c:pt>
                      <c:pt idx="367">
                        <c:v>46235</c:v>
                      </c:pt>
                      <c:pt idx="368">
                        <c:v>46266</c:v>
                      </c:pt>
                      <c:pt idx="369">
                        <c:v>46296</c:v>
                      </c:pt>
                      <c:pt idx="370">
                        <c:v>46327</c:v>
                      </c:pt>
                      <c:pt idx="371">
                        <c:v>46357</c:v>
                      </c:pt>
                      <c:pt idx="372">
                        <c:v>46388</c:v>
                      </c:pt>
                      <c:pt idx="373">
                        <c:v>46419</c:v>
                      </c:pt>
                      <c:pt idx="374">
                        <c:v>46447</c:v>
                      </c:pt>
                      <c:pt idx="375">
                        <c:v>46478</c:v>
                      </c:pt>
                      <c:pt idx="376">
                        <c:v>46508</c:v>
                      </c:pt>
                      <c:pt idx="377">
                        <c:v>46539</c:v>
                      </c:pt>
                      <c:pt idx="378">
                        <c:v>46569</c:v>
                      </c:pt>
                      <c:pt idx="379">
                        <c:v>46600</c:v>
                      </c:pt>
                      <c:pt idx="380">
                        <c:v>46631</c:v>
                      </c:pt>
                      <c:pt idx="381">
                        <c:v>46661</c:v>
                      </c:pt>
                      <c:pt idx="382">
                        <c:v>46692</c:v>
                      </c:pt>
                      <c:pt idx="383">
                        <c:v>46722</c:v>
                      </c:pt>
                      <c:pt idx="384">
                        <c:v>46753</c:v>
                      </c:pt>
                      <c:pt idx="385">
                        <c:v>46784</c:v>
                      </c:pt>
                      <c:pt idx="386">
                        <c:v>46813</c:v>
                      </c:pt>
                      <c:pt idx="387">
                        <c:v>46844</c:v>
                      </c:pt>
                      <c:pt idx="388">
                        <c:v>46874</c:v>
                      </c:pt>
                      <c:pt idx="389">
                        <c:v>46905</c:v>
                      </c:pt>
                      <c:pt idx="390">
                        <c:v>46935</c:v>
                      </c:pt>
                      <c:pt idx="391">
                        <c:v>46966</c:v>
                      </c:pt>
                      <c:pt idx="392">
                        <c:v>46997</c:v>
                      </c:pt>
                      <c:pt idx="393">
                        <c:v>47027</c:v>
                      </c:pt>
                      <c:pt idx="394">
                        <c:v>47058</c:v>
                      </c:pt>
                      <c:pt idx="395">
                        <c:v>47088</c:v>
                      </c:pt>
                      <c:pt idx="396">
                        <c:v>47119</c:v>
                      </c:pt>
                      <c:pt idx="397">
                        <c:v>47150</c:v>
                      </c:pt>
                      <c:pt idx="398">
                        <c:v>47178</c:v>
                      </c:pt>
                      <c:pt idx="399">
                        <c:v>47209</c:v>
                      </c:pt>
                      <c:pt idx="400">
                        <c:v>47239</c:v>
                      </c:pt>
                      <c:pt idx="401">
                        <c:v>47270</c:v>
                      </c:pt>
                      <c:pt idx="402">
                        <c:v>47300</c:v>
                      </c:pt>
                      <c:pt idx="403">
                        <c:v>47331</c:v>
                      </c:pt>
                      <c:pt idx="404">
                        <c:v>47362</c:v>
                      </c:pt>
                      <c:pt idx="405">
                        <c:v>47392</c:v>
                      </c:pt>
                      <c:pt idx="406">
                        <c:v>47423</c:v>
                      </c:pt>
                      <c:pt idx="407">
                        <c:v>47453</c:v>
                      </c:pt>
                      <c:pt idx="408">
                        <c:v>47484</c:v>
                      </c:pt>
                      <c:pt idx="409">
                        <c:v>47515</c:v>
                      </c:pt>
                      <c:pt idx="410">
                        <c:v>47543</c:v>
                      </c:pt>
                      <c:pt idx="411">
                        <c:v>47574</c:v>
                      </c:pt>
                      <c:pt idx="412">
                        <c:v>47604</c:v>
                      </c:pt>
                      <c:pt idx="413">
                        <c:v>47635</c:v>
                      </c:pt>
                      <c:pt idx="414">
                        <c:v>47665</c:v>
                      </c:pt>
                      <c:pt idx="415">
                        <c:v>47696</c:v>
                      </c:pt>
                      <c:pt idx="416">
                        <c:v>47727</c:v>
                      </c:pt>
                      <c:pt idx="417">
                        <c:v>47757</c:v>
                      </c:pt>
                      <c:pt idx="418">
                        <c:v>47788</c:v>
                      </c:pt>
                      <c:pt idx="419">
                        <c:v>47818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H_atoms!$E$2:$E$421</c15:sqref>
                        </c15:formulaRef>
                      </c:ext>
                    </c:extLst>
                    <c:numCache>
                      <c:formatCode>General</c:formatCode>
                      <c:ptCount val="420"/>
                      <c:pt idx="296" formatCode="0.00E+00">
                        <c:v>242000</c:v>
                      </c:pt>
                      <c:pt idx="297" formatCode="0.00E+00">
                        <c:v>344587.43185610085</c:v>
                      </c:pt>
                      <c:pt idx="298" formatCode="0.00E+00">
                        <c:v>358091.91087236966</c:v>
                      </c:pt>
                      <c:pt idx="299" formatCode="0.00E+00">
                        <c:v>345290.72214552551</c:v>
                      </c:pt>
                      <c:pt idx="300" formatCode="0.00E+00">
                        <c:v>330676.57141890394</c:v>
                      </c:pt>
                      <c:pt idx="301" formatCode="0.00E+00">
                        <c:v>321449.0555619165</c:v>
                      </c:pt>
                      <c:pt idx="302" formatCode="0.00E+00">
                        <c:v>332511.25435069081</c:v>
                      </c:pt>
                      <c:pt idx="303" formatCode="0.00E+00">
                        <c:v>343666.3711822289</c:v>
                      </c:pt>
                      <c:pt idx="304" formatCode="0.00E+00">
                        <c:v>342621.8902803532</c:v>
                      </c:pt>
                      <c:pt idx="305" formatCode="0.00E+00">
                        <c:v>357672.30350422679</c:v>
                      </c:pt>
                      <c:pt idx="306" formatCode="0.00E+00">
                        <c:v>358424.16318700335</c:v>
                      </c:pt>
                      <c:pt idx="307" formatCode="0.00E+00">
                        <c:v>361675.84592834202</c:v>
                      </c:pt>
                      <c:pt idx="308" formatCode="0.00E+00">
                        <c:v>367531.64554208645</c:v>
                      </c:pt>
                      <c:pt idx="309" formatCode="0.00E+00">
                        <c:v>366990.23754551145</c:v>
                      </c:pt>
                      <c:pt idx="310" formatCode="0.00E+00">
                        <c:v>358155.45656190265</c:v>
                      </c:pt>
                      <c:pt idx="311" formatCode="0.00E+00">
                        <c:v>353624.25670145242</c:v>
                      </c:pt>
                      <c:pt idx="312" formatCode="0.00E+00">
                        <c:v>353598.50571636017</c:v>
                      </c:pt>
                      <c:pt idx="313" formatCode="0.00E+00">
                        <c:v>345511.83219998045</c:v>
                      </c:pt>
                      <c:pt idx="314" formatCode="0.00E+00">
                        <c:v>359010.8028062263</c:v>
                      </c:pt>
                      <c:pt idx="315" formatCode="0.00E+00">
                        <c:v>365744.24334006087</c:v>
                      </c:pt>
                      <c:pt idx="316" formatCode="0.00E+00">
                        <c:v>366878.37962932175</c:v>
                      </c:pt>
                      <c:pt idx="317" formatCode="0.00E+00">
                        <c:v>366572.41394338215</c:v>
                      </c:pt>
                      <c:pt idx="318" formatCode="0.00E+00">
                        <c:v>366003.26698006602</c:v>
                      </c:pt>
                      <c:pt idx="319" formatCode="0.00E+00">
                        <c:v>365743.65659297258</c:v>
                      </c:pt>
                      <c:pt idx="320" formatCode="0.00E+00">
                        <c:v>367795.32017381926</c:v>
                      </c:pt>
                      <c:pt idx="321" formatCode="0.00E+00">
                        <c:v>366924.04929468653</c:v>
                      </c:pt>
                      <c:pt idx="322" formatCode="0.00E+00">
                        <c:v>356222.32635950029</c:v>
                      </c:pt>
                      <c:pt idx="323" formatCode="0.00E+00">
                        <c:v>343733.52676661703</c:v>
                      </c:pt>
                      <c:pt idx="324" formatCode="0.00E+00">
                        <c:v>344854.81507886818</c:v>
                      </c:pt>
                      <c:pt idx="325" formatCode="0.00E+00">
                        <c:v>350589.62126369105</c:v>
                      </c:pt>
                      <c:pt idx="326" formatCode="0.00E+00">
                        <c:v>387621.57612021139</c:v>
                      </c:pt>
                      <c:pt idx="327" formatCode="0.00E+00">
                        <c:v>385809.50596617593</c:v>
                      </c:pt>
                      <c:pt idx="328" formatCode="0.00E+00">
                        <c:v>289317.63626537798</c:v>
                      </c:pt>
                      <c:pt idx="329" formatCode="0.00E+00">
                        <c:v>291574.82105547341</c:v>
                      </c:pt>
                      <c:pt idx="330" formatCode="0.00E+00">
                        <c:v>267273.91657697567</c:v>
                      </c:pt>
                      <c:pt idx="331" formatCode="0.00E+00">
                        <c:v>266268.85276713467</c:v>
                      </c:pt>
                      <c:pt idx="332" formatCode="0.00E+00">
                        <c:v>286914.66837319301</c:v>
                      </c:pt>
                      <c:pt idx="333" formatCode="0.00E+00">
                        <c:v>318324.80010735412</c:v>
                      </c:pt>
                      <c:pt idx="334" formatCode="0.00E+00">
                        <c:v>341152.95902891562</c:v>
                      </c:pt>
                      <c:pt idx="335" formatCode="0.00E+00">
                        <c:v>382986.81657083158</c:v>
                      </c:pt>
                      <c:pt idx="336" formatCode="0.00E+00">
                        <c:v>395779.69343739934</c:v>
                      </c:pt>
                      <c:pt idx="337" formatCode="0.00E+00">
                        <c:v>373773.56888107478</c:v>
                      </c:pt>
                      <c:pt idx="338" formatCode="0.00E+00">
                        <c:v>280360.69079191808</c:v>
                      </c:pt>
                      <c:pt idx="339" formatCode="0.00E+00">
                        <c:v>302378.06015054078</c:v>
                      </c:pt>
                      <c:pt idx="340" formatCode="0.00E+00">
                        <c:v>243424.48825610668</c:v>
                      </c:pt>
                      <c:pt idx="341" formatCode="0.00E+00">
                        <c:v>250598.30622780288</c:v>
                      </c:pt>
                      <c:pt idx="342" formatCode="0.00E+00">
                        <c:v>255256.41707295406</c:v>
                      </c:pt>
                      <c:pt idx="343" formatCode="0.00E+00">
                        <c:v>282503.38270703272</c:v>
                      </c:pt>
                      <c:pt idx="344" formatCode="0.00E+00">
                        <c:v>245991.85386920825</c:v>
                      </c:pt>
                      <c:pt idx="345" formatCode="0.00E+00">
                        <c:v>241533.9421879765</c:v>
                      </c:pt>
                      <c:pt idx="346" formatCode="0.00E+00">
                        <c:v>193245.03464317304</c:v>
                      </c:pt>
                      <c:pt idx="347" formatCode="0.00E+00">
                        <c:v>188786.23166124482</c:v>
                      </c:pt>
                      <c:pt idx="348" formatCode="0.00E+00">
                        <c:v>193665.09219588037</c:v>
                      </c:pt>
                      <c:pt idx="349" formatCode="0.00E+00">
                        <c:v>201821.20811204184</c:v>
                      </c:pt>
                      <c:pt idx="350" formatCode="0.00E+00">
                        <c:v>232903.23136389774</c:v>
                      </c:pt>
                      <c:pt idx="351" formatCode="0.00E+00">
                        <c:v>256421.37019352202</c:v>
                      </c:pt>
                      <c:pt idx="352" formatCode="0.00E+00">
                        <c:v>250958.37767137599</c:v>
                      </c:pt>
                      <c:pt idx="353" formatCode="0.00E+00">
                        <c:v>242012.44051969718</c:v>
                      </c:pt>
                      <c:pt idx="354" formatCode="0.00E+00">
                        <c:v>223443.3935374578</c:v>
                      </c:pt>
                      <c:pt idx="355" formatCode="0.00E+00">
                        <c:v>210364.48266459082</c:v>
                      </c:pt>
                      <c:pt idx="356" formatCode="0.00E+00">
                        <c:v>207542.64806781377</c:v>
                      </c:pt>
                      <c:pt idx="357" formatCode="0.00E+00">
                        <c:v>218337.0668514556</c:v>
                      </c:pt>
                      <c:pt idx="358" formatCode="0.00E+00">
                        <c:v>203941.12164623002</c:v>
                      </c:pt>
                      <c:pt idx="359" formatCode="0.00E+00">
                        <c:v>231924.13501952632</c:v>
                      </c:pt>
                      <c:pt idx="360" formatCode="0.00E+00">
                        <c:v>228728.66108372764</c:v>
                      </c:pt>
                      <c:pt idx="361" formatCode="0.00E+00">
                        <c:v>234964.73864833015</c:v>
                      </c:pt>
                      <c:pt idx="362" formatCode="0.00E+00">
                        <c:v>235134.32439586078</c:v>
                      </c:pt>
                      <c:pt idx="363" formatCode="0.00E+00">
                        <c:v>242450.15660199063</c:v>
                      </c:pt>
                      <c:pt idx="364" formatCode="0.00E+00">
                        <c:v>234533.10466628068</c:v>
                      </c:pt>
                      <c:pt idx="365" formatCode="0.00E+00">
                        <c:v>190322.50288612064</c:v>
                      </c:pt>
                      <c:pt idx="366" formatCode="0.00E+00">
                        <c:v>223903.33318527974</c:v>
                      </c:pt>
                      <c:pt idx="367" formatCode="0.00E+00">
                        <c:v>241923.95034064064</c:v>
                      </c:pt>
                      <c:pt idx="368" formatCode="0.00E+00">
                        <c:v>239173.11584524077</c:v>
                      </c:pt>
                      <c:pt idx="369" formatCode="0.00E+00">
                        <c:v>242426.46186744381</c:v>
                      </c:pt>
                      <c:pt idx="370" formatCode="0.00E+00">
                        <c:v>236668.11680036783</c:v>
                      </c:pt>
                      <c:pt idx="371" formatCode="0.00E+00">
                        <c:v>194591.11816306345</c:v>
                      </c:pt>
                      <c:pt idx="372" formatCode="0.00E+00">
                        <c:v>194950.0557884266</c:v>
                      </c:pt>
                      <c:pt idx="373" formatCode="0.00E+00">
                        <c:v>184156.13296025153</c:v>
                      </c:pt>
                      <c:pt idx="374" formatCode="0.00E+00">
                        <c:v>184521.00326039322</c:v>
                      </c:pt>
                      <c:pt idx="375" formatCode="0.00E+00">
                        <c:v>190925.02365506155</c:v>
                      </c:pt>
                      <c:pt idx="376" formatCode="0.00E+00">
                        <c:v>197148.98039606574</c:v>
                      </c:pt>
                      <c:pt idx="377" formatCode="0.00E+00">
                        <c:v>227301.55768032203</c:v>
                      </c:pt>
                      <c:pt idx="378" formatCode="0.00E+00">
                        <c:v>244176.57934299862</c:v>
                      </c:pt>
                      <c:pt idx="379" formatCode="0.00E+00">
                        <c:v>221320.39189931765</c:v>
                      </c:pt>
                      <c:pt idx="380" formatCode="0.00E+00">
                        <c:v>212449.6626305168</c:v>
                      </c:pt>
                      <c:pt idx="381" formatCode="0.00E+00">
                        <c:v>234146.75406766852</c:v>
                      </c:pt>
                      <c:pt idx="382" formatCode="0.00E+00">
                        <c:v>205006.0984731371</c:v>
                      </c:pt>
                      <c:pt idx="383" formatCode="0.00E+00">
                        <c:v>222778.89494493368</c:v>
                      </c:pt>
                      <c:pt idx="384" formatCode="0.00E+00">
                        <c:v>190258.32545198849</c:v>
                      </c:pt>
                      <c:pt idx="385" formatCode="0.00E+00">
                        <c:v>223116.20193647608</c:v>
                      </c:pt>
                      <c:pt idx="386" formatCode="0.00E+00">
                        <c:v>208459.91392547026</c:v>
                      </c:pt>
                      <c:pt idx="387" formatCode="0.00E+00">
                        <c:v>231270.3505260091</c:v>
                      </c:pt>
                      <c:pt idx="388" formatCode="0.00E+00">
                        <c:v>232218.89554387453</c:v>
                      </c:pt>
                      <c:pt idx="389" formatCode="0.00E+00">
                        <c:v>253469.52285035048</c:v>
                      </c:pt>
                      <c:pt idx="390" formatCode="0.00E+00">
                        <c:v>256955.22131511776</c:v>
                      </c:pt>
                      <c:pt idx="391" formatCode="0.00E+00">
                        <c:v>257653.58985434048</c:v>
                      </c:pt>
                      <c:pt idx="392" formatCode="0.00E+00">
                        <c:v>261180.53678607097</c:v>
                      </c:pt>
                      <c:pt idx="393" formatCode="0.00E+00">
                        <c:v>280442.00861679669</c:v>
                      </c:pt>
                      <c:pt idx="394" formatCode="0.00E+00">
                        <c:v>231918.17563432764</c:v>
                      </c:pt>
                      <c:pt idx="395" formatCode="0.00E+00">
                        <c:v>239044.67852456821</c:v>
                      </c:pt>
                      <c:pt idx="396" formatCode="0.00E+00">
                        <c:v>255234.92380960309</c:v>
                      </c:pt>
                      <c:pt idx="397" formatCode="0.00E+00">
                        <c:v>268262.93839337624</c:v>
                      </c:pt>
                      <c:pt idx="398" formatCode="0.00E+00">
                        <c:v>269685.15228444699</c:v>
                      </c:pt>
                      <c:pt idx="399" formatCode="0.00E+00">
                        <c:v>293976.53759761195</c:v>
                      </c:pt>
                      <c:pt idx="400" formatCode="0.00E+00">
                        <c:v>320181.70198999811</c:v>
                      </c:pt>
                      <c:pt idx="401" formatCode="0.00E+00">
                        <c:v>288454.88599094696</c:v>
                      </c:pt>
                      <c:pt idx="402" formatCode="0.00E+00">
                        <c:v>303451.73856224318</c:v>
                      </c:pt>
                      <c:pt idx="403" formatCode="0.00E+00">
                        <c:v>322347.77045066393</c:v>
                      </c:pt>
                      <c:pt idx="404" formatCode="0.00E+00">
                        <c:v>329140.64953295648</c:v>
                      </c:pt>
                      <c:pt idx="405" formatCode="0.00E+00">
                        <c:v>278710.95044700452</c:v>
                      </c:pt>
                      <c:pt idx="406" formatCode="0.00E+00">
                        <c:v>310116.49728405452</c:v>
                      </c:pt>
                      <c:pt idx="407" formatCode="0.00E+00">
                        <c:v>319864.23975635762</c:v>
                      </c:pt>
                      <c:pt idx="408" formatCode="0.00E+00">
                        <c:v>319159.97326211672</c:v>
                      </c:pt>
                      <c:pt idx="409" formatCode="0.00E+00">
                        <c:v>324779.29643567174</c:v>
                      </c:pt>
                      <c:pt idx="410" formatCode="0.00E+00">
                        <c:v>324904.13627792755</c:v>
                      </c:pt>
                      <c:pt idx="411" formatCode="0.00E+00">
                        <c:v>320378.77442559169</c:v>
                      </c:pt>
                      <c:pt idx="412" formatCode="0.00E+00">
                        <c:v>319279.20355300687</c:v>
                      </c:pt>
                      <c:pt idx="413" formatCode="0.00E+00">
                        <c:v>344441.98533508566</c:v>
                      </c:pt>
                      <c:pt idx="414" formatCode="0.00E+00">
                        <c:v>345759.11940518441</c:v>
                      </c:pt>
                      <c:pt idx="415" formatCode="0.00E+00">
                        <c:v>346834.80221608229</c:v>
                      </c:pt>
                      <c:pt idx="416" formatCode="0.00E+00">
                        <c:v>345193.93274951319</c:v>
                      </c:pt>
                      <c:pt idx="417" formatCode="0.00E+00">
                        <c:v>313354.43415935524</c:v>
                      </c:pt>
                      <c:pt idx="418" formatCode="0.00E+00">
                        <c:v>318676.34175567213</c:v>
                      </c:pt>
                      <c:pt idx="419" formatCode="0.00E+00">
                        <c:v>364073.13417223014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888E-4061-A271-886919FB3739}"/>
                  </c:ext>
                </c:extLst>
              </c15:ser>
            </c15:filteredLineSeries>
          </c:ext>
        </c:extLst>
      </c:lineChart>
      <c:catAx>
        <c:axId val="543503736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497176"/>
        <c:crosses val="autoZero"/>
        <c:auto val="1"/>
        <c:lblAlgn val="ctr"/>
        <c:lblOffset val="100"/>
        <c:noMultiLvlLbl val="0"/>
      </c:catAx>
      <c:valAx>
        <c:axId val="543497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503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N_atoms!$B$1</c:f>
              <c:strCache>
                <c:ptCount val="1"/>
                <c:pt idx="0">
                  <c:v>N, cm-3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N_atoms!$B$2:$B$421</c:f>
              <c:numCache>
                <c:formatCode>0.00E+00</c:formatCode>
                <c:ptCount val="420"/>
                <c:pt idx="0">
                  <c:v>166.5</c:v>
                </c:pt>
                <c:pt idx="1">
                  <c:v>204.7</c:v>
                </c:pt>
                <c:pt idx="2">
                  <c:v>178.8</c:v>
                </c:pt>
                <c:pt idx="3">
                  <c:v>301.2</c:v>
                </c:pt>
                <c:pt idx="4">
                  <c:v>232.8</c:v>
                </c:pt>
                <c:pt idx="5">
                  <c:v>138.5</c:v>
                </c:pt>
                <c:pt idx="6">
                  <c:v>129.69999999999999</c:v>
                </c:pt>
                <c:pt idx="7">
                  <c:v>227.8</c:v>
                </c:pt>
                <c:pt idx="8">
                  <c:v>175.8</c:v>
                </c:pt>
                <c:pt idx="9">
                  <c:v>179.2</c:v>
                </c:pt>
                <c:pt idx="10">
                  <c:v>190.8</c:v>
                </c:pt>
                <c:pt idx="11">
                  <c:v>294.8</c:v>
                </c:pt>
                <c:pt idx="12">
                  <c:v>171.3</c:v>
                </c:pt>
                <c:pt idx="13">
                  <c:v>159</c:v>
                </c:pt>
                <c:pt idx="14">
                  <c:v>348.9</c:v>
                </c:pt>
                <c:pt idx="15">
                  <c:v>430.3</c:v>
                </c:pt>
                <c:pt idx="16">
                  <c:v>719</c:v>
                </c:pt>
                <c:pt idx="17">
                  <c:v>211.6</c:v>
                </c:pt>
                <c:pt idx="18">
                  <c:v>113.1</c:v>
                </c:pt>
                <c:pt idx="19">
                  <c:v>150.19999999999999</c:v>
                </c:pt>
                <c:pt idx="20">
                  <c:v>484.5</c:v>
                </c:pt>
                <c:pt idx="21">
                  <c:v>1923</c:v>
                </c:pt>
                <c:pt idx="22">
                  <c:v>981.8</c:v>
                </c:pt>
                <c:pt idx="23">
                  <c:v>1084</c:v>
                </c:pt>
                <c:pt idx="24">
                  <c:v>733.1</c:v>
                </c:pt>
                <c:pt idx="25">
                  <c:v>683.3</c:v>
                </c:pt>
                <c:pt idx="26">
                  <c:v>1635</c:v>
                </c:pt>
                <c:pt idx="27">
                  <c:v>1825</c:v>
                </c:pt>
                <c:pt idx="28">
                  <c:v>2318</c:v>
                </c:pt>
                <c:pt idx="29">
                  <c:v>1010</c:v>
                </c:pt>
                <c:pt idx="30">
                  <c:v>1701</c:v>
                </c:pt>
                <c:pt idx="31">
                  <c:v>3162</c:v>
                </c:pt>
                <c:pt idx="32">
                  <c:v>11980</c:v>
                </c:pt>
                <c:pt idx="33">
                  <c:v>7063</c:v>
                </c:pt>
                <c:pt idx="34">
                  <c:v>3384</c:v>
                </c:pt>
                <c:pt idx="35">
                  <c:v>9121</c:v>
                </c:pt>
                <c:pt idx="36">
                  <c:v>7959</c:v>
                </c:pt>
                <c:pt idx="37">
                  <c:v>1988</c:v>
                </c:pt>
                <c:pt idx="38">
                  <c:v>1988</c:v>
                </c:pt>
                <c:pt idx="39">
                  <c:v>3931</c:v>
                </c:pt>
                <c:pt idx="40">
                  <c:v>8530</c:v>
                </c:pt>
                <c:pt idx="41">
                  <c:v>10920</c:v>
                </c:pt>
                <c:pt idx="42">
                  <c:v>17500</c:v>
                </c:pt>
                <c:pt idx="43">
                  <c:v>16760</c:v>
                </c:pt>
                <c:pt idx="44">
                  <c:v>20520</c:v>
                </c:pt>
                <c:pt idx="45">
                  <c:v>8138</c:v>
                </c:pt>
                <c:pt idx="46">
                  <c:v>16420</c:v>
                </c:pt>
                <c:pt idx="47">
                  <c:v>12210</c:v>
                </c:pt>
                <c:pt idx="48">
                  <c:v>10320</c:v>
                </c:pt>
                <c:pt idx="49">
                  <c:v>8309</c:v>
                </c:pt>
                <c:pt idx="50">
                  <c:v>50750</c:v>
                </c:pt>
                <c:pt idx="51">
                  <c:v>61790</c:v>
                </c:pt>
                <c:pt idx="52">
                  <c:v>31960</c:v>
                </c:pt>
                <c:pt idx="53">
                  <c:v>15480</c:v>
                </c:pt>
                <c:pt idx="54">
                  <c:v>12810</c:v>
                </c:pt>
                <c:pt idx="55">
                  <c:v>10730</c:v>
                </c:pt>
                <c:pt idx="56">
                  <c:v>18830</c:v>
                </c:pt>
                <c:pt idx="57">
                  <c:v>29590</c:v>
                </c:pt>
                <c:pt idx="58">
                  <c:v>25640</c:v>
                </c:pt>
                <c:pt idx="59">
                  <c:v>18490</c:v>
                </c:pt>
                <c:pt idx="60">
                  <c:v>9211</c:v>
                </c:pt>
                <c:pt idx="61">
                  <c:v>8914</c:v>
                </c:pt>
                <c:pt idx="62">
                  <c:v>7732</c:v>
                </c:pt>
                <c:pt idx="63">
                  <c:v>77040</c:v>
                </c:pt>
                <c:pt idx="64">
                  <c:v>22400</c:v>
                </c:pt>
                <c:pt idx="65">
                  <c:v>7987</c:v>
                </c:pt>
                <c:pt idx="66">
                  <c:v>5375</c:v>
                </c:pt>
                <c:pt idx="67">
                  <c:v>4426</c:v>
                </c:pt>
                <c:pt idx="68">
                  <c:v>20190</c:v>
                </c:pt>
                <c:pt idx="69">
                  <c:v>118100</c:v>
                </c:pt>
                <c:pt idx="70">
                  <c:v>80410</c:v>
                </c:pt>
                <c:pt idx="71">
                  <c:v>48090</c:v>
                </c:pt>
                <c:pt idx="72">
                  <c:v>50000</c:v>
                </c:pt>
                <c:pt idx="73">
                  <c:v>59270</c:v>
                </c:pt>
                <c:pt idx="74">
                  <c:v>41290</c:v>
                </c:pt>
                <c:pt idx="75">
                  <c:v>53320</c:v>
                </c:pt>
                <c:pt idx="76">
                  <c:v>15300</c:v>
                </c:pt>
                <c:pt idx="77">
                  <c:v>14020</c:v>
                </c:pt>
                <c:pt idx="78">
                  <c:v>9531</c:v>
                </c:pt>
                <c:pt idx="79">
                  <c:v>30960</c:v>
                </c:pt>
                <c:pt idx="80">
                  <c:v>22570</c:v>
                </c:pt>
                <c:pt idx="81">
                  <c:v>29180</c:v>
                </c:pt>
                <c:pt idx="82">
                  <c:v>16050</c:v>
                </c:pt>
                <c:pt idx="83">
                  <c:v>12450</c:v>
                </c:pt>
                <c:pt idx="84">
                  <c:v>3287</c:v>
                </c:pt>
                <c:pt idx="85">
                  <c:v>4356</c:v>
                </c:pt>
                <c:pt idx="86">
                  <c:v>5170</c:v>
                </c:pt>
                <c:pt idx="87">
                  <c:v>11920</c:v>
                </c:pt>
                <c:pt idx="88">
                  <c:v>14880</c:v>
                </c:pt>
                <c:pt idx="89">
                  <c:v>4442</c:v>
                </c:pt>
                <c:pt idx="90">
                  <c:v>3009</c:v>
                </c:pt>
                <c:pt idx="91">
                  <c:v>2927</c:v>
                </c:pt>
                <c:pt idx="92">
                  <c:v>2510</c:v>
                </c:pt>
                <c:pt idx="93">
                  <c:v>5687</c:v>
                </c:pt>
                <c:pt idx="94">
                  <c:v>33700</c:v>
                </c:pt>
                <c:pt idx="95">
                  <c:v>7452</c:v>
                </c:pt>
                <c:pt idx="96">
                  <c:v>2560</c:v>
                </c:pt>
                <c:pt idx="97">
                  <c:v>1232</c:v>
                </c:pt>
                <c:pt idx="98">
                  <c:v>3001</c:v>
                </c:pt>
                <c:pt idx="99">
                  <c:v>2346</c:v>
                </c:pt>
                <c:pt idx="100">
                  <c:v>1418</c:v>
                </c:pt>
                <c:pt idx="101">
                  <c:v>1445</c:v>
                </c:pt>
                <c:pt idx="102">
                  <c:v>662.9</c:v>
                </c:pt>
                <c:pt idx="103">
                  <c:v>768.3</c:v>
                </c:pt>
                <c:pt idx="104">
                  <c:v>908</c:v>
                </c:pt>
                <c:pt idx="105">
                  <c:v>921.6</c:v>
                </c:pt>
                <c:pt idx="106">
                  <c:v>3082</c:v>
                </c:pt>
                <c:pt idx="107">
                  <c:v>1999</c:v>
                </c:pt>
                <c:pt idx="108">
                  <c:v>1176</c:v>
                </c:pt>
                <c:pt idx="109">
                  <c:v>542.20000000000005</c:v>
                </c:pt>
                <c:pt idx="110">
                  <c:v>640.1</c:v>
                </c:pt>
                <c:pt idx="111">
                  <c:v>595.79999999999995</c:v>
                </c:pt>
                <c:pt idx="112">
                  <c:v>2560</c:v>
                </c:pt>
                <c:pt idx="113">
                  <c:v>957.8</c:v>
                </c:pt>
                <c:pt idx="114">
                  <c:v>1024</c:v>
                </c:pt>
                <c:pt idx="115">
                  <c:v>1102</c:v>
                </c:pt>
                <c:pt idx="116">
                  <c:v>635.20000000000005</c:v>
                </c:pt>
                <c:pt idx="117">
                  <c:v>542.6</c:v>
                </c:pt>
                <c:pt idx="118">
                  <c:v>565.5</c:v>
                </c:pt>
                <c:pt idx="119">
                  <c:v>1010</c:v>
                </c:pt>
                <c:pt idx="120">
                  <c:v>365</c:v>
                </c:pt>
                <c:pt idx="121">
                  <c:v>204.6</c:v>
                </c:pt>
                <c:pt idx="122">
                  <c:v>366.2</c:v>
                </c:pt>
                <c:pt idx="123">
                  <c:v>394.9</c:v>
                </c:pt>
                <c:pt idx="124">
                  <c:v>644.9</c:v>
                </c:pt>
                <c:pt idx="125">
                  <c:v>415.6</c:v>
                </c:pt>
                <c:pt idx="126">
                  <c:v>223.1</c:v>
                </c:pt>
                <c:pt idx="127">
                  <c:v>224.4</c:v>
                </c:pt>
                <c:pt idx="128">
                  <c:v>445</c:v>
                </c:pt>
                <c:pt idx="129">
                  <c:v>732.7</c:v>
                </c:pt>
                <c:pt idx="130">
                  <c:v>448</c:v>
                </c:pt>
                <c:pt idx="131">
                  <c:v>407</c:v>
                </c:pt>
                <c:pt idx="132">
                  <c:v>401.3</c:v>
                </c:pt>
                <c:pt idx="133">
                  <c:v>391.6</c:v>
                </c:pt>
                <c:pt idx="134">
                  <c:v>356.6</c:v>
                </c:pt>
                <c:pt idx="135">
                  <c:v>733.2</c:v>
                </c:pt>
                <c:pt idx="136">
                  <c:v>510.6</c:v>
                </c:pt>
                <c:pt idx="137">
                  <c:v>246.3</c:v>
                </c:pt>
                <c:pt idx="138">
                  <c:v>127.4</c:v>
                </c:pt>
                <c:pt idx="139">
                  <c:v>163.4</c:v>
                </c:pt>
                <c:pt idx="140">
                  <c:v>177.9</c:v>
                </c:pt>
                <c:pt idx="141">
                  <c:v>170.9</c:v>
                </c:pt>
                <c:pt idx="142">
                  <c:v>187.4</c:v>
                </c:pt>
                <c:pt idx="143">
                  <c:v>169.9</c:v>
                </c:pt>
                <c:pt idx="144">
                  <c:v>172.2</c:v>
                </c:pt>
                <c:pt idx="145">
                  <c:v>299.60000000000002</c:v>
                </c:pt>
                <c:pt idx="146">
                  <c:v>395.3</c:v>
                </c:pt>
                <c:pt idx="147">
                  <c:v>301.8</c:v>
                </c:pt>
                <c:pt idx="148">
                  <c:v>153.69999999999999</c:v>
                </c:pt>
                <c:pt idx="149">
                  <c:v>252.2</c:v>
                </c:pt>
                <c:pt idx="150">
                  <c:v>77.319999999999993</c:v>
                </c:pt>
                <c:pt idx="151">
                  <c:v>62.13</c:v>
                </c:pt>
                <c:pt idx="152">
                  <c:v>83.78</c:v>
                </c:pt>
                <c:pt idx="153">
                  <c:v>189.1</c:v>
                </c:pt>
                <c:pt idx="154">
                  <c:v>149.69999999999999</c:v>
                </c:pt>
                <c:pt idx="155">
                  <c:v>89.22</c:v>
                </c:pt>
                <c:pt idx="156">
                  <c:v>144.30000000000001</c:v>
                </c:pt>
                <c:pt idx="157">
                  <c:v>102</c:v>
                </c:pt>
                <c:pt idx="158">
                  <c:v>129.5</c:v>
                </c:pt>
                <c:pt idx="159">
                  <c:v>203.2</c:v>
                </c:pt>
                <c:pt idx="160">
                  <c:v>193</c:v>
                </c:pt>
                <c:pt idx="161">
                  <c:v>118</c:v>
                </c:pt>
                <c:pt idx="162">
                  <c:v>81.400000000000006</c:v>
                </c:pt>
                <c:pt idx="163">
                  <c:v>72.91</c:v>
                </c:pt>
                <c:pt idx="164">
                  <c:v>97.59</c:v>
                </c:pt>
                <c:pt idx="165">
                  <c:v>160.1</c:v>
                </c:pt>
                <c:pt idx="166">
                  <c:v>221.8</c:v>
                </c:pt>
                <c:pt idx="167">
                  <c:v>137</c:v>
                </c:pt>
                <c:pt idx="168">
                  <c:v>133.69999999999999</c:v>
                </c:pt>
                <c:pt idx="169">
                  <c:v>45.21</c:v>
                </c:pt>
                <c:pt idx="170">
                  <c:v>45.21</c:v>
                </c:pt>
                <c:pt idx="171">
                  <c:v>567</c:v>
                </c:pt>
                <c:pt idx="172">
                  <c:v>388.9</c:v>
                </c:pt>
                <c:pt idx="173">
                  <c:v>669</c:v>
                </c:pt>
                <c:pt idx="174">
                  <c:v>608.6</c:v>
                </c:pt>
                <c:pt idx="175">
                  <c:v>356.5</c:v>
                </c:pt>
                <c:pt idx="176">
                  <c:v>260.8</c:v>
                </c:pt>
                <c:pt idx="177">
                  <c:v>160.5</c:v>
                </c:pt>
                <c:pt idx="178">
                  <c:v>67.16</c:v>
                </c:pt>
                <c:pt idx="179">
                  <c:v>25.57</c:v>
                </c:pt>
                <c:pt idx="180">
                  <c:v>21.97</c:v>
                </c:pt>
                <c:pt idx="181">
                  <c:v>568.5</c:v>
                </c:pt>
                <c:pt idx="182">
                  <c:v>303.3</c:v>
                </c:pt>
                <c:pt idx="183">
                  <c:v>2888</c:v>
                </c:pt>
                <c:pt idx="184">
                  <c:v>2680</c:v>
                </c:pt>
                <c:pt idx="185">
                  <c:v>1418</c:v>
                </c:pt>
                <c:pt idx="186">
                  <c:v>659.3</c:v>
                </c:pt>
                <c:pt idx="187">
                  <c:v>994.1</c:v>
                </c:pt>
                <c:pt idx="188">
                  <c:v>1234</c:v>
                </c:pt>
                <c:pt idx="189">
                  <c:v>7335</c:v>
                </c:pt>
                <c:pt idx="190">
                  <c:v>9532</c:v>
                </c:pt>
                <c:pt idx="191">
                  <c:v>5484</c:v>
                </c:pt>
                <c:pt idx="192">
                  <c:v>3129</c:v>
                </c:pt>
                <c:pt idx="193">
                  <c:v>1832</c:v>
                </c:pt>
                <c:pt idx="194">
                  <c:v>2284</c:v>
                </c:pt>
                <c:pt idx="195">
                  <c:v>2293</c:v>
                </c:pt>
                <c:pt idx="196">
                  <c:v>2282</c:v>
                </c:pt>
                <c:pt idx="197">
                  <c:v>2569</c:v>
                </c:pt>
                <c:pt idx="198">
                  <c:v>3341</c:v>
                </c:pt>
                <c:pt idx="199">
                  <c:v>2420</c:v>
                </c:pt>
                <c:pt idx="200">
                  <c:v>2390</c:v>
                </c:pt>
                <c:pt idx="201">
                  <c:v>6987</c:v>
                </c:pt>
                <c:pt idx="202">
                  <c:v>3516</c:v>
                </c:pt>
                <c:pt idx="203">
                  <c:v>1760</c:v>
                </c:pt>
                <c:pt idx="204">
                  <c:v>1022</c:v>
                </c:pt>
                <c:pt idx="205">
                  <c:v>1022</c:v>
                </c:pt>
                <c:pt idx="206">
                  <c:v>3341</c:v>
                </c:pt>
                <c:pt idx="207">
                  <c:v>2620</c:v>
                </c:pt>
                <c:pt idx="208">
                  <c:v>10170</c:v>
                </c:pt>
                <c:pt idx="209">
                  <c:v>4472</c:v>
                </c:pt>
                <c:pt idx="210">
                  <c:v>1068</c:v>
                </c:pt>
                <c:pt idx="211">
                  <c:v>984.3</c:v>
                </c:pt>
                <c:pt idx="212">
                  <c:v>1551</c:v>
                </c:pt>
                <c:pt idx="213">
                  <c:v>1927</c:v>
                </c:pt>
                <c:pt idx="214">
                  <c:v>5405</c:v>
                </c:pt>
                <c:pt idx="215">
                  <c:v>5808</c:v>
                </c:pt>
                <c:pt idx="216">
                  <c:v>7496</c:v>
                </c:pt>
                <c:pt idx="217">
                  <c:v>8257</c:v>
                </c:pt>
                <c:pt idx="218">
                  <c:v>12250</c:v>
                </c:pt>
                <c:pt idx="219">
                  <c:v>12250</c:v>
                </c:pt>
                <c:pt idx="220">
                  <c:v>5311</c:v>
                </c:pt>
                <c:pt idx="221">
                  <c:v>2134</c:v>
                </c:pt>
                <c:pt idx="222">
                  <c:v>2982</c:v>
                </c:pt>
                <c:pt idx="223">
                  <c:v>5276</c:v>
                </c:pt>
                <c:pt idx="224">
                  <c:v>4067</c:v>
                </c:pt>
                <c:pt idx="225">
                  <c:v>12510</c:v>
                </c:pt>
                <c:pt idx="226">
                  <c:v>6004</c:v>
                </c:pt>
                <c:pt idx="227">
                  <c:v>14400</c:v>
                </c:pt>
                <c:pt idx="228">
                  <c:v>4025</c:v>
                </c:pt>
                <c:pt idx="229">
                  <c:v>8818</c:v>
                </c:pt>
                <c:pt idx="230">
                  <c:v>6505</c:v>
                </c:pt>
                <c:pt idx="231">
                  <c:v>5301</c:v>
                </c:pt>
                <c:pt idx="232">
                  <c:v>2584</c:v>
                </c:pt>
                <c:pt idx="233">
                  <c:v>1711</c:v>
                </c:pt>
                <c:pt idx="234">
                  <c:v>1007</c:v>
                </c:pt>
                <c:pt idx="235">
                  <c:v>1049</c:v>
                </c:pt>
                <c:pt idx="236">
                  <c:v>687.6</c:v>
                </c:pt>
                <c:pt idx="237">
                  <c:v>3424</c:v>
                </c:pt>
                <c:pt idx="238">
                  <c:v>2786</c:v>
                </c:pt>
                <c:pt idx="239">
                  <c:v>1724</c:v>
                </c:pt>
                <c:pt idx="240">
                  <c:v>1752</c:v>
                </c:pt>
                <c:pt idx="241">
                  <c:v>1034</c:v>
                </c:pt>
                <c:pt idx="242">
                  <c:v>944.9</c:v>
                </c:pt>
                <c:pt idx="243">
                  <c:v>549.70000000000005</c:v>
                </c:pt>
                <c:pt idx="244">
                  <c:v>1445</c:v>
                </c:pt>
                <c:pt idx="245">
                  <c:v>496.9</c:v>
                </c:pt>
                <c:pt idx="246">
                  <c:v>241.5</c:v>
                </c:pt>
                <c:pt idx="247">
                  <c:v>152.19999999999999</c:v>
                </c:pt>
                <c:pt idx="248">
                  <c:v>1311</c:v>
                </c:pt>
                <c:pt idx="249">
                  <c:v>824.5</c:v>
                </c:pt>
                <c:pt idx="250">
                  <c:v>543.6</c:v>
                </c:pt>
                <c:pt idx="251">
                  <c:v>247.2</c:v>
                </c:pt>
                <c:pt idx="252">
                  <c:v>286.39999999999998</c:v>
                </c:pt>
                <c:pt idx="253">
                  <c:v>498.9</c:v>
                </c:pt>
                <c:pt idx="254">
                  <c:v>904.4</c:v>
                </c:pt>
                <c:pt idx="255">
                  <c:v>916.8</c:v>
                </c:pt>
                <c:pt idx="256">
                  <c:v>360.1</c:v>
                </c:pt>
                <c:pt idx="257">
                  <c:v>260.7</c:v>
                </c:pt>
                <c:pt idx="258">
                  <c:v>217.9</c:v>
                </c:pt>
                <c:pt idx="259">
                  <c:v>160.5</c:v>
                </c:pt>
                <c:pt idx="260">
                  <c:v>707.6</c:v>
                </c:pt>
                <c:pt idx="261">
                  <c:v>707.6</c:v>
                </c:pt>
                <c:pt idx="262">
                  <c:v>234.4</c:v>
                </c:pt>
                <c:pt idx="263">
                  <c:v>223.6</c:v>
                </c:pt>
                <c:pt idx="264">
                  <c:v>179.7</c:v>
                </c:pt>
                <c:pt idx="265">
                  <c:v>109.6</c:v>
                </c:pt>
                <c:pt idx="266">
                  <c:v>159.9</c:v>
                </c:pt>
                <c:pt idx="267">
                  <c:v>197.3</c:v>
                </c:pt>
                <c:pt idx="268">
                  <c:v>182.3</c:v>
                </c:pt>
                <c:pt idx="269">
                  <c:v>474.7</c:v>
                </c:pt>
                <c:pt idx="270">
                  <c:v>84.09</c:v>
                </c:pt>
                <c:pt idx="271">
                  <c:v>96.72</c:v>
                </c:pt>
                <c:pt idx="272">
                  <c:v>100.9</c:v>
                </c:pt>
                <c:pt idx="273">
                  <c:v>213.3</c:v>
                </c:pt>
                <c:pt idx="274">
                  <c:v>181.7</c:v>
                </c:pt>
                <c:pt idx="275">
                  <c:v>170.5</c:v>
                </c:pt>
                <c:pt idx="276">
                  <c:v>108.4</c:v>
                </c:pt>
                <c:pt idx="277">
                  <c:v>255</c:v>
                </c:pt>
                <c:pt idx="278">
                  <c:v>412.9</c:v>
                </c:pt>
                <c:pt idx="279">
                  <c:v>264</c:v>
                </c:pt>
                <c:pt idx="280">
                  <c:v>330.2</c:v>
                </c:pt>
                <c:pt idx="281">
                  <c:v>126.6</c:v>
                </c:pt>
                <c:pt idx="282">
                  <c:v>111.3</c:v>
                </c:pt>
                <c:pt idx="283">
                  <c:v>91.7</c:v>
                </c:pt>
                <c:pt idx="284">
                  <c:v>371.9</c:v>
                </c:pt>
                <c:pt idx="285">
                  <c:v>233</c:v>
                </c:pt>
                <c:pt idx="286">
                  <c:v>169.2</c:v>
                </c:pt>
                <c:pt idx="287">
                  <c:v>147</c:v>
                </c:pt>
                <c:pt idx="288">
                  <c:v>91.43</c:v>
                </c:pt>
                <c:pt idx="289">
                  <c:v>151.1</c:v>
                </c:pt>
                <c:pt idx="290">
                  <c:v>182</c:v>
                </c:pt>
                <c:pt idx="291">
                  <c:v>223.9</c:v>
                </c:pt>
                <c:pt idx="292">
                  <c:v>211.5</c:v>
                </c:pt>
                <c:pt idx="293">
                  <c:v>166.6</c:v>
                </c:pt>
                <c:pt idx="294">
                  <c:v>96.87</c:v>
                </c:pt>
                <c:pt idx="295">
                  <c:v>87.36</c:v>
                </c:pt>
                <c:pt idx="296">
                  <c:v>266.89999999999998</c:v>
                </c:pt>
                <c:pt idx="297" formatCode="General">
                  <c:v>-1516.6518832112301</c:v>
                </c:pt>
                <c:pt idx="298" formatCode="General">
                  <c:v>-2434.2011664031343</c:v>
                </c:pt>
                <c:pt idx="299" formatCode="General">
                  <c:v>-2875.6662674013096</c:v>
                </c:pt>
                <c:pt idx="300" formatCode="General">
                  <c:v>-3112.2921920533868</c:v>
                </c:pt>
                <c:pt idx="301" formatCode="General">
                  <c:v>-3205.5692506123969</c:v>
                </c:pt>
                <c:pt idx="302" formatCode="General">
                  <c:v>-3112.0631295550238</c:v>
                </c:pt>
                <c:pt idx="303" formatCode="General">
                  <c:v>-3025.1936021145129</c:v>
                </c:pt>
                <c:pt idx="304" formatCode="General">
                  <c:v>-3198.2555785049512</c:v>
                </c:pt>
                <c:pt idx="305" formatCode="General">
                  <c:v>-3424.421353985605</c:v>
                </c:pt>
                <c:pt idx="306" formatCode="General">
                  <c:v>-3385.8038223870144</c:v>
                </c:pt>
                <c:pt idx="307" formatCode="General">
                  <c:v>-3609.1913336767548</c:v>
                </c:pt>
                <c:pt idx="308" formatCode="General">
                  <c:v>-3676.4350444836209</c:v>
                </c:pt>
                <c:pt idx="309" formatCode="General">
                  <c:v>-3695.2134168587995</c:v>
                </c:pt>
                <c:pt idx="310" formatCode="General">
                  <c:v>-3636.2888772300098</c:v>
                </c:pt>
                <c:pt idx="311" formatCode="General">
                  <c:v>-3695.4154456084661</c:v>
                </c:pt>
                <c:pt idx="312" formatCode="General">
                  <c:v>-3761.860555668839</c:v>
                </c:pt>
                <c:pt idx="313" formatCode="General">
                  <c:v>-3437.1176947328049</c:v>
                </c:pt>
                <c:pt idx="314" formatCode="General">
                  <c:v>-3336.2063082379341</c:v>
                </c:pt>
                <c:pt idx="315" formatCode="General">
                  <c:v>-3227.2025239256859</c:v>
                </c:pt>
                <c:pt idx="316" formatCode="General">
                  <c:v>-3131.0513265467607</c:v>
                </c:pt>
                <c:pt idx="317" formatCode="General">
                  <c:v>-3076.7449697168986</c:v>
                </c:pt>
                <c:pt idx="318" formatCode="General">
                  <c:v>-3120.1141977052193</c:v>
                </c:pt>
                <c:pt idx="319" formatCode="General">
                  <c:v>-3152.9134446733206</c:v>
                </c:pt>
                <c:pt idx="320" formatCode="General">
                  <c:v>-3146.812990402294</c:v>
                </c:pt>
                <c:pt idx="321" formatCode="General">
                  <c:v>-3085.7505084241857</c:v>
                </c:pt>
                <c:pt idx="322" formatCode="General">
                  <c:v>-3033.1903926795435</c:v>
                </c:pt>
                <c:pt idx="323" formatCode="General">
                  <c:v>-2972.0755332073541</c:v>
                </c:pt>
                <c:pt idx="324" formatCode="General">
                  <c:v>-3011.9756788744135</c:v>
                </c:pt>
                <c:pt idx="325" formatCode="General">
                  <c:v>-2963.2268752677714</c:v>
                </c:pt>
                <c:pt idx="326" formatCode="General">
                  <c:v>-3042.1574153604597</c:v>
                </c:pt>
                <c:pt idx="327" formatCode="General">
                  <c:v>-3035.564062290026</c:v>
                </c:pt>
                <c:pt idx="328" formatCode="General">
                  <c:v>-2585.1564998293852</c:v>
                </c:pt>
                <c:pt idx="329" formatCode="General">
                  <c:v>-2683.9511331051817</c:v>
                </c:pt>
                <c:pt idx="330" formatCode="General">
                  <c:v>-2365.3077634666743</c:v>
                </c:pt>
                <c:pt idx="331" formatCode="General">
                  <c:v>-2516.4584997775332</c:v>
                </c:pt>
                <c:pt idx="332" formatCode="General">
                  <c:v>-2714.2517592218182</c:v>
                </c:pt>
                <c:pt idx="333" formatCode="General">
                  <c:v>-2734.0227004957578</c:v>
                </c:pt>
                <c:pt idx="334" formatCode="General">
                  <c:v>-2692.1665023849241</c:v>
                </c:pt>
                <c:pt idx="335" formatCode="General">
                  <c:v>-2383.8709960496362</c:v>
                </c:pt>
                <c:pt idx="336" formatCode="General">
                  <c:v>-2663.5652727762235</c:v>
                </c:pt>
                <c:pt idx="337" formatCode="General">
                  <c:v>-2749.2254325312374</c:v>
                </c:pt>
                <c:pt idx="338" formatCode="General">
                  <c:v>-2472.2047459015193</c:v>
                </c:pt>
                <c:pt idx="339" formatCode="General">
                  <c:v>-2703.385548277055</c:v>
                </c:pt>
                <c:pt idx="340" formatCode="General">
                  <c:v>-475.40081085655368</c:v>
                </c:pt>
                <c:pt idx="341" formatCode="General">
                  <c:v>-535.56636698816737</c:v>
                </c:pt>
                <c:pt idx="342" formatCode="General">
                  <c:v>-1217.5548674673514</c:v>
                </c:pt>
                <c:pt idx="343" formatCode="General">
                  <c:v>-2005.5061318109667</c:v>
                </c:pt>
                <c:pt idx="344" formatCode="General">
                  <c:v>-1613.4848740842735</c:v>
                </c:pt>
                <c:pt idx="345" formatCode="General">
                  <c:v>-1089.0017530491998</c:v>
                </c:pt>
                <c:pt idx="346" formatCode="General">
                  <c:v>5660.0314785036935</c:v>
                </c:pt>
                <c:pt idx="347" formatCode="General">
                  <c:v>5979.3976253143355</c:v>
                </c:pt>
                <c:pt idx="348" formatCode="General">
                  <c:v>1770.882811947921</c:v>
                </c:pt>
                <c:pt idx="349" formatCode="General">
                  <c:v>1657.4594024349897</c:v>
                </c:pt>
                <c:pt idx="350" formatCode="General">
                  <c:v>653.97194969256134</c:v>
                </c:pt>
                <c:pt idx="351" formatCode="General">
                  <c:v>-793.82940817539702</c:v>
                </c:pt>
                <c:pt idx="352" formatCode="General">
                  <c:v>-1147.8032767588425</c:v>
                </c:pt>
                <c:pt idx="353" formatCode="General">
                  <c:v>-553.79532397520495</c:v>
                </c:pt>
                <c:pt idx="354" formatCode="General">
                  <c:v>1022.3828597568508</c:v>
                </c:pt>
                <c:pt idx="355" formatCode="General">
                  <c:v>2261.7645526303913</c:v>
                </c:pt>
                <c:pt idx="356" formatCode="General">
                  <c:v>2961.0958977584883</c:v>
                </c:pt>
                <c:pt idx="357" formatCode="General">
                  <c:v>2382.2382958097387</c:v>
                </c:pt>
                <c:pt idx="358" formatCode="General">
                  <c:v>5999.6140811703972</c:v>
                </c:pt>
                <c:pt idx="359" formatCode="General">
                  <c:v>-328.89372652367069</c:v>
                </c:pt>
                <c:pt idx="360" formatCode="General">
                  <c:v>47.817252245326017</c:v>
                </c:pt>
                <c:pt idx="361" formatCode="General">
                  <c:v>-1223.6328752911047</c:v>
                </c:pt>
                <c:pt idx="362" formatCode="General">
                  <c:v>-1885.1422452119489</c:v>
                </c:pt>
                <c:pt idx="363" formatCode="General">
                  <c:v>-700.60143929462492</c:v>
                </c:pt>
                <c:pt idx="364" formatCode="General">
                  <c:v>9488.3689678993596</c:v>
                </c:pt>
                <c:pt idx="365" formatCode="General">
                  <c:v>18295.940507966199</c:v>
                </c:pt>
                <c:pt idx="366" formatCode="General">
                  <c:v>4236.5950447884243</c:v>
                </c:pt>
                <c:pt idx="367" formatCode="General">
                  <c:v>-5066.9157098017822</c:v>
                </c:pt>
                <c:pt idx="368" formatCode="General">
                  <c:v>-6335.4675234369897</c:v>
                </c:pt>
                <c:pt idx="369" formatCode="General">
                  <c:v>-5489.9253522895124</c:v>
                </c:pt>
                <c:pt idx="370" formatCode="General">
                  <c:v>-1938.775302419464</c:v>
                </c:pt>
                <c:pt idx="371" formatCode="General">
                  <c:v>4535.5153197221398</c:v>
                </c:pt>
                <c:pt idx="372" formatCode="General">
                  <c:v>4236.0071022642978</c:v>
                </c:pt>
                <c:pt idx="373" formatCode="General">
                  <c:v>3359.10433889047</c:v>
                </c:pt>
                <c:pt idx="374" formatCode="General">
                  <c:v>1436.8914462931727</c:v>
                </c:pt>
                <c:pt idx="375" formatCode="General">
                  <c:v>4832.5427566402068</c:v>
                </c:pt>
                <c:pt idx="376" formatCode="General">
                  <c:v>5688.0719708848819</c:v>
                </c:pt>
                <c:pt idx="377" formatCode="General">
                  <c:v>19116.772014963255</c:v>
                </c:pt>
                <c:pt idx="378" formatCode="General">
                  <c:v>4133.5711895689183</c:v>
                </c:pt>
                <c:pt idx="379" formatCode="General">
                  <c:v>-2816.1186859389441</c:v>
                </c:pt>
                <c:pt idx="380" formatCode="General">
                  <c:v>-2789.4715686621198</c:v>
                </c:pt>
                <c:pt idx="381" formatCode="General">
                  <c:v>-3020.0372886071395</c:v>
                </c:pt>
                <c:pt idx="382" formatCode="General">
                  <c:v>8739.3141237958771</c:v>
                </c:pt>
                <c:pt idx="383" formatCode="General">
                  <c:v>29581.491637363106</c:v>
                </c:pt>
                <c:pt idx="384" formatCode="General">
                  <c:v>26826.175930377711</c:v>
                </c:pt>
                <c:pt idx="385" formatCode="General">
                  <c:v>4551.0786465644269</c:v>
                </c:pt>
                <c:pt idx="386" formatCode="General">
                  <c:v>4987.8793176068721</c:v>
                </c:pt>
                <c:pt idx="387" formatCode="General">
                  <c:v>4909.6512781490674</c:v>
                </c:pt>
                <c:pt idx="388" formatCode="General">
                  <c:v>-60.081883229815958</c:v>
                </c:pt>
                <c:pt idx="389" formatCode="General">
                  <c:v>796.37874143061777</c:v>
                </c:pt>
                <c:pt idx="390" formatCode="General">
                  <c:v>-8543.0503227340087</c:v>
                </c:pt>
                <c:pt idx="391" formatCode="General">
                  <c:v>-8691.5441001095678</c:v>
                </c:pt>
                <c:pt idx="392" formatCode="General">
                  <c:v>-7539.082723337473</c:v>
                </c:pt>
                <c:pt idx="393" formatCode="General">
                  <c:v>2401.4437107288441</c:v>
                </c:pt>
                <c:pt idx="394" formatCode="General">
                  <c:v>5528.2687519176297</c:v>
                </c:pt>
                <c:pt idx="395" formatCode="General">
                  <c:v>8233.6184601373498</c:v>
                </c:pt>
                <c:pt idx="396" formatCode="General">
                  <c:v>4070.7648064335444</c:v>
                </c:pt>
                <c:pt idx="397" formatCode="General">
                  <c:v>1836.0739614115739</c:v>
                </c:pt>
                <c:pt idx="398" formatCode="General">
                  <c:v>-2628.4057492566008</c:v>
                </c:pt>
                <c:pt idx="399" formatCode="General">
                  <c:v>-3339.4794965559759</c:v>
                </c:pt>
                <c:pt idx="400" formatCode="General">
                  <c:v>-3251.8348437818227</c:v>
                </c:pt>
                <c:pt idx="401" formatCode="General">
                  <c:v>185.45019458964089</c:v>
                </c:pt>
                <c:pt idx="402" formatCode="General">
                  <c:v>1665.9732009360712</c:v>
                </c:pt>
                <c:pt idx="403" formatCode="General">
                  <c:v>-1590.4341413548668</c:v>
                </c:pt>
                <c:pt idx="404" formatCode="General">
                  <c:v>-3230.9122296182813</c:v>
                </c:pt>
                <c:pt idx="405" formatCode="General">
                  <c:v>-2999.1270109133447</c:v>
                </c:pt>
                <c:pt idx="406" formatCode="General">
                  <c:v>-3680.43698643475</c:v>
                </c:pt>
                <c:pt idx="407" formatCode="General">
                  <c:v>-2636.3958946248667</c:v>
                </c:pt>
                <c:pt idx="408" formatCode="General">
                  <c:v>8211.3445648518555</c:v>
                </c:pt>
                <c:pt idx="409" formatCode="General">
                  <c:v>2102.7664413478442</c:v>
                </c:pt>
                <c:pt idx="410" formatCode="General">
                  <c:v>-1926.062897572388</c:v>
                </c:pt>
                <c:pt idx="411" formatCode="General">
                  <c:v>-3600.41564434683</c:v>
                </c:pt>
                <c:pt idx="412" formatCode="General">
                  <c:v>-3507.4192004860274</c:v>
                </c:pt>
                <c:pt idx="413" formatCode="General">
                  <c:v>-3934.4860116312057</c:v>
                </c:pt>
                <c:pt idx="414" formatCode="General">
                  <c:v>-4203.0014214422272</c:v>
                </c:pt>
                <c:pt idx="415" formatCode="General">
                  <c:v>-4206.5256850445976</c:v>
                </c:pt>
                <c:pt idx="416" formatCode="General">
                  <c:v>-4465.145947368319</c:v>
                </c:pt>
                <c:pt idx="417" formatCode="General">
                  <c:v>-4106.1030793654618</c:v>
                </c:pt>
                <c:pt idx="418" formatCode="General">
                  <c:v>-4073.2106411901218</c:v>
                </c:pt>
                <c:pt idx="419" formatCode="General">
                  <c:v>-4311.3373404911617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37-40C4-8C45-A98E04268776}"/>
            </c:ext>
          </c:extLst>
        </c:ser>
        <c:ser>
          <c:idx val="1"/>
          <c:order val="1"/>
          <c:tx>
            <c:strRef>
              <c:f>N_atoms!$C$1</c:f>
              <c:strCache>
                <c:ptCount val="1"/>
                <c:pt idx="0">
                  <c:v>Forecast(N, cm-3)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N_atoms!$A$2:$A$421</c:f>
              <c:numCache>
                <c:formatCode>dd/mm/yyyy</c:formatCode>
                <c:ptCount val="420"/>
                <c:pt idx="0">
                  <c:v>35065</c:v>
                </c:pt>
                <c:pt idx="1">
                  <c:v>35096</c:v>
                </c:pt>
                <c:pt idx="2">
                  <c:v>35125</c:v>
                </c:pt>
                <c:pt idx="3">
                  <c:v>35156</c:v>
                </c:pt>
                <c:pt idx="4">
                  <c:v>35186</c:v>
                </c:pt>
                <c:pt idx="5">
                  <c:v>35217</c:v>
                </c:pt>
                <c:pt idx="6">
                  <c:v>35247</c:v>
                </c:pt>
                <c:pt idx="7">
                  <c:v>35278</c:v>
                </c:pt>
                <c:pt idx="8">
                  <c:v>35309</c:v>
                </c:pt>
                <c:pt idx="9">
                  <c:v>35339</c:v>
                </c:pt>
                <c:pt idx="10">
                  <c:v>35370</c:v>
                </c:pt>
                <c:pt idx="11">
                  <c:v>35400</c:v>
                </c:pt>
                <c:pt idx="12">
                  <c:v>35431</c:v>
                </c:pt>
                <c:pt idx="13">
                  <c:v>35462</c:v>
                </c:pt>
                <c:pt idx="14">
                  <c:v>35490</c:v>
                </c:pt>
                <c:pt idx="15">
                  <c:v>35521</c:v>
                </c:pt>
                <c:pt idx="16">
                  <c:v>35551</c:v>
                </c:pt>
                <c:pt idx="17">
                  <c:v>35582</c:v>
                </c:pt>
                <c:pt idx="18">
                  <c:v>35612</c:v>
                </c:pt>
                <c:pt idx="19">
                  <c:v>35643</c:v>
                </c:pt>
                <c:pt idx="20">
                  <c:v>35674</c:v>
                </c:pt>
                <c:pt idx="21">
                  <c:v>35704</c:v>
                </c:pt>
                <c:pt idx="22">
                  <c:v>35735</c:v>
                </c:pt>
                <c:pt idx="23">
                  <c:v>35765</c:v>
                </c:pt>
                <c:pt idx="24">
                  <c:v>35796</c:v>
                </c:pt>
                <c:pt idx="25">
                  <c:v>35827</c:v>
                </c:pt>
                <c:pt idx="26">
                  <c:v>35855</c:v>
                </c:pt>
                <c:pt idx="27">
                  <c:v>35886</c:v>
                </c:pt>
                <c:pt idx="28">
                  <c:v>35916</c:v>
                </c:pt>
                <c:pt idx="29">
                  <c:v>35947</c:v>
                </c:pt>
                <c:pt idx="30">
                  <c:v>35977</c:v>
                </c:pt>
                <c:pt idx="31">
                  <c:v>36008</c:v>
                </c:pt>
                <c:pt idx="32">
                  <c:v>36039</c:v>
                </c:pt>
                <c:pt idx="33">
                  <c:v>36069</c:v>
                </c:pt>
                <c:pt idx="34">
                  <c:v>36100</c:v>
                </c:pt>
                <c:pt idx="35">
                  <c:v>36130</c:v>
                </c:pt>
                <c:pt idx="36">
                  <c:v>36161</c:v>
                </c:pt>
                <c:pt idx="37">
                  <c:v>36192</c:v>
                </c:pt>
                <c:pt idx="38">
                  <c:v>36220</c:v>
                </c:pt>
                <c:pt idx="39">
                  <c:v>36251</c:v>
                </c:pt>
                <c:pt idx="40">
                  <c:v>36281</c:v>
                </c:pt>
                <c:pt idx="41">
                  <c:v>36312</c:v>
                </c:pt>
                <c:pt idx="42">
                  <c:v>36342</c:v>
                </c:pt>
                <c:pt idx="43">
                  <c:v>36373</c:v>
                </c:pt>
                <c:pt idx="44">
                  <c:v>36404</c:v>
                </c:pt>
                <c:pt idx="45">
                  <c:v>36434</c:v>
                </c:pt>
                <c:pt idx="46">
                  <c:v>36465</c:v>
                </c:pt>
                <c:pt idx="47">
                  <c:v>36495</c:v>
                </c:pt>
                <c:pt idx="48">
                  <c:v>36526</c:v>
                </c:pt>
                <c:pt idx="49">
                  <c:v>36557</c:v>
                </c:pt>
                <c:pt idx="50">
                  <c:v>36586</c:v>
                </c:pt>
                <c:pt idx="51">
                  <c:v>36617</c:v>
                </c:pt>
                <c:pt idx="52">
                  <c:v>36647</c:v>
                </c:pt>
                <c:pt idx="53">
                  <c:v>36678</c:v>
                </c:pt>
                <c:pt idx="54">
                  <c:v>36708</c:v>
                </c:pt>
                <c:pt idx="55">
                  <c:v>36739</c:v>
                </c:pt>
                <c:pt idx="56">
                  <c:v>36770</c:v>
                </c:pt>
                <c:pt idx="57">
                  <c:v>36800</c:v>
                </c:pt>
                <c:pt idx="58">
                  <c:v>36831</c:v>
                </c:pt>
                <c:pt idx="59">
                  <c:v>36861</c:v>
                </c:pt>
                <c:pt idx="60">
                  <c:v>36892</c:v>
                </c:pt>
                <c:pt idx="61">
                  <c:v>36923</c:v>
                </c:pt>
                <c:pt idx="62">
                  <c:v>36951</c:v>
                </c:pt>
                <c:pt idx="63">
                  <c:v>36982</c:v>
                </c:pt>
                <c:pt idx="64">
                  <c:v>37012</c:v>
                </c:pt>
                <c:pt idx="65">
                  <c:v>37043</c:v>
                </c:pt>
                <c:pt idx="66">
                  <c:v>37073</c:v>
                </c:pt>
                <c:pt idx="67">
                  <c:v>37104</c:v>
                </c:pt>
                <c:pt idx="68">
                  <c:v>37135</c:v>
                </c:pt>
                <c:pt idx="69">
                  <c:v>37165</c:v>
                </c:pt>
                <c:pt idx="70">
                  <c:v>37196</c:v>
                </c:pt>
                <c:pt idx="71">
                  <c:v>37226</c:v>
                </c:pt>
                <c:pt idx="72">
                  <c:v>37257</c:v>
                </c:pt>
                <c:pt idx="73">
                  <c:v>37288</c:v>
                </c:pt>
                <c:pt idx="74">
                  <c:v>37316</c:v>
                </c:pt>
                <c:pt idx="75">
                  <c:v>37347</c:v>
                </c:pt>
                <c:pt idx="76">
                  <c:v>37377</c:v>
                </c:pt>
                <c:pt idx="77">
                  <c:v>37408</c:v>
                </c:pt>
                <c:pt idx="78">
                  <c:v>37438</c:v>
                </c:pt>
                <c:pt idx="79">
                  <c:v>37469</c:v>
                </c:pt>
                <c:pt idx="80">
                  <c:v>37500</c:v>
                </c:pt>
                <c:pt idx="81">
                  <c:v>37530</c:v>
                </c:pt>
                <c:pt idx="82">
                  <c:v>37561</c:v>
                </c:pt>
                <c:pt idx="83">
                  <c:v>37591</c:v>
                </c:pt>
                <c:pt idx="84">
                  <c:v>37622</c:v>
                </c:pt>
                <c:pt idx="85">
                  <c:v>37653</c:v>
                </c:pt>
                <c:pt idx="86">
                  <c:v>37681</c:v>
                </c:pt>
                <c:pt idx="87">
                  <c:v>37712</c:v>
                </c:pt>
                <c:pt idx="88">
                  <c:v>37742</c:v>
                </c:pt>
                <c:pt idx="89">
                  <c:v>37773</c:v>
                </c:pt>
                <c:pt idx="90">
                  <c:v>37803</c:v>
                </c:pt>
                <c:pt idx="91">
                  <c:v>37834</c:v>
                </c:pt>
                <c:pt idx="92">
                  <c:v>37865</c:v>
                </c:pt>
                <c:pt idx="93">
                  <c:v>37895</c:v>
                </c:pt>
                <c:pt idx="94">
                  <c:v>37926</c:v>
                </c:pt>
                <c:pt idx="95">
                  <c:v>37956</c:v>
                </c:pt>
                <c:pt idx="96">
                  <c:v>37987</c:v>
                </c:pt>
                <c:pt idx="97">
                  <c:v>38018</c:v>
                </c:pt>
                <c:pt idx="98">
                  <c:v>38047</c:v>
                </c:pt>
                <c:pt idx="99">
                  <c:v>38078</c:v>
                </c:pt>
                <c:pt idx="100">
                  <c:v>38108</c:v>
                </c:pt>
                <c:pt idx="101">
                  <c:v>38139</c:v>
                </c:pt>
                <c:pt idx="102">
                  <c:v>38169</c:v>
                </c:pt>
                <c:pt idx="103">
                  <c:v>38200</c:v>
                </c:pt>
                <c:pt idx="104">
                  <c:v>38231</c:v>
                </c:pt>
                <c:pt idx="105">
                  <c:v>38261</c:v>
                </c:pt>
                <c:pt idx="106">
                  <c:v>38292</c:v>
                </c:pt>
                <c:pt idx="107">
                  <c:v>38322</c:v>
                </c:pt>
                <c:pt idx="108">
                  <c:v>38353</c:v>
                </c:pt>
                <c:pt idx="109">
                  <c:v>38384</c:v>
                </c:pt>
                <c:pt idx="110">
                  <c:v>38412</c:v>
                </c:pt>
                <c:pt idx="111">
                  <c:v>38443</c:v>
                </c:pt>
                <c:pt idx="112">
                  <c:v>38473</c:v>
                </c:pt>
                <c:pt idx="113">
                  <c:v>38504</c:v>
                </c:pt>
                <c:pt idx="114">
                  <c:v>38534</c:v>
                </c:pt>
                <c:pt idx="115">
                  <c:v>38565</c:v>
                </c:pt>
                <c:pt idx="116">
                  <c:v>38596</c:v>
                </c:pt>
                <c:pt idx="117">
                  <c:v>38626</c:v>
                </c:pt>
                <c:pt idx="118">
                  <c:v>38657</c:v>
                </c:pt>
                <c:pt idx="119">
                  <c:v>38687</c:v>
                </c:pt>
                <c:pt idx="120">
                  <c:v>38718</c:v>
                </c:pt>
                <c:pt idx="121">
                  <c:v>38749</c:v>
                </c:pt>
                <c:pt idx="122">
                  <c:v>38777</c:v>
                </c:pt>
                <c:pt idx="123">
                  <c:v>38808</c:v>
                </c:pt>
                <c:pt idx="124">
                  <c:v>38838</c:v>
                </c:pt>
                <c:pt idx="125">
                  <c:v>38869</c:v>
                </c:pt>
                <c:pt idx="126">
                  <c:v>38899</c:v>
                </c:pt>
                <c:pt idx="127">
                  <c:v>38930</c:v>
                </c:pt>
                <c:pt idx="128">
                  <c:v>38961</c:v>
                </c:pt>
                <c:pt idx="129">
                  <c:v>38991</c:v>
                </c:pt>
                <c:pt idx="130">
                  <c:v>39022</c:v>
                </c:pt>
                <c:pt idx="131">
                  <c:v>39052</c:v>
                </c:pt>
                <c:pt idx="132">
                  <c:v>39083</c:v>
                </c:pt>
                <c:pt idx="133">
                  <c:v>39114</c:v>
                </c:pt>
                <c:pt idx="134">
                  <c:v>39142</c:v>
                </c:pt>
                <c:pt idx="135">
                  <c:v>39173</c:v>
                </c:pt>
                <c:pt idx="136">
                  <c:v>39203</c:v>
                </c:pt>
                <c:pt idx="137">
                  <c:v>39234</c:v>
                </c:pt>
                <c:pt idx="138">
                  <c:v>39264</c:v>
                </c:pt>
                <c:pt idx="139">
                  <c:v>39295</c:v>
                </c:pt>
                <c:pt idx="140">
                  <c:v>39326</c:v>
                </c:pt>
                <c:pt idx="141">
                  <c:v>39356</c:v>
                </c:pt>
                <c:pt idx="142">
                  <c:v>39387</c:v>
                </c:pt>
                <c:pt idx="143">
                  <c:v>39417</c:v>
                </c:pt>
                <c:pt idx="144">
                  <c:v>39448</c:v>
                </c:pt>
                <c:pt idx="145">
                  <c:v>39479</c:v>
                </c:pt>
                <c:pt idx="146">
                  <c:v>39508</c:v>
                </c:pt>
                <c:pt idx="147">
                  <c:v>39539</c:v>
                </c:pt>
                <c:pt idx="148">
                  <c:v>39569</c:v>
                </c:pt>
                <c:pt idx="149">
                  <c:v>39600</c:v>
                </c:pt>
                <c:pt idx="150">
                  <c:v>39630</c:v>
                </c:pt>
                <c:pt idx="151">
                  <c:v>39661</c:v>
                </c:pt>
                <c:pt idx="152">
                  <c:v>39692</c:v>
                </c:pt>
                <c:pt idx="153">
                  <c:v>39722</c:v>
                </c:pt>
                <c:pt idx="154">
                  <c:v>39753</c:v>
                </c:pt>
                <c:pt idx="155">
                  <c:v>39783</c:v>
                </c:pt>
                <c:pt idx="156">
                  <c:v>39814</c:v>
                </c:pt>
                <c:pt idx="157">
                  <c:v>39845</c:v>
                </c:pt>
                <c:pt idx="158">
                  <c:v>39873</c:v>
                </c:pt>
                <c:pt idx="159">
                  <c:v>39904</c:v>
                </c:pt>
                <c:pt idx="160">
                  <c:v>39934</c:v>
                </c:pt>
                <c:pt idx="161">
                  <c:v>39965</c:v>
                </c:pt>
                <c:pt idx="162">
                  <c:v>39995</c:v>
                </c:pt>
                <c:pt idx="163">
                  <c:v>40026</c:v>
                </c:pt>
                <c:pt idx="164">
                  <c:v>40057</c:v>
                </c:pt>
                <c:pt idx="165">
                  <c:v>40087</c:v>
                </c:pt>
                <c:pt idx="166">
                  <c:v>40118</c:v>
                </c:pt>
                <c:pt idx="167">
                  <c:v>40148</c:v>
                </c:pt>
                <c:pt idx="168">
                  <c:v>40179</c:v>
                </c:pt>
                <c:pt idx="169">
                  <c:v>40210</c:v>
                </c:pt>
                <c:pt idx="170">
                  <c:v>40238</c:v>
                </c:pt>
                <c:pt idx="171">
                  <c:v>40269</c:v>
                </c:pt>
                <c:pt idx="172">
                  <c:v>40299</c:v>
                </c:pt>
                <c:pt idx="173">
                  <c:v>40330</c:v>
                </c:pt>
                <c:pt idx="174">
                  <c:v>40360</c:v>
                </c:pt>
                <c:pt idx="175">
                  <c:v>40391</c:v>
                </c:pt>
                <c:pt idx="176">
                  <c:v>40422</c:v>
                </c:pt>
                <c:pt idx="177">
                  <c:v>40452</c:v>
                </c:pt>
                <c:pt idx="178">
                  <c:v>40483</c:v>
                </c:pt>
                <c:pt idx="179">
                  <c:v>40513</c:v>
                </c:pt>
                <c:pt idx="180">
                  <c:v>40544</c:v>
                </c:pt>
                <c:pt idx="181">
                  <c:v>40575</c:v>
                </c:pt>
                <c:pt idx="182">
                  <c:v>40603</c:v>
                </c:pt>
                <c:pt idx="183">
                  <c:v>40634</c:v>
                </c:pt>
                <c:pt idx="184">
                  <c:v>40664</c:v>
                </c:pt>
                <c:pt idx="185">
                  <c:v>40695</c:v>
                </c:pt>
                <c:pt idx="186">
                  <c:v>40725</c:v>
                </c:pt>
                <c:pt idx="187">
                  <c:v>40756</c:v>
                </c:pt>
                <c:pt idx="188">
                  <c:v>40787</c:v>
                </c:pt>
                <c:pt idx="189">
                  <c:v>40817</c:v>
                </c:pt>
                <c:pt idx="190">
                  <c:v>40848</c:v>
                </c:pt>
                <c:pt idx="191">
                  <c:v>40878</c:v>
                </c:pt>
                <c:pt idx="192">
                  <c:v>40909</c:v>
                </c:pt>
                <c:pt idx="193">
                  <c:v>40940</c:v>
                </c:pt>
                <c:pt idx="194">
                  <c:v>40969</c:v>
                </c:pt>
                <c:pt idx="195">
                  <c:v>41000</c:v>
                </c:pt>
                <c:pt idx="196">
                  <c:v>41030</c:v>
                </c:pt>
                <c:pt idx="197">
                  <c:v>41061</c:v>
                </c:pt>
                <c:pt idx="198">
                  <c:v>41091</c:v>
                </c:pt>
                <c:pt idx="199">
                  <c:v>41122</c:v>
                </c:pt>
                <c:pt idx="200">
                  <c:v>41153</c:v>
                </c:pt>
                <c:pt idx="201">
                  <c:v>41183</c:v>
                </c:pt>
                <c:pt idx="202">
                  <c:v>41214</c:v>
                </c:pt>
                <c:pt idx="203">
                  <c:v>41244</c:v>
                </c:pt>
                <c:pt idx="204">
                  <c:v>41275</c:v>
                </c:pt>
                <c:pt idx="205">
                  <c:v>41306</c:v>
                </c:pt>
                <c:pt idx="206">
                  <c:v>41334</c:v>
                </c:pt>
                <c:pt idx="207">
                  <c:v>41365</c:v>
                </c:pt>
                <c:pt idx="208">
                  <c:v>41395</c:v>
                </c:pt>
                <c:pt idx="209">
                  <c:v>41426</c:v>
                </c:pt>
                <c:pt idx="210">
                  <c:v>41456</c:v>
                </c:pt>
                <c:pt idx="211">
                  <c:v>41487</c:v>
                </c:pt>
                <c:pt idx="212">
                  <c:v>41518</c:v>
                </c:pt>
                <c:pt idx="213">
                  <c:v>41548</c:v>
                </c:pt>
                <c:pt idx="214">
                  <c:v>41579</c:v>
                </c:pt>
                <c:pt idx="215">
                  <c:v>41609</c:v>
                </c:pt>
                <c:pt idx="216">
                  <c:v>41640</c:v>
                </c:pt>
                <c:pt idx="217">
                  <c:v>41671</c:v>
                </c:pt>
                <c:pt idx="218">
                  <c:v>41699</c:v>
                </c:pt>
                <c:pt idx="219">
                  <c:v>41730</c:v>
                </c:pt>
                <c:pt idx="220">
                  <c:v>41760</c:v>
                </c:pt>
                <c:pt idx="221">
                  <c:v>41791</c:v>
                </c:pt>
                <c:pt idx="222">
                  <c:v>41821</c:v>
                </c:pt>
                <c:pt idx="223">
                  <c:v>41852</c:v>
                </c:pt>
                <c:pt idx="224">
                  <c:v>41883</c:v>
                </c:pt>
                <c:pt idx="225">
                  <c:v>41913</c:v>
                </c:pt>
                <c:pt idx="226">
                  <c:v>41944</c:v>
                </c:pt>
                <c:pt idx="227">
                  <c:v>41974</c:v>
                </c:pt>
                <c:pt idx="228">
                  <c:v>42005</c:v>
                </c:pt>
                <c:pt idx="229">
                  <c:v>42036</c:v>
                </c:pt>
                <c:pt idx="230">
                  <c:v>42064</c:v>
                </c:pt>
                <c:pt idx="231">
                  <c:v>42095</c:v>
                </c:pt>
                <c:pt idx="232">
                  <c:v>42125</c:v>
                </c:pt>
                <c:pt idx="233">
                  <c:v>42156</c:v>
                </c:pt>
                <c:pt idx="234">
                  <c:v>42186</c:v>
                </c:pt>
                <c:pt idx="235">
                  <c:v>42217</c:v>
                </c:pt>
                <c:pt idx="236">
                  <c:v>42248</c:v>
                </c:pt>
                <c:pt idx="237">
                  <c:v>42278</c:v>
                </c:pt>
                <c:pt idx="238">
                  <c:v>42309</c:v>
                </c:pt>
                <c:pt idx="239">
                  <c:v>42339</c:v>
                </c:pt>
                <c:pt idx="240">
                  <c:v>42370</c:v>
                </c:pt>
                <c:pt idx="241">
                  <c:v>42401</c:v>
                </c:pt>
                <c:pt idx="242">
                  <c:v>42430</c:v>
                </c:pt>
                <c:pt idx="243">
                  <c:v>42461</c:v>
                </c:pt>
                <c:pt idx="244">
                  <c:v>42491</c:v>
                </c:pt>
                <c:pt idx="245">
                  <c:v>42522</c:v>
                </c:pt>
                <c:pt idx="246">
                  <c:v>42552</c:v>
                </c:pt>
                <c:pt idx="247">
                  <c:v>42583</c:v>
                </c:pt>
                <c:pt idx="248">
                  <c:v>42614</c:v>
                </c:pt>
                <c:pt idx="249">
                  <c:v>42644</c:v>
                </c:pt>
                <c:pt idx="250">
                  <c:v>42675</c:v>
                </c:pt>
                <c:pt idx="251">
                  <c:v>42705</c:v>
                </c:pt>
                <c:pt idx="252">
                  <c:v>42736</c:v>
                </c:pt>
                <c:pt idx="253">
                  <c:v>42767</c:v>
                </c:pt>
                <c:pt idx="254">
                  <c:v>42795</c:v>
                </c:pt>
                <c:pt idx="255">
                  <c:v>42826</c:v>
                </c:pt>
                <c:pt idx="256">
                  <c:v>42856</c:v>
                </c:pt>
                <c:pt idx="257">
                  <c:v>42887</c:v>
                </c:pt>
                <c:pt idx="258">
                  <c:v>42917</c:v>
                </c:pt>
                <c:pt idx="259">
                  <c:v>42948</c:v>
                </c:pt>
                <c:pt idx="260">
                  <c:v>42979</c:v>
                </c:pt>
                <c:pt idx="261">
                  <c:v>43009</c:v>
                </c:pt>
                <c:pt idx="262">
                  <c:v>43040</c:v>
                </c:pt>
                <c:pt idx="263">
                  <c:v>43070</c:v>
                </c:pt>
                <c:pt idx="264">
                  <c:v>43101</c:v>
                </c:pt>
                <c:pt idx="265">
                  <c:v>43132</c:v>
                </c:pt>
                <c:pt idx="266">
                  <c:v>43160</c:v>
                </c:pt>
                <c:pt idx="267">
                  <c:v>43191</c:v>
                </c:pt>
                <c:pt idx="268">
                  <c:v>43221</c:v>
                </c:pt>
                <c:pt idx="269">
                  <c:v>43252</c:v>
                </c:pt>
                <c:pt idx="270">
                  <c:v>43282</c:v>
                </c:pt>
                <c:pt idx="271">
                  <c:v>43313</c:v>
                </c:pt>
                <c:pt idx="272">
                  <c:v>43344</c:v>
                </c:pt>
                <c:pt idx="273">
                  <c:v>43374</c:v>
                </c:pt>
                <c:pt idx="274">
                  <c:v>43405</c:v>
                </c:pt>
                <c:pt idx="275">
                  <c:v>43435</c:v>
                </c:pt>
                <c:pt idx="276">
                  <c:v>43466</c:v>
                </c:pt>
                <c:pt idx="277">
                  <c:v>43497</c:v>
                </c:pt>
                <c:pt idx="278">
                  <c:v>43525</c:v>
                </c:pt>
                <c:pt idx="279">
                  <c:v>43556</c:v>
                </c:pt>
                <c:pt idx="280">
                  <c:v>43586</c:v>
                </c:pt>
                <c:pt idx="281">
                  <c:v>43617</c:v>
                </c:pt>
                <c:pt idx="282">
                  <c:v>43647</c:v>
                </c:pt>
                <c:pt idx="283">
                  <c:v>43678</c:v>
                </c:pt>
                <c:pt idx="284">
                  <c:v>43709</c:v>
                </c:pt>
                <c:pt idx="285">
                  <c:v>43739</c:v>
                </c:pt>
                <c:pt idx="286">
                  <c:v>43770</c:v>
                </c:pt>
                <c:pt idx="287">
                  <c:v>43800</c:v>
                </c:pt>
                <c:pt idx="288">
                  <c:v>43831</c:v>
                </c:pt>
                <c:pt idx="289">
                  <c:v>43862</c:v>
                </c:pt>
                <c:pt idx="290">
                  <c:v>43891</c:v>
                </c:pt>
                <c:pt idx="291">
                  <c:v>43922</c:v>
                </c:pt>
                <c:pt idx="292">
                  <c:v>43952</c:v>
                </c:pt>
                <c:pt idx="293">
                  <c:v>43983</c:v>
                </c:pt>
                <c:pt idx="294">
                  <c:v>44013</c:v>
                </c:pt>
                <c:pt idx="295">
                  <c:v>44044</c:v>
                </c:pt>
                <c:pt idx="296">
                  <c:v>44075</c:v>
                </c:pt>
                <c:pt idx="297">
                  <c:v>44105</c:v>
                </c:pt>
                <c:pt idx="298">
                  <c:v>44136</c:v>
                </c:pt>
                <c:pt idx="299">
                  <c:v>44166</c:v>
                </c:pt>
                <c:pt idx="300">
                  <c:v>44197</c:v>
                </c:pt>
                <c:pt idx="301">
                  <c:v>44228</c:v>
                </c:pt>
                <c:pt idx="302">
                  <c:v>44256</c:v>
                </c:pt>
                <c:pt idx="303">
                  <c:v>44287</c:v>
                </c:pt>
                <c:pt idx="304">
                  <c:v>44317</c:v>
                </c:pt>
                <c:pt idx="305">
                  <c:v>44348</c:v>
                </c:pt>
                <c:pt idx="306">
                  <c:v>44378</c:v>
                </c:pt>
                <c:pt idx="307">
                  <c:v>44409</c:v>
                </c:pt>
                <c:pt idx="308">
                  <c:v>44440</c:v>
                </c:pt>
                <c:pt idx="309">
                  <c:v>44470</c:v>
                </c:pt>
                <c:pt idx="310">
                  <c:v>44501</c:v>
                </c:pt>
                <c:pt idx="311">
                  <c:v>44531</c:v>
                </c:pt>
                <c:pt idx="312">
                  <c:v>44562</c:v>
                </c:pt>
                <c:pt idx="313">
                  <c:v>44593</c:v>
                </c:pt>
                <c:pt idx="314">
                  <c:v>44621</c:v>
                </c:pt>
                <c:pt idx="315">
                  <c:v>44652</c:v>
                </c:pt>
                <c:pt idx="316">
                  <c:v>44682</c:v>
                </c:pt>
                <c:pt idx="317">
                  <c:v>44713</c:v>
                </c:pt>
                <c:pt idx="318">
                  <c:v>44743</c:v>
                </c:pt>
                <c:pt idx="319">
                  <c:v>44774</c:v>
                </c:pt>
                <c:pt idx="320">
                  <c:v>44805</c:v>
                </c:pt>
                <c:pt idx="321">
                  <c:v>44835</c:v>
                </c:pt>
                <c:pt idx="322">
                  <c:v>44866</c:v>
                </c:pt>
                <c:pt idx="323">
                  <c:v>44896</c:v>
                </c:pt>
                <c:pt idx="324">
                  <c:v>44927</c:v>
                </c:pt>
                <c:pt idx="325">
                  <c:v>44958</c:v>
                </c:pt>
                <c:pt idx="326">
                  <c:v>44986</c:v>
                </c:pt>
                <c:pt idx="327">
                  <c:v>45017</c:v>
                </c:pt>
                <c:pt idx="328">
                  <c:v>45047</c:v>
                </c:pt>
                <c:pt idx="329">
                  <c:v>45078</c:v>
                </c:pt>
                <c:pt idx="330">
                  <c:v>45108</c:v>
                </c:pt>
                <c:pt idx="331">
                  <c:v>45139</c:v>
                </c:pt>
                <c:pt idx="332">
                  <c:v>45170</c:v>
                </c:pt>
                <c:pt idx="333">
                  <c:v>45200</c:v>
                </c:pt>
                <c:pt idx="334">
                  <c:v>45231</c:v>
                </c:pt>
                <c:pt idx="335">
                  <c:v>45261</c:v>
                </c:pt>
                <c:pt idx="336">
                  <c:v>45292</c:v>
                </c:pt>
                <c:pt idx="337">
                  <c:v>45323</c:v>
                </c:pt>
                <c:pt idx="338">
                  <c:v>45352</c:v>
                </c:pt>
                <c:pt idx="339">
                  <c:v>45383</c:v>
                </c:pt>
                <c:pt idx="340">
                  <c:v>45413</c:v>
                </c:pt>
                <c:pt idx="341">
                  <c:v>45444</c:v>
                </c:pt>
                <c:pt idx="342">
                  <c:v>45474</c:v>
                </c:pt>
                <c:pt idx="343">
                  <c:v>45505</c:v>
                </c:pt>
                <c:pt idx="344">
                  <c:v>45536</c:v>
                </c:pt>
                <c:pt idx="345">
                  <c:v>45566</c:v>
                </c:pt>
                <c:pt idx="346">
                  <c:v>45597</c:v>
                </c:pt>
                <c:pt idx="347">
                  <c:v>45627</c:v>
                </c:pt>
                <c:pt idx="348">
                  <c:v>45658</c:v>
                </c:pt>
                <c:pt idx="349">
                  <c:v>45689</c:v>
                </c:pt>
                <c:pt idx="350">
                  <c:v>45717</c:v>
                </c:pt>
                <c:pt idx="351">
                  <c:v>45748</c:v>
                </c:pt>
                <c:pt idx="352">
                  <c:v>45778</c:v>
                </c:pt>
                <c:pt idx="353">
                  <c:v>45809</c:v>
                </c:pt>
                <c:pt idx="354">
                  <c:v>45839</c:v>
                </c:pt>
                <c:pt idx="355">
                  <c:v>45870</c:v>
                </c:pt>
                <c:pt idx="356">
                  <c:v>45901</c:v>
                </c:pt>
                <c:pt idx="357">
                  <c:v>45931</c:v>
                </c:pt>
                <c:pt idx="358">
                  <c:v>45962</c:v>
                </c:pt>
                <c:pt idx="359">
                  <c:v>45992</c:v>
                </c:pt>
                <c:pt idx="360">
                  <c:v>46023</c:v>
                </c:pt>
                <c:pt idx="361">
                  <c:v>46054</c:v>
                </c:pt>
                <c:pt idx="362">
                  <c:v>46082</c:v>
                </c:pt>
                <c:pt idx="363">
                  <c:v>46113</c:v>
                </c:pt>
                <c:pt idx="364">
                  <c:v>46143</c:v>
                </c:pt>
                <c:pt idx="365">
                  <c:v>46174</c:v>
                </c:pt>
                <c:pt idx="366">
                  <c:v>46204</c:v>
                </c:pt>
                <c:pt idx="367">
                  <c:v>46235</c:v>
                </c:pt>
                <c:pt idx="368">
                  <c:v>46266</c:v>
                </c:pt>
                <c:pt idx="369">
                  <c:v>46296</c:v>
                </c:pt>
                <c:pt idx="370">
                  <c:v>46327</c:v>
                </c:pt>
                <c:pt idx="371">
                  <c:v>46357</c:v>
                </c:pt>
                <c:pt idx="372">
                  <c:v>46388</c:v>
                </c:pt>
                <c:pt idx="373">
                  <c:v>46419</c:v>
                </c:pt>
                <c:pt idx="374">
                  <c:v>46447</c:v>
                </c:pt>
                <c:pt idx="375">
                  <c:v>46478</c:v>
                </c:pt>
                <c:pt idx="376">
                  <c:v>46508</c:v>
                </c:pt>
                <c:pt idx="377">
                  <c:v>46539</c:v>
                </c:pt>
                <c:pt idx="378">
                  <c:v>46569</c:v>
                </c:pt>
                <c:pt idx="379">
                  <c:v>46600</c:v>
                </c:pt>
                <c:pt idx="380">
                  <c:v>46631</c:v>
                </c:pt>
                <c:pt idx="381">
                  <c:v>46661</c:v>
                </c:pt>
                <c:pt idx="382">
                  <c:v>46692</c:v>
                </c:pt>
                <c:pt idx="383">
                  <c:v>46722</c:v>
                </c:pt>
                <c:pt idx="384">
                  <c:v>46753</c:v>
                </c:pt>
                <c:pt idx="385">
                  <c:v>46784</c:v>
                </c:pt>
                <c:pt idx="386">
                  <c:v>46813</c:v>
                </c:pt>
                <c:pt idx="387">
                  <c:v>46844</c:v>
                </c:pt>
                <c:pt idx="388">
                  <c:v>46874</c:v>
                </c:pt>
                <c:pt idx="389">
                  <c:v>46905</c:v>
                </c:pt>
                <c:pt idx="390">
                  <c:v>46935</c:v>
                </c:pt>
                <c:pt idx="391">
                  <c:v>46966</c:v>
                </c:pt>
                <c:pt idx="392">
                  <c:v>46997</c:v>
                </c:pt>
                <c:pt idx="393">
                  <c:v>47027</c:v>
                </c:pt>
                <c:pt idx="394">
                  <c:v>47058</c:v>
                </c:pt>
                <c:pt idx="395">
                  <c:v>47088</c:v>
                </c:pt>
                <c:pt idx="396">
                  <c:v>47119</c:v>
                </c:pt>
                <c:pt idx="397">
                  <c:v>47150</c:v>
                </c:pt>
                <c:pt idx="398">
                  <c:v>47178</c:v>
                </c:pt>
                <c:pt idx="399">
                  <c:v>47209</c:v>
                </c:pt>
                <c:pt idx="400">
                  <c:v>47239</c:v>
                </c:pt>
                <c:pt idx="401">
                  <c:v>47270</c:v>
                </c:pt>
                <c:pt idx="402">
                  <c:v>47300</c:v>
                </c:pt>
                <c:pt idx="403">
                  <c:v>47331</c:v>
                </c:pt>
                <c:pt idx="404">
                  <c:v>47362</c:v>
                </c:pt>
                <c:pt idx="405">
                  <c:v>47392</c:v>
                </c:pt>
                <c:pt idx="406">
                  <c:v>47423</c:v>
                </c:pt>
                <c:pt idx="407">
                  <c:v>47453</c:v>
                </c:pt>
                <c:pt idx="408">
                  <c:v>47484</c:v>
                </c:pt>
                <c:pt idx="409">
                  <c:v>47515</c:v>
                </c:pt>
                <c:pt idx="410">
                  <c:v>47543</c:v>
                </c:pt>
                <c:pt idx="411">
                  <c:v>47574</c:v>
                </c:pt>
                <c:pt idx="412">
                  <c:v>47604</c:v>
                </c:pt>
                <c:pt idx="413">
                  <c:v>47635</c:v>
                </c:pt>
                <c:pt idx="414">
                  <c:v>47665</c:v>
                </c:pt>
                <c:pt idx="415">
                  <c:v>47696</c:v>
                </c:pt>
                <c:pt idx="416">
                  <c:v>47727</c:v>
                </c:pt>
                <c:pt idx="417">
                  <c:v>47757</c:v>
                </c:pt>
                <c:pt idx="418">
                  <c:v>47788</c:v>
                </c:pt>
                <c:pt idx="419">
                  <c:v>47818</c:v>
                </c:pt>
              </c:numCache>
            </c:numRef>
          </c:cat>
          <c:val>
            <c:numRef>
              <c:f>N_atoms!$C$2:$C$421</c:f>
              <c:numCache>
                <c:formatCode>General</c:formatCode>
                <c:ptCount val="420"/>
                <c:pt idx="296" formatCode="0.00E+00">
                  <c:v>266.89999999999998</c:v>
                </c:pt>
                <c:pt idx="297" formatCode="0.00E+00">
                  <c:v>-1516.6518832112301</c:v>
                </c:pt>
                <c:pt idx="298" formatCode="0.00E+00">
                  <c:v>-2434.2011664031343</c:v>
                </c:pt>
                <c:pt idx="299" formatCode="0.00E+00">
                  <c:v>-2875.6662674013096</c:v>
                </c:pt>
                <c:pt idx="300" formatCode="0.00E+00">
                  <c:v>-3112.2921920533868</c:v>
                </c:pt>
                <c:pt idx="301" formatCode="0.00E+00">
                  <c:v>-3205.5692506123969</c:v>
                </c:pt>
                <c:pt idx="302" formatCode="0.00E+00">
                  <c:v>-3112.0631295550238</c:v>
                </c:pt>
                <c:pt idx="303" formatCode="0.00E+00">
                  <c:v>-3025.1936021145129</c:v>
                </c:pt>
                <c:pt idx="304" formatCode="0.00E+00">
                  <c:v>-3198.2555785049512</c:v>
                </c:pt>
                <c:pt idx="305" formatCode="0.00E+00">
                  <c:v>-3424.421353985605</c:v>
                </c:pt>
                <c:pt idx="306" formatCode="0.00E+00">
                  <c:v>-3385.8038223870144</c:v>
                </c:pt>
                <c:pt idx="307" formatCode="0.00E+00">
                  <c:v>-3609.1913336767548</c:v>
                </c:pt>
                <c:pt idx="308" formatCode="0.00E+00">
                  <c:v>-3676.4350444836209</c:v>
                </c:pt>
                <c:pt idx="309" formatCode="0.00E+00">
                  <c:v>-3695.2134168587995</c:v>
                </c:pt>
                <c:pt idx="310" formatCode="0.00E+00">
                  <c:v>-3636.2888772300098</c:v>
                </c:pt>
                <c:pt idx="311" formatCode="0.00E+00">
                  <c:v>-3695.4154456084661</c:v>
                </c:pt>
                <c:pt idx="312" formatCode="0.00E+00">
                  <c:v>-3761.860555668839</c:v>
                </c:pt>
                <c:pt idx="313" formatCode="0.00E+00">
                  <c:v>-3437.1176947328049</c:v>
                </c:pt>
                <c:pt idx="314" formatCode="0.00E+00">
                  <c:v>-3336.2063082379341</c:v>
                </c:pt>
                <c:pt idx="315" formatCode="0.00E+00">
                  <c:v>-3227.2025239256859</c:v>
                </c:pt>
                <c:pt idx="316" formatCode="0.00E+00">
                  <c:v>-3131.0513265467607</c:v>
                </c:pt>
                <c:pt idx="317" formatCode="0.00E+00">
                  <c:v>-3076.7449697168986</c:v>
                </c:pt>
                <c:pt idx="318" formatCode="0.00E+00">
                  <c:v>-3120.1141977052193</c:v>
                </c:pt>
                <c:pt idx="319" formatCode="0.00E+00">
                  <c:v>-3152.9134446733206</c:v>
                </c:pt>
                <c:pt idx="320" formatCode="0.00E+00">
                  <c:v>-3146.812990402294</c:v>
                </c:pt>
                <c:pt idx="321" formatCode="0.00E+00">
                  <c:v>-3085.7505084241857</c:v>
                </c:pt>
                <c:pt idx="322" formatCode="0.00E+00">
                  <c:v>-3033.1903926795435</c:v>
                </c:pt>
                <c:pt idx="323" formatCode="0.00E+00">
                  <c:v>-2972.0755332073541</c:v>
                </c:pt>
                <c:pt idx="324" formatCode="0.00E+00">
                  <c:v>-3011.9756788744135</c:v>
                </c:pt>
                <c:pt idx="325" formatCode="0.00E+00">
                  <c:v>-2963.2268752677714</c:v>
                </c:pt>
                <c:pt idx="326" formatCode="0.00E+00">
                  <c:v>-3042.1574153604597</c:v>
                </c:pt>
                <c:pt idx="327" formatCode="0.00E+00">
                  <c:v>-3035.564062290026</c:v>
                </c:pt>
                <c:pt idx="328" formatCode="0.00E+00">
                  <c:v>-2585.1564998293852</c:v>
                </c:pt>
                <c:pt idx="329" formatCode="0.00E+00">
                  <c:v>-2683.9511331051817</c:v>
                </c:pt>
                <c:pt idx="330" formatCode="0.00E+00">
                  <c:v>-2365.3077634666743</c:v>
                </c:pt>
                <c:pt idx="331" formatCode="0.00E+00">
                  <c:v>-2516.4584997775332</c:v>
                </c:pt>
                <c:pt idx="332" formatCode="0.00E+00">
                  <c:v>-2714.2517592218182</c:v>
                </c:pt>
                <c:pt idx="333" formatCode="0.00E+00">
                  <c:v>-2734.0227004957578</c:v>
                </c:pt>
                <c:pt idx="334" formatCode="0.00E+00">
                  <c:v>-2692.1665023849241</c:v>
                </c:pt>
                <c:pt idx="335" formatCode="0.00E+00">
                  <c:v>-2383.8709960496362</c:v>
                </c:pt>
                <c:pt idx="336" formatCode="0.00E+00">
                  <c:v>-2663.5652727762235</c:v>
                </c:pt>
                <c:pt idx="337" formatCode="0.00E+00">
                  <c:v>-2749.2254325312374</c:v>
                </c:pt>
                <c:pt idx="338" formatCode="0.00E+00">
                  <c:v>-2472.2047459015193</c:v>
                </c:pt>
                <c:pt idx="339" formatCode="0.00E+00">
                  <c:v>-2703.385548277055</c:v>
                </c:pt>
                <c:pt idx="340" formatCode="0.00E+00">
                  <c:v>-475.40081085655368</c:v>
                </c:pt>
                <c:pt idx="341" formatCode="0.00E+00">
                  <c:v>-535.56636698816737</c:v>
                </c:pt>
                <c:pt idx="342" formatCode="0.00E+00">
                  <c:v>-1217.5548674673514</c:v>
                </c:pt>
                <c:pt idx="343" formatCode="0.00E+00">
                  <c:v>-2005.5061318109667</c:v>
                </c:pt>
                <c:pt idx="344" formatCode="0.00E+00">
                  <c:v>-1613.4848740842735</c:v>
                </c:pt>
                <c:pt idx="345" formatCode="0.00E+00">
                  <c:v>-1089.0017530491998</c:v>
                </c:pt>
                <c:pt idx="346" formatCode="0.00E+00">
                  <c:v>5660.0314785036935</c:v>
                </c:pt>
                <c:pt idx="347" formatCode="0.00E+00">
                  <c:v>5979.3976253143355</c:v>
                </c:pt>
                <c:pt idx="348" formatCode="0.00E+00">
                  <c:v>1770.882811947921</c:v>
                </c:pt>
                <c:pt idx="349" formatCode="0.00E+00">
                  <c:v>1657.4594024349897</c:v>
                </c:pt>
                <c:pt idx="350" formatCode="0.00E+00">
                  <c:v>653.97194969256134</c:v>
                </c:pt>
                <c:pt idx="351" formatCode="0.00E+00">
                  <c:v>-793.82940817539702</c:v>
                </c:pt>
                <c:pt idx="352" formatCode="0.00E+00">
                  <c:v>-1147.8032767588425</c:v>
                </c:pt>
                <c:pt idx="353" formatCode="0.00E+00">
                  <c:v>-553.79532397520495</c:v>
                </c:pt>
                <c:pt idx="354" formatCode="0.00E+00">
                  <c:v>1022.3828597568508</c:v>
                </c:pt>
                <c:pt idx="355" formatCode="0.00E+00">
                  <c:v>2261.7645526303913</c:v>
                </c:pt>
                <c:pt idx="356" formatCode="0.00E+00">
                  <c:v>2961.0958977584883</c:v>
                </c:pt>
                <c:pt idx="357" formatCode="0.00E+00">
                  <c:v>2382.2382958097387</c:v>
                </c:pt>
                <c:pt idx="358" formatCode="0.00E+00">
                  <c:v>5999.6140811703972</c:v>
                </c:pt>
                <c:pt idx="359" formatCode="0.00E+00">
                  <c:v>-328.89372652367069</c:v>
                </c:pt>
                <c:pt idx="360" formatCode="0.00E+00">
                  <c:v>47.817252245326017</c:v>
                </c:pt>
                <c:pt idx="361" formatCode="0.00E+00">
                  <c:v>-1223.6328752911047</c:v>
                </c:pt>
                <c:pt idx="362" formatCode="0.00E+00">
                  <c:v>-1885.1422452119489</c:v>
                </c:pt>
                <c:pt idx="363" formatCode="0.00E+00">
                  <c:v>-700.60143929462492</c:v>
                </c:pt>
                <c:pt idx="364" formatCode="0.00E+00">
                  <c:v>9488.3689678993596</c:v>
                </c:pt>
                <c:pt idx="365" formatCode="0.00E+00">
                  <c:v>18295.940507966199</c:v>
                </c:pt>
                <c:pt idx="366" formatCode="0.00E+00">
                  <c:v>4236.5950447884243</c:v>
                </c:pt>
                <c:pt idx="367" formatCode="0.00E+00">
                  <c:v>-5066.9157098017822</c:v>
                </c:pt>
                <c:pt idx="368" formatCode="0.00E+00">
                  <c:v>-6335.4675234369897</c:v>
                </c:pt>
                <c:pt idx="369" formatCode="0.00E+00">
                  <c:v>-5489.9253522895124</c:v>
                </c:pt>
                <c:pt idx="370" formatCode="0.00E+00">
                  <c:v>-1938.775302419464</c:v>
                </c:pt>
                <c:pt idx="371" formatCode="0.00E+00">
                  <c:v>4535.5153197221398</c:v>
                </c:pt>
                <c:pt idx="372" formatCode="0.00E+00">
                  <c:v>4236.0071022642978</c:v>
                </c:pt>
                <c:pt idx="373" formatCode="0.00E+00">
                  <c:v>3359.10433889047</c:v>
                </c:pt>
                <c:pt idx="374" formatCode="0.00E+00">
                  <c:v>1436.8914462931727</c:v>
                </c:pt>
                <c:pt idx="375" formatCode="0.00E+00">
                  <c:v>4832.5427566402068</c:v>
                </c:pt>
                <c:pt idx="376" formatCode="0.00E+00">
                  <c:v>5688.0719708848819</c:v>
                </c:pt>
                <c:pt idx="377" formatCode="0.00E+00">
                  <c:v>19116.772014963255</c:v>
                </c:pt>
                <c:pt idx="378" formatCode="0.00E+00">
                  <c:v>4133.5711895689183</c:v>
                </c:pt>
                <c:pt idx="379" formatCode="0.00E+00">
                  <c:v>-2816.1186859389441</c:v>
                </c:pt>
                <c:pt idx="380" formatCode="0.00E+00">
                  <c:v>-2789.4715686621198</c:v>
                </c:pt>
                <c:pt idx="381" formatCode="0.00E+00">
                  <c:v>-3020.0372886071395</c:v>
                </c:pt>
                <c:pt idx="382" formatCode="0.00E+00">
                  <c:v>8739.3141237958771</c:v>
                </c:pt>
                <c:pt idx="383" formatCode="0.00E+00">
                  <c:v>29581.491637363106</c:v>
                </c:pt>
                <c:pt idx="384" formatCode="0.00E+00">
                  <c:v>26826.175930377711</c:v>
                </c:pt>
                <c:pt idx="385" formatCode="0.00E+00">
                  <c:v>4551.0786465644269</c:v>
                </c:pt>
                <c:pt idx="386" formatCode="0.00E+00">
                  <c:v>4987.8793176068721</c:v>
                </c:pt>
                <c:pt idx="387" formatCode="0.00E+00">
                  <c:v>4909.6512781490674</c:v>
                </c:pt>
                <c:pt idx="388" formatCode="0.00E+00">
                  <c:v>-60.081883229815958</c:v>
                </c:pt>
                <c:pt idx="389" formatCode="0.00E+00">
                  <c:v>796.37874143061777</c:v>
                </c:pt>
                <c:pt idx="390" formatCode="0.00E+00">
                  <c:v>-8543.0503227340087</c:v>
                </c:pt>
                <c:pt idx="391" formatCode="0.00E+00">
                  <c:v>-8691.5441001095678</c:v>
                </c:pt>
                <c:pt idx="392" formatCode="0.00E+00">
                  <c:v>-7539.082723337473</c:v>
                </c:pt>
                <c:pt idx="393" formatCode="0.00E+00">
                  <c:v>2401.4437107288441</c:v>
                </c:pt>
                <c:pt idx="394" formatCode="0.00E+00">
                  <c:v>5528.2687519176297</c:v>
                </c:pt>
                <c:pt idx="395" formatCode="0.00E+00">
                  <c:v>8233.6184601373498</c:v>
                </c:pt>
                <c:pt idx="396" formatCode="0.00E+00">
                  <c:v>4070.7648064335444</c:v>
                </c:pt>
                <c:pt idx="397" formatCode="0.00E+00">
                  <c:v>1836.0739614115739</c:v>
                </c:pt>
                <c:pt idx="398" formatCode="0.00E+00">
                  <c:v>-2628.4057492566008</c:v>
                </c:pt>
                <c:pt idx="399" formatCode="0.00E+00">
                  <c:v>-3339.4794965559759</c:v>
                </c:pt>
                <c:pt idx="400" formatCode="0.00E+00">
                  <c:v>-3251.8348437818227</c:v>
                </c:pt>
                <c:pt idx="401" formatCode="0.00E+00">
                  <c:v>185.45019458964089</c:v>
                </c:pt>
                <c:pt idx="402" formatCode="0.00E+00">
                  <c:v>1665.9732009360712</c:v>
                </c:pt>
                <c:pt idx="403" formatCode="0.00E+00">
                  <c:v>-1590.4341413548668</c:v>
                </c:pt>
                <c:pt idx="404" formatCode="0.00E+00">
                  <c:v>-3230.9122296182813</c:v>
                </c:pt>
                <c:pt idx="405" formatCode="0.00E+00">
                  <c:v>-2999.1270109133447</c:v>
                </c:pt>
                <c:pt idx="406" formatCode="0.00E+00">
                  <c:v>-3680.43698643475</c:v>
                </c:pt>
                <c:pt idx="407" formatCode="0.00E+00">
                  <c:v>-2636.3958946248667</c:v>
                </c:pt>
                <c:pt idx="408" formatCode="0.00E+00">
                  <c:v>8211.3445648518555</c:v>
                </c:pt>
                <c:pt idx="409" formatCode="0.00E+00">
                  <c:v>2102.7664413478442</c:v>
                </c:pt>
                <c:pt idx="410" formatCode="0.00E+00">
                  <c:v>-1926.062897572388</c:v>
                </c:pt>
                <c:pt idx="411" formatCode="0.00E+00">
                  <c:v>-3600.41564434683</c:v>
                </c:pt>
                <c:pt idx="412" formatCode="0.00E+00">
                  <c:v>-3507.4192004860274</c:v>
                </c:pt>
                <c:pt idx="413" formatCode="0.00E+00">
                  <c:v>-3934.4860116312057</c:v>
                </c:pt>
                <c:pt idx="414" formatCode="0.00E+00">
                  <c:v>-4203.0014214422272</c:v>
                </c:pt>
                <c:pt idx="415" formatCode="0.00E+00">
                  <c:v>-4206.5256850445976</c:v>
                </c:pt>
                <c:pt idx="416" formatCode="0.00E+00">
                  <c:v>-4465.145947368319</c:v>
                </c:pt>
                <c:pt idx="417" formatCode="0.00E+00">
                  <c:v>-4106.1030793654618</c:v>
                </c:pt>
                <c:pt idx="418" formatCode="0.00E+00">
                  <c:v>-4073.2106411901218</c:v>
                </c:pt>
                <c:pt idx="419" formatCode="0.00E+00">
                  <c:v>-4311.3373404911617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37-40C4-8C45-A98E042687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9568720"/>
        <c:axId val="639560520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N_atoms!$D$1</c15:sqref>
                        </c15:formulaRef>
                      </c:ext>
                    </c:extLst>
                    <c:strCache>
                      <c:ptCount val="1"/>
                      <c:pt idx="0">
                        <c:v>Lower Confidence Bound(N, cm-3)</c:v>
                      </c:pt>
                    </c:strCache>
                  </c:strRef>
                </c:tx>
                <c:spPr>
                  <a:ln w="12700" cap="rnd">
                    <a:solidFill>
                      <a:srgbClr val="ED7D31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N_atoms!$A$2:$A$421</c15:sqref>
                        </c15:formulaRef>
                      </c:ext>
                    </c:extLst>
                    <c:numCache>
                      <c:formatCode>dd/mm/yyyy</c:formatCode>
                      <c:ptCount val="420"/>
                      <c:pt idx="0">
                        <c:v>35065</c:v>
                      </c:pt>
                      <c:pt idx="1">
                        <c:v>35096</c:v>
                      </c:pt>
                      <c:pt idx="2">
                        <c:v>35125</c:v>
                      </c:pt>
                      <c:pt idx="3">
                        <c:v>35156</c:v>
                      </c:pt>
                      <c:pt idx="4">
                        <c:v>35186</c:v>
                      </c:pt>
                      <c:pt idx="5">
                        <c:v>35217</c:v>
                      </c:pt>
                      <c:pt idx="6">
                        <c:v>35247</c:v>
                      </c:pt>
                      <c:pt idx="7">
                        <c:v>35278</c:v>
                      </c:pt>
                      <c:pt idx="8">
                        <c:v>35309</c:v>
                      </c:pt>
                      <c:pt idx="9">
                        <c:v>35339</c:v>
                      </c:pt>
                      <c:pt idx="10">
                        <c:v>35370</c:v>
                      </c:pt>
                      <c:pt idx="11">
                        <c:v>35400</c:v>
                      </c:pt>
                      <c:pt idx="12">
                        <c:v>35431</c:v>
                      </c:pt>
                      <c:pt idx="13">
                        <c:v>35462</c:v>
                      </c:pt>
                      <c:pt idx="14">
                        <c:v>35490</c:v>
                      </c:pt>
                      <c:pt idx="15">
                        <c:v>35521</c:v>
                      </c:pt>
                      <c:pt idx="16">
                        <c:v>35551</c:v>
                      </c:pt>
                      <c:pt idx="17">
                        <c:v>35582</c:v>
                      </c:pt>
                      <c:pt idx="18">
                        <c:v>35612</c:v>
                      </c:pt>
                      <c:pt idx="19">
                        <c:v>35643</c:v>
                      </c:pt>
                      <c:pt idx="20">
                        <c:v>35674</c:v>
                      </c:pt>
                      <c:pt idx="21">
                        <c:v>35704</c:v>
                      </c:pt>
                      <c:pt idx="22">
                        <c:v>35735</c:v>
                      </c:pt>
                      <c:pt idx="23">
                        <c:v>35765</c:v>
                      </c:pt>
                      <c:pt idx="24">
                        <c:v>35796</c:v>
                      </c:pt>
                      <c:pt idx="25">
                        <c:v>35827</c:v>
                      </c:pt>
                      <c:pt idx="26">
                        <c:v>35855</c:v>
                      </c:pt>
                      <c:pt idx="27">
                        <c:v>35886</c:v>
                      </c:pt>
                      <c:pt idx="28">
                        <c:v>35916</c:v>
                      </c:pt>
                      <c:pt idx="29">
                        <c:v>35947</c:v>
                      </c:pt>
                      <c:pt idx="30">
                        <c:v>35977</c:v>
                      </c:pt>
                      <c:pt idx="31">
                        <c:v>36008</c:v>
                      </c:pt>
                      <c:pt idx="32">
                        <c:v>36039</c:v>
                      </c:pt>
                      <c:pt idx="33">
                        <c:v>36069</c:v>
                      </c:pt>
                      <c:pt idx="34">
                        <c:v>36100</c:v>
                      </c:pt>
                      <c:pt idx="35">
                        <c:v>36130</c:v>
                      </c:pt>
                      <c:pt idx="36">
                        <c:v>36161</c:v>
                      </c:pt>
                      <c:pt idx="37">
                        <c:v>36192</c:v>
                      </c:pt>
                      <c:pt idx="38">
                        <c:v>36220</c:v>
                      </c:pt>
                      <c:pt idx="39">
                        <c:v>36251</c:v>
                      </c:pt>
                      <c:pt idx="40">
                        <c:v>36281</c:v>
                      </c:pt>
                      <c:pt idx="41">
                        <c:v>36312</c:v>
                      </c:pt>
                      <c:pt idx="42">
                        <c:v>36342</c:v>
                      </c:pt>
                      <c:pt idx="43">
                        <c:v>36373</c:v>
                      </c:pt>
                      <c:pt idx="44">
                        <c:v>36404</c:v>
                      </c:pt>
                      <c:pt idx="45">
                        <c:v>36434</c:v>
                      </c:pt>
                      <c:pt idx="46">
                        <c:v>36465</c:v>
                      </c:pt>
                      <c:pt idx="47">
                        <c:v>36495</c:v>
                      </c:pt>
                      <c:pt idx="48">
                        <c:v>36526</c:v>
                      </c:pt>
                      <c:pt idx="49">
                        <c:v>36557</c:v>
                      </c:pt>
                      <c:pt idx="50">
                        <c:v>36586</c:v>
                      </c:pt>
                      <c:pt idx="51">
                        <c:v>36617</c:v>
                      </c:pt>
                      <c:pt idx="52">
                        <c:v>36647</c:v>
                      </c:pt>
                      <c:pt idx="53">
                        <c:v>36678</c:v>
                      </c:pt>
                      <c:pt idx="54">
                        <c:v>36708</c:v>
                      </c:pt>
                      <c:pt idx="55">
                        <c:v>36739</c:v>
                      </c:pt>
                      <c:pt idx="56">
                        <c:v>36770</c:v>
                      </c:pt>
                      <c:pt idx="57">
                        <c:v>36800</c:v>
                      </c:pt>
                      <c:pt idx="58">
                        <c:v>36831</c:v>
                      </c:pt>
                      <c:pt idx="59">
                        <c:v>36861</c:v>
                      </c:pt>
                      <c:pt idx="60">
                        <c:v>36892</c:v>
                      </c:pt>
                      <c:pt idx="61">
                        <c:v>36923</c:v>
                      </c:pt>
                      <c:pt idx="62">
                        <c:v>36951</c:v>
                      </c:pt>
                      <c:pt idx="63">
                        <c:v>36982</c:v>
                      </c:pt>
                      <c:pt idx="64">
                        <c:v>37012</c:v>
                      </c:pt>
                      <c:pt idx="65">
                        <c:v>37043</c:v>
                      </c:pt>
                      <c:pt idx="66">
                        <c:v>37073</c:v>
                      </c:pt>
                      <c:pt idx="67">
                        <c:v>37104</c:v>
                      </c:pt>
                      <c:pt idx="68">
                        <c:v>37135</c:v>
                      </c:pt>
                      <c:pt idx="69">
                        <c:v>37165</c:v>
                      </c:pt>
                      <c:pt idx="70">
                        <c:v>37196</c:v>
                      </c:pt>
                      <c:pt idx="71">
                        <c:v>37226</c:v>
                      </c:pt>
                      <c:pt idx="72">
                        <c:v>37257</c:v>
                      </c:pt>
                      <c:pt idx="73">
                        <c:v>37288</c:v>
                      </c:pt>
                      <c:pt idx="74">
                        <c:v>37316</c:v>
                      </c:pt>
                      <c:pt idx="75">
                        <c:v>37347</c:v>
                      </c:pt>
                      <c:pt idx="76">
                        <c:v>37377</c:v>
                      </c:pt>
                      <c:pt idx="77">
                        <c:v>37408</c:v>
                      </c:pt>
                      <c:pt idx="78">
                        <c:v>37438</c:v>
                      </c:pt>
                      <c:pt idx="79">
                        <c:v>37469</c:v>
                      </c:pt>
                      <c:pt idx="80">
                        <c:v>37500</c:v>
                      </c:pt>
                      <c:pt idx="81">
                        <c:v>37530</c:v>
                      </c:pt>
                      <c:pt idx="82">
                        <c:v>37561</c:v>
                      </c:pt>
                      <c:pt idx="83">
                        <c:v>37591</c:v>
                      </c:pt>
                      <c:pt idx="84">
                        <c:v>37622</c:v>
                      </c:pt>
                      <c:pt idx="85">
                        <c:v>37653</c:v>
                      </c:pt>
                      <c:pt idx="86">
                        <c:v>37681</c:v>
                      </c:pt>
                      <c:pt idx="87">
                        <c:v>37712</c:v>
                      </c:pt>
                      <c:pt idx="88">
                        <c:v>37742</c:v>
                      </c:pt>
                      <c:pt idx="89">
                        <c:v>37773</c:v>
                      </c:pt>
                      <c:pt idx="90">
                        <c:v>37803</c:v>
                      </c:pt>
                      <c:pt idx="91">
                        <c:v>37834</c:v>
                      </c:pt>
                      <c:pt idx="92">
                        <c:v>37865</c:v>
                      </c:pt>
                      <c:pt idx="93">
                        <c:v>37895</c:v>
                      </c:pt>
                      <c:pt idx="94">
                        <c:v>37926</c:v>
                      </c:pt>
                      <c:pt idx="95">
                        <c:v>37956</c:v>
                      </c:pt>
                      <c:pt idx="96">
                        <c:v>37987</c:v>
                      </c:pt>
                      <c:pt idx="97">
                        <c:v>38018</c:v>
                      </c:pt>
                      <c:pt idx="98">
                        <c:v>38047</c:v>
                      </c:pt>
                      <c:pt idx="99">
                        <c:v>38078</c:v>
                      </c:pt>
                      <c:pt idx="100">
                        <c:v>38108</c:v>
                      </c:pt>
                      <c:pt idx="101">
                        <c:v>38139</c:v>
                      </c:pt>
                      <c:pt idx="102">
                        <c:v>38169</c:v>
                      </c:pt>
                      <c:pt idx="103">
                        <c:v>38200</c:v>
                      </c:pt>
                      <c:pt idx="104">
                        <c:v>38231</c:v>
                      </c:pt>
                      <c:pt idx="105">
                        <c:v>38261</c:v>
                      </c:pt>
                      <c:pt idx="106">
                        <c:v>38292</c:v>
                      </c:pt>
                      <c:pt idx="107">
                        <c:v>38322</c:v>
                      </c:pt>
                      <c:pt idx="108">
                        <c:v>38353</c:v>
                      </c:pt>
                      <c:pt idx="109">
                        <c:v>38384</c:v>
                      </c:pt>
                      <c:pt idx="110">
                        <c:v>38412</c:v>
                      </c:pt>
                      <c:pt idx="111">
                        <c:v>38443</c:v>
                      </c:pt>
                      <c:pt idx="112">
                        <c:v>38473</c:v>
                      </c:pt>
                      <c:pt idx="113">
                        <c:v>38504</c:v>
                      </c:pt>
                      <c:pt idx="114">
                        <c:v>38534</c:v>
                      </c:pt>
                      <c:pt idx="115">
                        <c:v>38565</c:v>
                      </c:pt>
                      <c:pt idx="116">
                        <c:v>38596</c:v>
                      </c:pt>
                      <c:pt idx="117">
                        <c:v>38626</c:v>
                      </c:pt>
                      <c:pt idx="118">
                        <c:v>38657</c:v>
                      </c:pt>
                      <c:pt idx="119">
                        <c:v>38687</c:v>
                      </c:pt>
                      <c:pt idx="120">
                        <c:v>38718</c:v>
                      </c:pt>
                      <c:pt idx="121">
                        <c:v>38749</c:v>
                      </c:pt>
                      <c:pt idx="122">
                        <c:v>38777</c:v>
                      </c:pt>
                      <c:pt idx="123">
                        <c:v>38808</c:v>
                      </c:pt>
                      <c:pt idx="124">
                        <c:v>38838</c:v>
                      </c:pt>
                      <c:pt idx="125">
                        <c:v>38869</c:v>
                      </c:pt>
                      <c:pt idx="126">
                        <c:v>38899</c:v>
                      </c:pt>
                      <c:pt idx="127">
                        <c:v>38930</c:v>
                      </c:pt>
                      <c:pt idx="128">
                        <c:v>38961</c:v>
                      </c:pt>
                      <c:pt idx="129">
                        <c:v>38991</c:v>
                      </c:pt>
                      <c:pt idx="130">
                        <c:v>39022</c:v>
                      </c:pt>
                      <c:pt idx="131">
                        <c:v>39052</c:v>
                      </c:pt>
                      <c:pt idx="132">
                        <c:v>39083</c:v>
                      </c:pt>
                      <c:pt idx="133">
                        <c:v>39114</c:v>
                      </c:pt>
                      <c:pt idx="134">
                        <c:v>39142</c:v>
                      </c:pt>
                      <c:pt idx="135">
                        <c:v>39173</c:v>
                      </c:pt>
                      <c:pt idx="136">
                        <c:v>39203</c:v>
                      </c:pt>
                      <c:pt idx="137">
                        <c:v>39234</c:v>
                      </c:pt>
                      <c:pt idx="138">
                        <c:v>39264</c:v>
                      </c:pt>
                      <c:pt idx="139">
                        <c:v>39295</c:v>
                      </c:pt>
                      <c:pt idx="140">
                        <c:v>39326</c:v>
                      </c:pt>
                      <c:pt idx="141">
                        <c:v>39356</c:v>
                      </c:pt>
                      <c:pt idx="142">
                        <c:v>39387</c:v>
                      </c:pt>
                      <c:pt idx="143">
                        <c:v>39417</c:v>
                      </c:pt>
                      <c:pt idx="144">
                        <c:v>39448</c:v>
                      </c:pt>
                      <c:pt idx="145">
                        <c:v>39479</c:v>
                      </c:pt>
                      <c:pt idx="146">
                        <c:v>39508</c:v>
                      </c:pt>
                      <c:pt idx="147">
                        <c:v>39539</c:v>
                      </c:pt>
                      <c:pt idx="148">
                        <c:v>39569</c:v>
                      </c:pt>
                      <c:pt idx="149">
                        <c:v>39600</c:v>
                      </c:pt>
                      <c:pt idx="150">
                        <c:v>39630</c:v>
                      </c:pt>
                      <c:pt idx="151">
                        <c:v>39661</c:v>
                      </c:pt>
                      <c:pt idx="152">
                        <c:v>39692</c:v>
                      </c:pt>
                      <c:pt idx="153">
                        <c:v>39722</c:v>
                      </c:pt>
                      <c:pt idx="154">
                        <c:v>39753</c:v>
                      </c:pt>
                      <c:pt idx="155">
                        <c:v>39783</c:v>
                      </c:pt>
                      <c:pt idx="156">
                        <c:v>39814</c:v>
                      </c:pt>
                      <c:pt idx="157">
                        <c:v>39845</c:v>
                      </c:pt>
                      <c:pt idx="158">
                        <c:v>39873</c:v>
                      </c:pt>
                      <c:pt idx="159">
                        <c:v>39904</c:v>
                      </c:pt>
                      <c:pt idx="160">
                        <c:v>39934</c:v>
                      </c:pt>
                      <c:pt idx="161">
                        <c:v>39965</c:v>
                      </c:pt>
                      <c:pt idx="162">
                        <c:v>39995</c:v>
                      </c:pt>
                      <c:pt idx="163">
                        <c:v>40026</c:v>
                      </c:pt>
                      <c:pt idx="164">
                        <c:v>40057</c:v>
                      </c:pt>
                      <c:pt idx="165">
                        <c:v>40087</c:v>
                      </c:pt>
                      <c:pt idx="166">
                        <c:v>40118</c:v>
                      </c:pt>
                      <c:pt idx="167">
                        <c:v>40148</c:v>
                      </c:pt>
                      <c:pt idx="168">
                        <c:v>40179</c:v>
                      </c:pt>
                      <c:pt idx="169">
                        <c:v>40210</c:v>
                      </c:pt>
                      <c:pt idx="170">
                        <c:v>40238</c:v>
                      </c:pt>
                      <c:pt idx="171">
                        <c:v>40269</c:v>
                      </c:pt>
                      <c:pt idx="172">
                        <c:v>40299</c:v>
                      </c:pt>
                      <c:pt idx="173">
                        <c:v>40330</c:v>
                      </c:pt>
                      <c:pt idx="174">
                        <c:v>40360</c:v>
                      </c:pt>
                      <c:pt idx="175">
                        <c:v>40391</c:v>
                      </c:pt>
                      <c:pt idx="176">
                        <c:v>40422</c:v>
                      </c:pt>
                      <c:pt idx="177">
                        <c:v>40452</c:v>
                      </c:pt>
                      <c:pt idx="178">
                        <c:v>40483</c:v>
                      </c:pt>
                      <c:pt idx="179">
                        <c:v>40513</c:v>
                      </c:pt>
                      <c:pt idx="180">
                        <c:v>40544</c:v>
                      </c:pt>
                      <c:pt idx="181">
                        <c:v>40575</c:v>
                      </c:pt>
                      <c:pt idx="182">
                        <c:v>40603</c:v>
                      </c:pt>
                      <c:pt idx="183">
                        <c:v>40634</c:v>
                      </c:pt>
                      <c:pt idx="184">
                        <c:v>40664</c:v>
                      </c:pt>
                      <c:pt idx="185">
                        <c:v>40695</c:v>
                      </c:pt>
                      <c:pt idx="186">
                        <c:v>40725</c:v>
                      </c:pt>
                      <c:pt idx="187">
                        <c:v>40756</c:v>
                      </c:pt>
                      <c:pt idx="188">
                        <c:v>40787</c:v>
                      </c:pt>
                      <c:pt idx="189">
                        <c:v>40817</c:v>
                      </c:pt>
                      <c:pt idx="190">
                        <c:v>40848</c:v>
                      </c:pt>
                      <c:pt idx="191">
                        <c:v>40878</c:v>
                      </c:pt>
                      <c:pt idx="192">
                        <c:v>40909</c:v>
                      </c:pt>
                      <c:pt idx="193">
                        <c:v>40940</c:v>
                      </c:pt>
                      <c:pt idx="194">
                        <c:v>40969</c:v>
                      </c:pt>
                      <c:pt idx="195">
                        <c:v>41000</c:v>
                      </c:pt>
                      <c:pt idx="196">
                        <c:v>41030</c:v>
                      </c:pt>
                      <c:pt idx="197">
                        <c:v>41061</c:v>
                      </c:pt>
                      <c:pt idx="198">
                        <c:v>41091</c:v>
                      </c:pt>
                      <c:pt idx="199">
                        <c:v>41122</c:v>
                      </c:pt>
                      <c:pt idx="200">
                        <c:v>41153</c:v>
                      </c:pt>
                      <c:pt idx="201">
                        <c:v>41183</c:v>
                      </c:pt>
                      <c:pt idx="202">
                        <c:v>41214</c:v>
                      </c:pt>
                      <c:pt idx="203">
                        <c:v>41244</c:v>
                      </c:pt>
                      <c:pt idx="204">
                        <c:v>41275</c:v>
                      </c:pt>
                      <c:pt idx="205">
                        <c:v>41306</c:v>
                      </c:pt>
                      <c:pt idx="206">
                        <c:v>41334</c:v>
                      </c:pt>
                      <c:pt idx="207">
                        <c:v>41365</c:v>
                      </c:pt>
                      <c:pt idx="208">
                        <c:v>41395</c:v>
                      </c:pt>
                      <c:pt idx="209">
                        <c:v>41426</c:v>
                      </c:pt>
                      <c:pt idx="210">
                        <c:v>41456</c:v>
                      </c:pt>
                      <c:pt idx="211">
                        <c:v>41487</c:v>
                      </c:pt>
                      <c:pt idx="212">
                        <c:v>41518</c:v>
                      </c:pt>
                      <c:pt idx="213">
                        <c:v>41548</c:v>
                      </c:pt>
                      <c:pt idx="214">
                        <c:v>41579</c:v>
                      </c:pt>
                      <c:pt idx="215">
                        <c:v>41609</c:v>
                      </c:pt>
                      <c:pt idx="216">
                        <c:v>41640</c:v>
                      </c:pt>
                      <c:pt idx="217">
                        <c:v>41671</c:v>
                      </c:pt>
                      <c:pt idx="218">
                        <c:v>41699</c:v>
                      </c:pt>
                      <c:pt idx="219">
                        <c:v>41730</c:v>
                      </c:pt>
                      <c:pt idx="220">
                        <c:v>41760</c:v>
                      </c:pt>
                      <c:pt idx="221">
                        <c:v>41791</c:v>
                      </c:pt>
                      <c:pt idx="222">
                        <c:v>41821</c:v>
                      </c:pt>
                      <c:pt idx="223">
                        <c:v>41852</c:v>
                      </c:pt>
                      <c:pt idx="224">
                        <c:v>41883</c:v>
                      </c:pt>
                      <c:pt idx="225">
                        <c:v>41913</c:v>
                      </c:pt>
                      <c:pt idx="226">
                        <c:v>41944</c:v>
                      </c:pt>
                      <c:pt idx="227">
                        <c:v>41974</c:v>
                      </c:pt>
                      <c:pt idx="228">
                        <c:v>42005</c:v>
                      </c:pt>
                      <c:pt idx="229">
                        <c:v>42036</c:v>
                      </c:pt>
                      <c:pt idx="230">
                        <c:v>42064</c:v>
                      </c:pt>
                      <c:pt idx="231">
                        <c:v>42095</c:v>
                      </c:pt>
                      <c:pt idx="232">
                        <c:v>42125</c:v>
                      </c:pt>
                      <c:pt idx="233">
                        <c:v>42156</c:v>
                      </c:pt>
                      <c:pt idx="234">
                        <c:v>42186</c:v>
                      </c:pt>
                      <c:pt idx="235">
                        <c:v>42217</c:v>
                      </c:pt>
                      <c:pt idx="236">
                        <c:v>42248</c:v>
                      </c:pt>
                      <c:pt idx="237">
                        <c:v>42278</c:v>
                      </c:pt>
                      <c:pt idx="238">
                        <c:v>42309</c:v>
                      </c:pt>
                      <c:pt idx="239">
                        <c:v>42339</c:v>
                      </c:pt>
                      <c:pt idx="240">
                        <c:v>42370</c:v>
                      </c:pt>
                      <c:pt idx="241">
                        <c:v>42401</c:v>
                      </c:pt>
                      <c:pt idx="242">
                        <c:v>42430</c:v>
                      </c:pt>
                      <c:pt idx="243">
                        <c:v>42461</c:v>
                      </c:pt>
                      <c:pt idx="244">
                        <c:v>42491</c:v>
                      </c:pt>
                      <c:pt idx="245">
                        <c:v>42522</c:v>
                      </c:pt>
                      <c:pt idx="246">
                        <c:v>42552</c:v>
                      </c:pt>
                      <c:pt idx="247">
                        <c:v>42583</c:v>
                      </c:pt>
                      <c:pt idx="248">
                        <c:v>42614</c:v>
                      </c:pt>
                      <c:pt idx="249">
                        <c:v>42644</c:v>
                      </c:pt>
                      <c:pt idx="250">
                        <c:v>42675</c:v>
                      </c:pt>
                      <c:pt idx="251">
                        <c:v>42705</c:v>
                      </c:pt>
                      <c:pt idx="252">
                        <c:v>42736</c:v>
                      </c:pt>
                      <c:pt idx="253">
                        <c:v>42767</c:v>
                      </c:pt>
                      <c:pt idx="254">
                        <c:v>42795</c:v>
                      </c:pt>
                      <c:pt idx="255">
                        <c:v>42826</c:v>
                      </c:pt>
                      <c:pt idx="256">
                        <c:v>42856</c:v>
                      </c:pt>
                      <c:pt idx="257">
                        <c:v>42887</c:v>
                      </c:pt>
                      <c:pt idx="258">
                        <c:v>42917</c:v>
                      </c:pt>
                      <c:pt idx="259">
                        <c:v>42948</c:v>
                      </c:pt>
                      <c:pt idx="260">
                        <c:v>42979</c:v>
                      </c:pt>
                      <c:pt idx="261">
                        <c:v>43009</c:v>
                      </c:pt>
                      <c:pt idx="262">
                        <c:v>43040</c:v>
                      </c:pt>
                      <c:pt idx="263">
                        <c:v>43070</c:v>
                      </c:pt>
                      <c:pt idx="264">
                        <c:v>43101</c:v>
                      </c:pt>
                      <c:pt idx="265">
                        <c:v>43132</c:v>
                      </c:pt>
                      <c:pt idx="266">
                        <c:v>43160</c:v>
                      </c:pt>
                      <c:pt idx="267">
                        <c:v>43191</c:v>
                      </c:pt>
                      <c:pt idx="268">
                        <c:v>43221</c:v>
                      </c:pt>
                      <c:pt idx="269">
                        <c:v>43252</c:v>
                      </c:pt>
                      <c:pt idx="270">
                        <c:v>43282</c:v>
                      </c:pt>
                      <c:pt idx="271">
                        <c:v>43313</c:v>
                      </c:pt>
                      <c:pt idx="272">
                        <c:v>43344</c:v>
                      </c:pt>
                      <c:pt idx="273">
                        <c:v>43374</c:v>
                      </c:pt>
                      <c:pt idx="274">
                        <c:v>43405</c:v>
                      </c:pt>
                      <c:pt idx="275">
                        <c:v>43435</c:v>
                      </c:pt>
                      <c:pt idx="276">
                        <c:v>43466</c:v>
                      </c:pt>
                      <c:pt idx="277">
                        <c:v>43497</c:v>
                      </c:pt>
                      <c:pt idx="278">
                        <c:v>43525</c:v>
                      </c:pt>
                      <c:pt idx="279">
                        <c:v>43556</c:v>
                      </c:pt>
                      <c:pt idx="280">
                        <c:v>43586</c:v>
                      </c:pt>
                      <c:pt idx="281">
                        <c:v>43617</c:v>
                      </c:pt>
                      <c:pt idx="282">
                        <c:v>43647</c:v>
                      </c:pt>
                      <c:pt idx="283">
                        <c:v>43678</c:v>
                      </c:pt>
                      <c:pt idx="284">
                        <c:v>43709</c:v>
                      </c:pt>
                      <c:pt idx="285">
                        <c:v>43739</c:v>
                      </c:pt>
                      <c:pt idx="286">
                        <c:v>43770</c:v>
                      </c:pt>
                      <c:pt idx="287">
                        <c:v>43800</c:v>
                      </c:pt>
                      <c:pt idx="288">
                        <c:v>43831</c:v>
                      </c:pt>
                      <c:pt idx="289">
                        <c:v>43862</c:v>
                      </c:pt>
                      <c:pt idx="290">
                        <c:v>43891</c:v>
                      </c:pt>
                      <c:pt idx="291">
                        <c:v>43922</c:v>
                      </c:pt>
                      <c:pt idx="292">
                        <c:v>43952</c:v>
                      </c:pt>
                      <c:pt idx="293">
                        <c:v>43983</c:v>
                      </c:pt>
                      <c:pt idx="294">
                        <c:v>44013</c:v>
                      </c:pt>
                      <c:pt idx="295">
                        <c:v>44044</c:v>
                      </c:pt>
                      <c:pt idx="296">
                        <c:v>44075</c:v>
                      </c:pt>
                      <c:pt idx="297">
                        <c:v>44105</c:v>
                      </c:pt>
                      <c:pt idx="298">
                        <c:v>44136</c:v>
                      </c:pt>
                      <c:pt idx="299">
                        <c:v>44166</c:v>
                      </c:pt>
                      <c:pt idx="300">
                        <c:v>44197</c:v>
                      </c:pt>
                      <c:pt idx="301">
                        <c:v>44228</c:v>
                      </c:pt>
                      <c:pt idx="302">
                        <c:v>44256</c:v>
                      </c:pt>
                      <c:pt idx="303">
                        <c:v>44287</c:v>
                      </c:pt>
                      <c:pt idx="304">
                        <c:v>44317</c:v>
                      </c:pt>
                      <c:pt idx="305">
                        <c:v>44348</c:v>
                      </c:pt>
                      <c:pt idx="306">
                        <c:v>44378</c:v>
                      </c:pt>
                      <c:pt idx="307">
                        <c:v>44409</c:v>
                      </c:pt>
                      <c:pt idx="308">
                        <c:v>44440</c:v>
                      </c:pt>
                      <c:pt idx="309">
                        <c:v>44470</c:v>
                      </c:pt>
                      <c:pt idx="310">
                        <c:v>44501</c:v>
                      </c:pt>
                      <c:pt idx="311">
                        <c:v>44531</c:v>
                      </c:pt>
                      <c:pt idx="312">
                        <c:v>44562</c:v>
                      </c:pt>
                      <c:pt idx="313">
                        <c:v>44593</c:v>
                      </c:pt>
                      <c:pt idx="314">
                        <c:v>44621</c:v>
                      </c:pt>
                      <c:pt idx="315">
                        <c:v>44652</c:v>
                      </c:pt>
                      <c:pt idx="316">
                        <c:v>44682</c:v>
                      </c:pt>
                      <c:pt idx="317">
                        <c:v>44713</c:v>
                      </c:pt>
                      <c:pt idx="318">
                        <c:v>44743</c:v>
                      </c:pt>
                      <c:pt idx="319">
                        <c:v>44774</c:v>
                      </c:pt>
                      <c:pt idx="320">
                        <c:v>44805</c:v>
                      </c:pt>
                      <c:pt idx="321">
                        <c:v>44835</c:v>
                      </c:pt>
                      <c:pt idx="322">
                        <c:v>44866</c:v>
                      </c:pt>
                      <c:pt idx="323">
                        <c:v>44896</c:v>
                      </c:pt>
                      <c:pt idx="324">
                        <c:v>44927</c:v>
                      </c:pt>
                      <c:pt idx="325">
                        <c:v>44958</c:v>
                      </c:pt>
                      <c:pt idx="326">
                        <c:v>44986</c:v>
                      </c:pt>
                      <c:pt idx="327">
                        <c:v>45017</c:v>
                      </c:pt>
                      <c:pt idx="328">
                        <c:v>45047</c:v>
                      </c:pt>
                      <c:pt idx="329">
                        <c:v>45078</c:v>
                      </c:pt>
                      <c:pt idx="330">
                        <c:v>45108</c:v>
                      </c:pt>
                      <c:pt idx="331">
                        <c:v>45139</c:v>
                      </c:pt>
                      <c:pt idx="332">
                        <c:v>45170</c:v>
                      </c:pt>
                      <c:pt idx="333">
                        <c:v>45200</c:v>
                      </c:pt>
                      <c:pt idx="334">
                        <c:v>45231</c:v>
                      </c:pt>
                      <c:pt idx="335">
                        <c:v>45261</c:v>
                      </c:pt>
                      <c:pt idx="336">
                        <c:v>45292</c:v>
                      </c:pt>
                      <c:pt idx="337">
                        <c:v>45323</c:v>
                      </c:pt>
                      <c:pt idx="338">
                        <c:v>45352</c:v>
                      </c:pt>
                      <c:pt idx="339">
                        <c:v>45383</c:v>
                      </c:pt>
                      <c:pt idx="340">
                        <c:v>45413</c:v>
                      </c:pt>
                      <c:pt idx="341">
                        <c:v>45444</c:v>
                      </c:pt>
                      <c:pt idx="342">
                        <c:v>45474</c:v>
                      </c:pt>
                      <c:pt idx="343">
                        <c:v>45505</c:v>
                      </c:pt>
                      <c:pt idx="344">
                        <c:v>45536</c:v>
                      </c:pt>
                      <c:pt idx="345">
                        <c:v>45566</c:v>
                      </c:pt>
                      <c:pt idx="346">
                        <c:v>45597</c:v>
                      </c:pt>
                      <c:pt idx="347">
                        <c:v>45627</c:v>
                      </c:pt>
                      <c:pt idx="348">
                        <c:v>45658</c:v>
                      </c:pt>
                      <c:pt idx="349">
                        <c:v>45689</c:v>
                      </c:pt>
                      <c:pt idx="350">
                        <c:v>45717</c:v>
                      </c:pt>
                      <c:pt idx="351">
                        <c:v>45748</c:v>
                      </c:pt>
                      <c:pt idx="352">
                        <c:v>45778</c:v>
                      </c:pt>
                      <c:pt idx="353">
                        <c:v>45809</c:v>
                      </c:pt>
                      <c:pt idx="354">
                        <c:v>45839</c:v>
                      </c:pt>
                      <c:pt idx="355">
                        <c:v>45870</c:v>
                      </c:pt>
                      <c:pt idx="356">
                        <c:v>45901</c:v>
                      </c:pt>
                      <c:pt idx="357">
                        <c:v>45931</c:v>
                      </c:pt>
                      <c:pt idx="358">
                        <c:v>45962</c:v>
                      </c:pt>
                      <c:pt idx="359">
                        <c:v>45992</c:v>
                      </c:pt>
                      <c:pt idx="360">
                        <c:v>46023</c:v>
                      </c:pt>
                      <c:pt idx="361">
                        <c:v>46054</c:v>
                      </c:pt>
                      <c:pt idx="362">
                        <c:v>46082</c:v>
                      </c:pt>
                      <c:pt idx="363">
                        <c:v>46113</c:v>
                      </c:pt>
                      <c:pt idx="364">
                        <c:v>46143</c:v>
                      </c:pt>
                      <c:pt idx="365">
                        <c:v>46174</c:v>
                      </c:pt>
                      <c:pt idx="366">
                        <c:v>46204</c:v>
                      </c:pt>
                      <c:pt idx="367">
                        <c:v>46235</c:v>
                      </c:pt>
                      <c:pt idx="368">
                        <c:v>46266</c:v>
                      </c:pt>
                      <c:pt idx="369">
                        <c:v>46296</c:v>
                      </c:pt>
                      <c:pt idx="370">
                        <c:v>46327</c:v>
                      </c:pt>
                      <c:pt idx="371">
                        <c:v>46357</c:v>
                      </c:pt>
                      <c:pt idx="372">
                        <c:v>46388</c:v>
                      </c:pt>
                      <c:pt idx="373">
                        <c:v>46419</c:v>
                      </c:pt>
                      <c:pt idx="374">
                        <c:v>46447</c:v>
                      </c:pt>
                      <c:pt idx="375">
                        <c:v>46478</c:v>
                      </c:pt>
                      <c:pt idx="376">
                        <c:v>46508</c:v>
                      </c:pt>
                      <c:pt idx="377">
                        <c:v>46539</c:v>
                      </c:pt>
                      <c:pt idx="378">
                        <c:v>46569</c:v>
                      </c:pt>
                      <c:pt idx="379">
                        <c:v>46600</c:v>
                      </c:pt>
                      <c:pt idx="380">
                        <c:v>46631</c:v>
                      </c:pt>
                      <c:pt idx="381">
                        <c:v>46661</c:v>
                      </c:pt>
                      <c:pt idx="382">
                        <c:v>46692</c:v>
                      </c:pt>
                      <c:pt idx="383">
                        <c:v>46722</c:v>
                      </c:pt>
                      <c:pt idx="384">
                        <c:v>46753</c:v>
                      </c:pt>
                      <c:pt idx="385">
                        <c:v>46784</c:v>
                      </c:pt>
                      <c:pt idx="386">
                        <c:v>46813</c:v>
                      </c:pt>
                      <c:pt idx="387">
                        <c:v>46844</c:v>
                      </c:pt>
                      <c:pt idx="388">
                        <c:v>46874</c:v>
                      </c:pt>
                      <c:pt idx="389">
                        <c:v>46905</c:v>
                      </c:pt>
                      <c:pt idx="390">
                        <c:v>46935</c:v>
                      </c:pt>
                      <c:pt idx="391">
                        <c:v>46966</c:v>
                      </c:pt>
                      <c:pt idx="392">
                        <c:v>46997</c:v>
                      </c:pt>
                      <c:pt idx="393">
                        <c:v>47027</c:v>
                      </c:pt>
                      <c:pt idx="394">
                        <c:v>47058</c:v>
                      </c:pt>
                      <c:pt idx="395">
                        <c:v>47088</c:v>
                      </c:pt>
                      <c:pt idx="396">
                        <c:v>47119</c:v>
                      </c:pt>
                      <c:pt idx="397">
                        <c:v>47150</c:v>
                      </c:pt>
                      <c:pt idx="398">
                        <c:v>47178</c:v>
                      </c:pt>
                      <c:pt idx="399">
                        <c:v>47209</c:v>
                      </c:pt>
                      <c:pt idx="400">
                        <c:v>47239</c:v>
                      </c:pt>
                      <c:pt idx="401">
                        <c:v>47270</c:v>
                      </c:pt>
                      <c:pt idx="402">
                        <c:v>47300</c:v>
                      </c:pt>
                      <c:pt idx="403">
                        <c:v>47331</c:v>
                      </c:pt>
                      <c:pt idx="404">
                        <c:v>47362</c:v>
                      </c:pt>
                      <c:pt idx="405">
                        <c:v>47392</c:v>
                      </c:pt>
                      <c:pt idx="406">
                        <c:v>47423</c:v>
                      </c:pt>
                      <c:pt idx="407">
                        <c:v>47453</c:v>
                      </c:pt>
                      <c:pt idx="408">
                        <c:v>47484</c:v>
                      </c:pt>
                      <c:pt idx="409">
                        <c:v>47515</c:v>
                      </c:pt>
                      <c:pt idx="410">
                        <c:v>47543</c:v>
                      </c:pt>
                      <c:pt idx="411">
                        <c:v>47574</c:v>
                      </c:pt>
                      <c:pt idx="412">
                        <c:v>47604</c:v>
                      </c:pt>
                      <c:pt idx="413">
                        <c:v>47635</c:v>
                      </c:pt>
                      <c:pt idx="414">
                        <c:v>47665</c:v>
                      </c:pt>
                      <c:pt idx="415">
                        <c:v>47696</c:v>
                      </c:pt>
                      <c:pt idx="416">
                        <c:v>47727</c:v>
                      </c:pt>
                      <c:pt idx="417">
                        <c:v>47757</c:v>
                      </c:pt>
                      <c:pt idx="418">
                        <c:v>47788</c:v>
                      </c:pt>
                      <c:pt idx="419">
                        <c:v>47818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N_atoms!$D$2:$D$421</c15:sqref>
                        </c15:formulaRef>
                      </c:ext>
                    </c:extLst>
                    <c:numCache>
                      <c:formatCode>General</c:formatCode>
                      <c:ptCount val="420"/>
                      <c:pt idx="296" formatCode="0.00E+00">
                        <c:v>266.89999999999998</c:v>
                      </c:pt>
                      <c:pt idx="297" formatCode="0.00E+00">
                        <c:v>-22572.254823602274</c:v>
                      </c:pt>
                      <c:pt idx="298" formatCode="0.00E+00">
                        <c:v>-25984.504789347226</c:v>
                      </c:pt>
                      <c:pt idx="299" formatCode="0.00E+00">
                        <c:v>-28689.225780043733</c:v>
                      </c:pt>
                      <c:pt idx="300" formatCode="0.00E+00">
                        <c:v>-31014.056720481873</c:v>
                      </c:pt>
                      <c:pt idx="301" formatCode="0.00E+00">
                        <c:v>-33057.261240700624</c:v>
                      </c:pt>
                      <c:pt idx="302" formatCode="0.00E+00">
                        <c:v>-34800.955410656381</c:v>
                      </c:pt>
                      <c:pt idx="303" formatCode="0.00E+00">
                        <c:v>-36457.161663733968</c:v>
                      </c:pt>
                      <c:pt idx="304" formatCode="0.00E+00">
                        <c:v>-38293.21511342423</c:v>
                      </c:pt>
                      <c:pt idx="305" formatCode="0.00E+00">
                        <c:v>-40113.191700421477</c:v>
                      </c:pt>
                      <c:pt idx="306" formatCode="0.00E+00">
                        <c:v>-41607.871132746404</c:v>
                      </c:pt>
                      <c:pt idx="307" formatCode="0.00E+00">
                        <c:v>-43311.064731122962</c:v>
                      </c:pt>
                      <c:pt idx="308" formatCode="0.00E+00">
                        <c:v>-44810.407884193046</c:v>
                      </c:pt>
                      <c:pt idx="309" formatCode="0.00E+00">
                        <c:v>-46218.4097582416</c:v>
                      </c:pt>
                      <c:pt idx="310" formatCode="0.00E+00">
                        <c:v>-47509.915972253642</c:v>
                      </c:pt>
                      <c:pt idx="311" formatCode="0.00E+00">
                        <c:v>-48884.168365012942</c:v>
                      </c:pt>
                      <c:pt idx="312" formatCode="0.00E+00">
                        <c:v>-50233.441350580528</c:v>
                      </c:pt>
                      <c:pt idx="313" formatCode="0.00E+00">
                        <c:v>-51161.842258118995</c:v>
                      </c:pt>
                      <c:pt idx="314" formatCode="0.00E+00">
                        <c:v>-52286.679404082817</c:v>
                      </c:pt>
                      <c:pt idx="315" formatCode="0.00E+00">
                        <c:v>-53378.046517050134</c:v>
                      </c:pt>
                      <c:pt idx="316" formatCode="0.00E+00">
                        <c:v>-54458.677728660099</c:v>
                      </c:pt>
                      <c:pt idx="317" formatCode="0.00E+00">
                        <c:v>-55559.160496639015</c:v>
                      </c:pt>
                      <c:pt idx="318" formatCode="0.00E+00">
                        <c:v>-56736.754919558669</c:v>
                      </c:pt>
                      <c:pt idx="319" formatCode="0.00E+00">
                        <c:v>-57884.502011232835</c:v>
                      </c:pt>
                      <c:pt idx="320" formatCode="0.00E+00">
                        <c:v>-58975.234966899618</c:v>
                      </c:pt>
                      <c:pt idx="321" formatCode="0.00E+00">
                        <c:v>-59993.946658655899</c:v>
                      </c:pt>
                      <c:pt idx="322" formatCode="0.00E+00">
                        <c:v>-61005.062363128913</c:v>
                      </c:pt>
                      <c:pt idx="323" formatCode="0.00E+00">
                        <c:v>-61992.402871485116</c:v>
                      </c:pt>
                      <c:pt idx="324" formatCode="0.00E+00">
                        <c:v>-63066.342496183621</c:v>
                      </c:pt>
                      <c:pt idx="325" formatCode="0.00E+00">
                        <c:v>-64037.956760601024</c:v>
                      </c:pt>
                      <c:pt idx="326" formatCode="0.00E+00">
                        <c:v>-65124.255446997224</c:v>
                      </c:pt>
                      <c:pt idx="327" formatCode="0.00E+00">
                        <c:v>-66112.66495345952</c:v>
                      </c:pt>
                      <c:pt idx="328" formatCode="0.00E+00">
                        <c:v>-66645.478070348399</c:v>
                      </c:pt>
                      <c:pt idx="329" formatCode="0.00E+00">
                        <c:v>-67716.252425133687</c:v>
                      </c:pt>
                      <c:pt idx="330" formatCode="0.00E+00">
                        <c:v>-68358.851223173464</c:v>
                      </c:pt>
                      <c:pt idx="331" formatCode="0.00E+00">
                        <c:v>-69460.975732245861</c:v>
                      </c:pt>
                      <c:pt idx="332" formatCode="0.00E+00">
                        <c:v>-70599.912434905884</c:v>
                      </c:pt>
                      <c:pt idx="333" formatCode="0.00E+00">
                        <c:v>-71551.406250748871</c:v>
                      </c:pt>
                      <c:pt idx="334" formatCode="0.00E+00">
                        <c:v>-72432.236291213441</c:v>
                      </c:pt>
                      <c:pt idx="335" formatCode="0.00E+00">
                        <c:v>-73037.950697047912</c:v>
                      </c:pt>
                      <c:pt idx="336" formatCode="0.00E+00">
                        <c:v>-74223.317215558389</c:v>
                      </c:pt>
                      <c:pt idx="337" formatCode="0.00E+00">
                        <c:v>-75206.630713013074</c:v>
                      </c:pt>
                      <c:pt idx="338" formatCode="0.00E+00">
                        <c:v>-75819.544920404704</c:v>
                      </c:pt>
                      <c:pt idx="339" formatCode="0.00E+00">
                        <c:v>-76933.22575336053</c:v>
                      </c:pt>
                      <c:pt idx="340" formatCode="0.00E+00">
                        <c:v>-75580.57416962483</c:v>
                      </c:pt>
                      <c:pt idx="341" formatCode="0.00E+00">
                        <c:v>-76509.159558875268</c:v>
                      </c:pt>
                      <c:pt idx="342" formatCode="0.00E+00">
                        <c:v>-78052.894752550215</c:v>
                      </c:pt>
                      <c:pt idx="343" formatCode="0.00E+00">
                        <c:v>-79696.147332904307</c:v>
                      </c:pt>
                      <c:pt idx="344" formatCode="0.00E+00">
                        <c:v>-80153.198230485257</c:v>
                      </c:pt>
                      <c:pt idx="345" formatCode="0.00E+00">
                        <c:v>-80471.763569068615</c:v>
                      </c:pt>
                      <c:pt idx="346" formatCode="0.00E+00">
                        <c:v>-74559.950541025348</c:v>
                      </c:pt>
                      <c:pt idx="347" formatCode="0.00E+00">
                        <c:v>-75072.162420168708</c:v>
                      </c:pt>
                      <c:pt idx="348" formatCode="0.00E+00">
                        <c:v>-80106.790408501125</c:v>
                      </c:pt>
                      <c:pt idx="349" formatCode="0.00E+00">
                        <c:v>-81041.031275779213</c:v>
                      </c:pt>
                      <c:pt idx="350" formatCode="0.00E+00">
                        <c:v>-82860.201924348148</c:v>
                      </c:pt>
                      <c:pt idx="351" formatCode="0.00E+00">
                        <c:v>-85118.706466478514</c:v>
                      </c:pt>
                      <c:pt idx="352" formatCode="0.00E+00">
                        <c:v>-86278.55099011329</c:v>
                      </c:pt>
                      <c:pt idx="353" formatCode="0.00E+00">
                        <c:v>-86485.722281020338</c:v>
                      </c:pt>
                      <c:pt idx="354" formatCode="0.00E+00">
                        <c:v>-85706.167056191669</c:v>
                      </c:pt>
                      <c:pt idx="355" formatCode="0.00E+00">
                        <c:v>-85258.981518391753</c:v>
                      </c:pt>
                      <c:pt idx="356" formatCode="0.00E+00">
                        <c:v>-85347.543680389615</c:v>
                      </c:pt>
                      <c:pt idx="357" formatCode="0.00E+00">
                        <c:v>-86710.111269934569</c:v>
                      </c:pt>
                      <c:pt idx="358" formatCode="0.00E+00">
                        <c:v>-83872.376330245985</c:v>
                      </c:pt>
                      <c:pt idx="359" formatCode="0.00E+00">
                        <c:v>-90976.565725946275</c:v>
                      </c:pt>
                      <c:pt idx="360" formatCode="0.00E+00">
                        <c:v>-91371.682708305598</c:v>
                      </c:pt>
                      <c:pt idx="361" formatCode="0.00E+00">
                        <c:v>-93411.208771142468</c:v>
                      </c:pt>
                      <c:pt idx="362" formatCode="0.00E+00">
                        <c:v>-94837.139830741406</c:v>
                      </c:pt>
                      <c:pt idx="363" formatCode="0.00E+00">
                        <c:v>-94413.460623478997</c:v>
                      </c:pt>
                      <c:pt idx="364" formatCode="0.00E+00">
                        <c:v>-84981.882435564505</c:v>
                      </c:pt>
                      <c:pt idx="365" formatCode="0.00E+00">
                        <c:v>-76928.321175145829</c:v>
                      </c:pt>
                      <c:pt idx="366" formatCode="0.00E+00">
                        <c:v>-91738.379306507908</c:v>
                      </c:pt>
                      <c:pt idx="367" formatCode="0.00E+00">
                        <c:v>-101789.38648482427</c:v>
                      </c:pt>
                      <c:pt idx="368" formatCode="0.00E+00">
                        <c:v>-103802.29702481092</c:v>
                      </c:pt>
                      <c:pt idx="369" formatCode="0.00E+00">
                        <c:v>-103698.05174253922</c:v>
                      </c:pt>
                      <c:pt idx="370" formatCode="0.00E+00">
                        <c:v>-100885.21004163587</c:v>
                      </c:pt>
                      <c:pt idx="371" formatCode="0.00E+00">
                        <c:v>-95146.31008131562</c:v>
                      </c:pt>
                      <c:pt idx="372" formatCode="0.00E+00">
                        <c:v>-96178.359792134783</c:v>
                      </c:pt>
                      <c:pt idx="373" formatCode="0.00E+00">
                        <c:v>-97785.021169410204</c:v>
                      </c:pt>
                      <c:pt idx="374" formatCode="0.00E+00">
                        <c:v>-100434.273954263</c:v>
                      </c:pt>
                      <c:pt idx="375" formatCode="0.00E+00">
                        <c:v>-97763.005934156346</c:v>
                      </c:pt>
                      <c:pt idx="376" formatCode="0.00E+00">
                        <c:v>-97629.263577463964</c:v>
                      </c:pt>
                      <c:pt idx="377" formatCode="0.00E+00">
                        <c:v>-84919.812260366569</c:v>
                      </c:pt>
                      <c:pt idx="378" formatCode="0.00E+00">
                        <c:v>-100619.78019569955</c:v>
                      </c:pt>
                      <c:pt idx="379" formatCode="0.00E+00">
                        <c:v>-108283.81036348591</c:v>
                      </c:pt>
                      <c:pt idx="380" formatCode="0.00E+00">
                        <c:v>-108969.12987659032</c:v>
                      </c:pt>
                      <c:pt idx="381" formatCode="0.00E+00">
                        <c:v>-109909.3401440247</c:v>
                      </c:pt>
                      <c:pt idx="382" formatCode="0.00E+00">
                        <c:v>-98857.361261893049</c:v>
                      </c:pt>
                      <c:pt idx="383" formatCode="0.00E+00">
                        <c:v>-78720.332873924024</c:v>
                      </c:pt>
                      <c:pt idx="384" formatCode="0.00E+00">
                        <c:v>-82178.621518427099</c:v>
                      </c:pt>
                      <c:pt idx="385" formatCode="0.00E+00">
                        <c:v>-105154.56142665213</c:v>
                      </c:pt>
                      <c:pt idx="386" formatCode="0.00E+00">
                        <c:v>-105416.51765193406</c:v>
                      </c:pt>
                      <c:pt idx="387" formatCode="0.00E+00">
                        <c:v>-106191.46020383982</c:v>
                      </c:pt>
                      <c:pt idx="388" formatCode="0.00E+00">
                        <c:v>-111855.90764397544</c:v>
                      </c:pt>
                      <c:pt idx="389" formatCode="0.00E+00">
                        <c:v>-111692.20206509317</c:v>
                      </c:pt>
                      <c:pt idx="390" formatCode="0.00E+00">
                        <c:v>-121722.46683574957</c:v>
                      </c:pt>
                      <c:pt idx="391" formatCode="0.00E+00">
                        <c:v>-122559.91580747312</c:v>
                      </c:pt>
                      <c:pt idx="392" formatCode="0.00E+00">
                        <c:v>-122094.56691209911</c:v>
                      </c:pt>
                      <c:pt idx="393" formatCode="0.00E+00">
                        <c:v>-112839.34705456141</c:v>
                      </c:pt>
                      <c:pt idx="394" formatCode="0.00E+00">
                        <c:v>-110396.05853716569</c:v>
                      </c:pt>
                      <c:pt idx="395" formatCode="0.00E+00">
                        <c:v>-108372.51022978082</c:v>
                      </c:pt>
                      <c:pt idx="396" formatCode="0.00E+00">
                        <c:v>-113215.46420087988</c:v>
                      </c:pt>
                      <c:pt idx="397" formatCode="0.00E+00">
                        <c:v>-116128.58745980388</c:v>
                      </c:pt>
                      <c:pt idx="398" formatCode="0.00E+00">
                        <c:v>-121269.86403060387</c:v>
                      </c:pt>
                      <c:pt idx="399" formatCode="0.00E+00">
                        <c:v>-122656.13063184716</c:v>
                      </c:pt>
                      <c:pt idx="400" formatCode="0.00E+00">
                        <c:v>-123242.1055991527</c:v>
                      </c:pt>
                      <c:pt idx="401" formatCode="0.00E+00">
                        <c:v>-120476.89696980442</c:v>
                      </c:pt>
                      <c:pt idx="402" formatCode="0.00E+00">
                        <c:v>-119666.93645937936</c:v>
                      </c:pt>
                      <c:pt idx="403" formatCode="0.00E+00">
                        <c:v>-123592.42098122792</c:v>
                      </c:pt>
                      <c:pt idx="404" formatCode="0.00E+00">
                        <c:v>-125900.51885086927</c:v>
                      </c:pt>
                      <c:pt idx="405" formatCode="0.00E+00">
                        <c:v>-126334.92327672915</c:v>
                      </c:pt>
                      <c:pt idx="406" formatCode="0.00E+00">
                        <c:v>-127681.01938540761</c:v>
                      </c:pt>
                      <c:pt idx="407" formatCode="0.00E+00">
                        <c:v>-127300.38692481049</c:v>
                      </c:pt>
                      <c:pt idx="408" formatCode="0.00E+00">
                        <c:v>-117114.70300734637</c:v>
                      </c:pt>
                      <c:pt idx="409" formatCode="0.00E+00">
                        <c:v>-123884.01041815174</c:v>
                      </c:pt>
                      <c:pt idx="410" formatCode="0.00E+00">
                        <c:v>-128572.2660636381</c:v>
                      </c:pt>
                      <c:pt idx="411" formatCode="0.00E+00">
                        <c:v>-130904.76586676018</c:v>
                      </c:pt>
                      <c:pt idx="412" formatCode="0.00E+00">
                        <c:v>-131468.66043248418</c:v>
                      </c:pt>
                      <c:pt idx="413" formatCode="0.00E+00">
                        <c:v>-132551.38489861824</c:v>
                      </c:pt>
                      <c:pt idx="414" formatCode="0.00E+00">
                        <c:v>-133474.34680487672</c:v>
                      </c:pt>
                      <c:pt idx="415" formatCode="0.00E+00">
                        <c:v>-134131.12812093319</c:v>
                      </c:pt>
                      <c:pt idx="416" formatCode="0.00E+00">
                        <c:v>-135041.8372388228</c:v>
                      </c:pt>
                      <c:pt idx="417" formatCode="0.00E+00">
                        <c:v>-135333.73582270311</c:v>
                      </c:pt>
                      <c:pt idx="418" formatCode="0.00E+00">
                        <c:v>-135950.65778508218</c:v>
                      </c:pt>
                      <c:pt idx="419" formatCode="0.00E+00">
                        <c:v>-136837.49175768482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1537-40C4-8C45-A98E04268776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N_atoms!$E$1</c15:sqref>
                        </c15:formulaRef>
                      </c:ext>
                    </c:extLst>
                    <c:strCache>
                      <c:ptCount val="1"/>
                      <c:pt idx="0">
                        <c:v>Upper Confidence Bound(N, cm-3)</c:v>
                      </c:pt>
                    </c:strCache>
                  </c:strRef>
                </c:tx>
                <c:spPr>
                  <a:ln w="12700" cap="rnd">
                    <a:solidFill>
                      <a:srgbClr val="ED7D31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N_atoms!$A$2:$A$421</c15:sqref>
                        </c15:formulaRef>
                      </c:ext>
                    </c:extLst>
                    <c:numCache>
                      <c:formatCode>dd/mm/yyyy</c:formatCode>
                      <c:ptCount val="420"/>
                      <c:pt idx="0">
                        <c:v>35065</c:v>
                      </c:pt>
                      <c:pt idx="1">
                        <c:v>35096</c:v>
                      </c:pt>
                      <c:pt idx="2">
                        <c:v>35125</c:v>
                      </c:pt>
                      <c:pt idx="3">
                        <c:v>35156</c:v>
                      </c:pt>
                      <c:pt idx="4">
                        <c:v>35186</c:v>
                      </c:pt>
                      <c:pt idx="5">
                        <c:v>35217</c:v>
                      </c:pt>
                      <c:pt idx="6">
                        <c:v>35247</c:v>
                      </c:pt>
                      <c:pt idx="7">
                        <c:v>35278</c:v>
                      </c:pt>
                      <c:pt idx="8">
                        <c:v>35309</c:v>
                      </c:pt>
                      <c:pt idx="9">
                        <c:v>35339</c:v>
                      </c:pt>
                      <c:pt idx="10">
                        <c:v>35370</c:v>
                      </c:pt>
                      <c:pt idx="11">
                        <c:v>35400</c:v>
                      </c:pt>
                      <c:pt idx="12">
                        <c:v>35431</c:v>
                      </c:pt>
                      <c:pt idx="13">
                        <c:v>35462</c:v>
                      </c:pt>
                      <c:pt idx="14">
                        <c:v>35490</c:v>
                      </c:pt>
                      <c:pt idx="15">
                        <c:v>35521</c:v>
                      </c:pt>
                      <c:pt idx="16">
                        <c:v>35551</c:v>
                      </c:pt>
                      <c:pt idx="17">
                        <c:v>35582</c:v>
                      </c:pt>
                      <c:pt idx="18">
                        <c:v>35612</c:v>
                      </c:pt>
                      <c:pt idx="19">
                        <c:v>35643</c:v>
                      </c:pt>
                      <c:pt idx="20">
                        <c:v>35674</c:v>
                      </c:pt>
                      <c:pt idx="21">
                        <c:v>35704</c:v>
                      </c:pt>
                      <c:pt idx="22">
                        <c:v>35735</c:v>
                      </c:pt>
                      <c:pt idx="23">
                        <c:v>35765</c:v>
                      </c:pt>
                      <c:pt idx="24">
                        <c:v>35796</c:v>
                      </c:pt>
                      <c:pt idx="25">
                        <c:v>35827</c:v>
                      </c:pt>
                      <c:pt idx="26">
                        <c:v>35855</c:v>
                      </c:pt>
                      <c:pt idx="27">
                        <c:v>35886</c:v>
                      </c:pt>
                      <c:pt idx="28">
                        <c:v>35916</c:v>
                      </c:pt>
                      <c:pt idx="29">
                        <c:v>35947</c:v>
                      </c:pt>
                      <c:pt idx="30">
                        <c:v>35977</c:v>
                      </c:pt>
                      <c:pt idx="31">
                        <c:v>36008</c:v>
                      </c:pt>
                      <c:pt idx="32">
                        <c:v>36039</c:v>
                      </c:pt>
                      <c:pt idx="33">
                        <c:v>36069</c:v>
                      </c:pt>
                      <c:pt idx="34">
                        <c:v>36100</c:v>
                      </c:pt>
                      <c:pt idx="35">
                        <c:v>36130</c:v>
                      </c:pt>
                      <c:pt idx="36">
                        <c:v>36161</c:v>
                      </c:pt>
                      <c:pt idx="37">
                        <c:v>36192</c:v>
                      </c:pt>
                      <c:pt idx="38">
                        <c:v>36220</c:v>
                      </c:pt>
                      <c:pt idx="39">
                        <c:v>36251</c:v>
                      </c:pt>
                      <c:pt idx="40">
                        <c:v>36281</c:v>
                      </c:pt>
                      <c:pt idx="41">
                        <c:v>36312</c:v>
                      </c:pt>
                      <c:pt idx="42">
                        <c:v>36342</c:v>
                      </c:pt>
                      <c:pt idx="43">
                        <c:v>36373</c:v>
                      </c:pt>
                      <c:pt idx="44">
                        <c:v>36404</c:v>
                      </c:pt>
                      <c:pt idx="45">
                        <c:v>36434</c:v>
                      </c:pt>
                      <c:pt idx="46">
                        <c:v>36465</c:v>
                      </c:pt>
                      <c:pt idx="47">
                        <c:v>36495</c:v>
                      </c:pt>
                      <c:pt idx="48">
                        <c:v>36526</c:v>
                      </c:pt>
                      <c:pt idx="49">
                        <c:v>36557</c:v>
                      </c:pt>
                      <c:pt idx="50">
                        <c:v>36586</c:v>
                      </c:pt>
                      <c:pt idx="51">
                        <c:v>36617</c:v>
                      </c:pt>
                      <c:pt idx="52">
                        <c:v>36647</c:v>
                      </c:pt>
                      <c:pt idx="53">
                        <c:v>36678</c:v>
                      </c:pt>
                      <c:pt idx="54">
                        <c:v>36708</c:v>
                      </c:pt>
                      <c:pt idx="55">
                        <c:v>36739</c:v>
                      </c:pt>
                      <c:pt idx="56">
                        <c:v>36770</c:v>
                      </c:pt>
                      <c:pt idx="57">
                        <c:v>36800</c:v>
                      </c:pt>
                      <c:pt idx="58">
                        <c:v>36831</c:v>
                      </c:pt>
                      <c:pt idx="59">
                        <c:v>36861</c:v>
                      </c:pt>
                      <c:pt idx="60">
                        <c:v>36892</c:v>
                      </c:pt>
                      <c:pt idx="61">
                        <c:v>36923</c:v>
                      </c:pt>
                      <c:pt idx="62">
                        <c:v>36951</c:v>
                      </c:pt>
                      <c:pt idx="63">
                        <c:v>36982</c:v>
                      </c:pt>
                      <c:pt idx="64">
                        <c:v>37012</c:v>
                      </c:pt>
                      <c:pt idx="65">
                        <c:v>37043</c:v>
                      </c:pt>
                      <c:pt idx="66">
                        <c:v>37073</c:v>
                      </c:pt>
                      <c:pt idx="67">
                        <c:v>37104</c:v>
                      </c:pt>
                      <c:pt idx="68">
                        <c:v>37135</c:v>
                      </c:pt>
                      <c:pt idx="69">
                        <c:v>37165</c:v>
                      </c:pt>
                      <c:pt idx="70">
                        <c:v>37196</c:v>
                      </c:pt>
                      <c:pt idx="71">
                        <c:v>37226</c:v>
                      </c:pt>
                      <c:pt idx="72">
                        <c:v>37257</c:v>
                      </c:pt>
                      <c:pt idx="73">
                        <c:v>37288</c:v>
                      </c:pt>
                      <c:pt idx="74">
                        <c:v>37316</c:v>
                      </c:pt>
                      <c:pt idx="75">
                        <c:v>37347</c:v>
                      </c:pt>
                      <c:pt idx="76">
                        <c:v>37377</c:v>
                      </c:pt>
                      <c:pt idx="77">
                        <c:v>37408</c:v>
                      </c:pt>
                      <c:pt idx="78">
                        <c:v>37438</c:v>
                      </c:pt>
                      <c:pt idx="79">
                        <c:v>37469</c:v>
                      </c:pt>
                      <c:pt idx="80">
                        <c:v>37500</c:v>
                      </c:pt>
                      <c:pt idx="81">
                        <c:v>37530</c:v>
                      </c:pt>
                      <c:pt idx="82">
                        <c:v>37561</c:v>
                      </c:pt>
                      <c:pt idx="83">
                        <c:v>37591</c:v>
                      </c:pt>
                      <c:pt idx="84">
                        <c:v>37622</c:v>
                      </c:pt>
                      <c:pt idx="85">
                        <c:v>37653</c:v>
                      </c:pt>
                      <c:pt idx="86">
                        <c:v>37681</c:v>
                      </c:pt>
                      <c:pt idx="87">
                        <c:v>37712</c:v>
                      </c:pt>
                      <c:pt idx="88">
                        <c:v>37742</c:v>
                      </c:pt>
                      <c:pt idx="89">
                        <c:v>37773</c:v>
                      </c:pt>
                      <c:pt idx="90">
                        <c:v>37803</c:v>
                      </c:pt>
                      <c:pt idx="91">
                        <c:v>37834</c:v>
                      </c:pt>
                      <c:pt idx="92">
                        <c:v>37865</c:v>
                      </c:pt>
                      <c:pt idx="93">
                        <c:v>37895</c:v>
                      </c:pt>
                      <c:pt idx="94">
                        <c:v>37926</c:v>
                      </c:pt>
                      <c:pt idx="95">
                        <c:v>37956</c:v>
                      </c:pt>
                      <c:pt idx="96">
                        <c:v>37987</c:v>
                      </c:pt>
                      <c:pt idx="97">
                        <c:v>38018</c:v>
                      </c:pt>
                      <c:pt idx="98">
                        <c:v>38047</c:v>
                      </c:pt>
                      <c:pt idx="99">
                        <c:v>38078</c:v>
                      </c:pt>
                      <c:pt idx="100">
                        <c:v>38108</c:v>
                      </c:pt>
                      <c:pt idx="101">
                        <c:v>38139</c:v>
                      </c:pt>
                      <c:pt idx="102">
                        <c:v>38169</c:v>
                      </c:pt>
                      <c:pt idx="103">
                        <c:v>38200</c:v>
                      </c:pt>
                      <c:pt idx="104">
                        <c:v>38231</c:v>
                      </c:pt>
                      <c:pt idx="105">
                        <c:v>38261</c:v>
                      </c:pt>
                      <c:pt idx="106">
                        <c:v>38292</c:v>
                      </c:pt>
                      <c:pt idx="107">
                        <c:v>38322</c:v>
                      </c:pt>
                      <c:pt idx="108">
                        <c:v>38353</c:v>
                      </c:pt>
                      <c:pt idx="109">
                        <c:v>38384</c:v>
                      </c:pt>
                      <c:pt idx="110">
                        <c:v>38412</c:v>
                      </c:pt>
                      <c:pt idx="111">
                        <c:v>38443</c:v>
                      </c:pt>
                      <c:pt idx="112">
                        <c:v>38473</c:v>
                      </c:pt>
                      <c:pt idx="113">
                        <c:v>38504</c:v>
                      </c:pt>
                      <c:pt idx="114">
                        <c:v>38534</c:v>
                      </c:pt>
                      <c:pt idx="115">
                        <c:v>38565</c:v>
                      </c:pt>
                      <c:pt idx="116">
                        <c:v>38596</c:v>
                      </c:pt>
                      <c:pt idx="117">
                        <c:v>38626</c:v>
                      </c:pt>
                      <c:pt idx="118">
                        <c:v>38657</c:v>
                      </c:pt>
                      <c:pt idx="119">
                        <c:v>38687</c:v>
                      </c:pt>
                      <c:pt idx="120">
                        <c:v>38718</c:v>
                      </c:pt>
                      <c:pt idx="121">
                        <c:v>38749</c:v>
                      </c:pt>
                      <c:pt idx="122">
                        <c:v>38777</c:v>
                      </c:pt>
                      <c:pt idx="123">
                        <c:v>38808</c:v>
                      </c:pt>
                      <c:pt idx="124">
                        <c:v>38838</c:v>
                      </c:pt>
                      <c:pt idx="125">
                        <c:v>38869</c:v>
                      </c:pt>
                      <c:pt idx="126">
                        <c:v>38899</c:v>
                      </c:pt>
                      <c:pt idx="127">
                        <c:v>38930</c:v>
                      </c:pt>
                      <c:pt idx="128">
                        <c:v>38961</c:v>
                      </c:pt>
                      <c:pt idx="129">
                        <c:v>38991</c:v>
                      </c:pt>
                      <c:pt idx="130">
                        <c:v>39022</c:v>
                      </c:pt>
                      <c:pt idx="131">
                        <c:v>39052</c:v>
                      </c:pt>
                      <c:pt idx="132">
                        <c:v>39083</c:v>
                      </c:pt>
                      <c:pt idx="133">
                        <c:v>39114</c:v>
                      </c:pt>
                      <c:pt idx="134">
                        <c:v>39142</c:v>
                      </c:pt>
                      <c:pt idx="135">
                        <c:v>39173</c:v>
                      </c:pt>
                      <c:pt idx="136">
                        <c:v>39203</c:v>
                      </c:pt>
                      <c:pt idx="137">
                        <c:v>39234</c:v>
                      </c:pt>
                      <c:pt idx="138">
                        <c:v>39264</c:v>
                      </c:pt>
                      <c:pt idx="139">
                        <c:v>39295</c:v>
                      </c:pt>
                      <c:pt idx="140">
                        <c:v>39326</c:v>
                      </c:pt>
                      <c:pt idx="141">
                        <c:v>39356</c:v>
                      </c:pt>
                      <c:pt idx="142">
                        <c:v>39387</c:v>
                      </c:pt>
                      <c:pt idx="143">
                        <c:v>39417</c:v>
                      </c:pt>
                      <c:pt idx="144">
                        <c:v>39448</c:v>
                      </c:pt>
                      <c:pt idx="145">
                        <c:v>39479</c:v>
                      </c:pt>
                      <c:pt idx="146">
                        <c:v>39508</c:v>
                      </c:pt>
                      <c:pt idx="147">
                        <c:v>39539</c:v>
                      </c:pt>
                      <c:pt idx="148">
                        <c:v>39569</c:v>
                      </c:pt>
                      <c:pt idx="149">
                        <c:v>39600</c:v>
                      </c:pt>
                      <c:pt idx="150">
                        <c:v>39630</c:v>
                      </c:pt>
                      <c:pt idx="151">
                        <c:v>39661</c:v>
                      </c:pt>
                      <c:pt idx="152">
                        <c:v>39692</c:v>
                      </c:pt>
                      <c:pt idx="153">
                        <c:v>39722</c:v>
                      </c:pt>
                      <c:pt idx="154">
                        <c:v>39753</c:v>
                      </c:pt>
                      <c:pt idx="155">
                        <c:v>39783</c:v>
                      </c:pt>
                      <c:pt idx="156">
                        <c:v>39814</c:v>
                      </c:pt>
                      <c:pt idx="157">
                        <c:v>39845</c:v>
                      </c:pt>
                      <c:pt idx="158">
                        <c:v>39873</c:v>
                      </c:pt>
                      <c:pt idx="159">
                        <c:v>39904</c:v>
                      </c:pt>
                      <c:pt idx="160">
                        <c:v>39934</c:v>
                      </c:pt>
                      <c:pt idx="161">
                        <c:v>39965</c:v>
                      </c:pt>
                      <c:pt idx="162">
                        <c:v>39995</c:v>
                      </c:pt>
                      <c:pt idx="163">
                        <c:v>40026</c:v>
                      </c:pt>
                      <c:pt idx="164">
                        <c:v>40057</c:v>
                      </c:pt>
                      <c:pt idx="165">
                        <c:v>40087</c:v>
                      </c:pt>
                      <c:pt idx="166">
                        <c:v>40118</c:v>
                      </c:pt>
                      <c:pt idx="167">
                        <c:v>40148</c:v>
                      </c:pt>
                      <c:pt idx="168">
                        <c:v>40179</c:v>
                      </c:pt>
                      <c:pt idx="169">
                        <c:v>40210</c:v>
                      </c:pt>
                      <c:pt idx="170">
                        <c:v>40238</c:v>
                      </c:pt>
                      <c:pt idx="171">
                        <c:v>40269</c:v>
                      </c:pt>
                      <c:pt idx="172">
                        <c:v>40299</c:v>
                      </c:pt>
                      <c:pt idx="173">
                        <c:v>40330</c:v>
                      </c:pt>
                      <c:pt idx="174">
                        <c:v>40360</c:v>
                      </c:pt>
                      <c:pt idx="175">
                        <c:v>40391</c:v>
                      </c:pt>
                      <c:pt idx="176">
                        <c:v>40422</c:v>
                      </c:pt>
                      <c:pt idx="177">
                        <c:v>40452</c:v>
                      </c:pt>
                      <c:pt idx="178">
                        <c:v>40483</c:v>
                      </c:pt>
                      <c:pt idx="179">
                        <c:v>40513</c:v>
                      </c:pt>
                      <c:pt idx="180">
                        <c:v>40544</c:v>
                      </c:pt>
                      <c:pt idx="181">
                        <c:v>40575</c:v>
                      </c:pt>
                      <c:pt idx="182">
                        <c:v>40603</c:v>
                      </c:pt>
                      <c:pt idx="183">
                        <c:v>40634</c:v>
                      </c:pt>
                      <c:pt idx="184">
                        <c:v>40664</c:v>
                      </c:pt>
                      <c:pt idx="185">
                        <c:v>40695</c:v>
                      </c:pt>
                      <c:pt idx="186">
                        <c:v>40725</c:v>
                      </c:pt>
                      <c:pt idx="187">
                        <c:v>40756</c:v>
                      </c:pt>
                      <c:pt idx="188">
                        <c:v>40787</c:v>
                      </c:pt>
                      <c:pt idx="189">
                        <c:v>40817</c:v>
                      </c:pt>
                      <c:pt idx="190">
                        <c:v>40848</c:v>
                      </c:pt>
                      <c:pt idx="191">
                        <c:v>40878</c:v>
                      </c:pt>
                      <c:pt idx="192">
                        <c:v>40909</c:v>
                      </c:pt>
                      <c:pt idx="193">
                        <c:v>40940</c:v>
                      </c:pt>
                      <c:pt idx="194">
                        <c:v>40969</c:v>
                      </c:pt>
                      <c:pt idx="195">
                        <c:v>41000</c:v>
                      </c:pt>
                      <c:pt idx="196">
                        <c:v>41030</c:v>
                      </c:pt>
                      <c:pt idx="197">
                        <c:v>41061</c:v>
                      </c:pt>
                      <c:pt idx="198">
                        <c:v>41091</c:v>
                      </c:pt>
                      <c:pt idx="199">
                        <c:v>41122</c:v>
                      </c:pt>
                      <c:pt idx="200">
                        <c:v>41153</c:v>
                      </c:pt>
                      <c:pt idx="201">
                        <c:v>41183</c:v>
                      </c:pt>
                      <c:pt idx="202">
                        <c:v>41214</c:v>
                      </c:pt>
                      <c:pt idx="203">
                        <c:v>41244</c:v>
                      </c:pt>
                      <c:pt idx="204">
                        <c:v>41275</c:v>
                      </c:pt>
                      <c:pt idx="205">
                        <c:v>41306</c:v>
                      </c:pt>
                      <c:pt idx="206">
                        <c:v>41334</c:v>
                      </c:pt>
                      <c:pt idx="207">
                        <c:v>41365</c:v>
                      </c:pt>
                      <c:pt idx="208">
                        <c:v>41395</c:v>
                      </c:pt>
                      <c:pt idx="209">
                        <c:v>41426</c:v>
                      </c:pt>
                      <c:pt idx="210">
                        <c:v>41456</c:v>
                      </c:pt>
                      <c:pt idx="211">
                        <c:v>41487</c:v>
                      </c:pt>
                      <c:pt idx="212">
                        <c:v>41518</c:v>
                      </c:pt>
                      <c:pt idx="213">
                        <c:v>41548</c:v>
                      </c:pt>
                      <c:pt idx="214">
                        <c:v>41579</c:v>
                      </c:pt>
                      <c:pt idx="215">
                        <c:v>41609</c:v>
                      </c:pt>
                      <c:pt idx="216">
                        <c:v>41640</c:v>
                      </c:pt>
                      <c:pt idx="217">
                        <c:v>41671</c:v>
                      </c:pt>
                      <c:pt idx="218">
                        <c:v>41699</c:v>
                      </c:pt>
                      <c:pt idx="219">
                        <c:v>41730</c:v>
                      </c:pt>
                      <c:pt idx="220">
                        <c:v>41760</c:v>
                      </c:pt>
                      <c:pt idx="221">
                        <c:v>41791</c:v>
                      </c:pt>
                      <c:pt idx="222">
                        <c:v>41821</c:v>
                      </c:pt>
                      <c:pt idx="223">
                        <c:v>41852</c:v>
                      </c:pt>
                      <c:pt idx="224">
                        <c:v>41883</c:v>
                      </c:pt>
                      <c:pt idx="225">
                        <c:v>41913</c:v>
                      </c:pt>
                      <c:pt idx="226">
                        <c:v>41944</c:v>
                      </c:pt>
                      <c:pt idx="227">
                        <c:v>41974</c:v>
                      </c:pt>
                      <c:pt idx="228">
                        <c:v>42005</c:v>
                      </c:pt>
                      <c:pt idx="229">
                        <c:v>42036</c:v>
                      </c:pt>
                      <c:pt idx="230">
                        <c:v>42064</c:v>
                      </c:pt>
                      <c:pt idx="231">
                        <c:v>42095</c:v>
                      </c:pt>
                      <c:pt idx="232">
                        <c:v>42125</c:v>
                      </c:pt>
                      <c:pt idx="233">
                        <c:v>42156</c:v>
                      </c:pt>
                      <c:pt idx="234">
                        <c:v>42186</c:v>
                      </c:pt>
                      <c:pt idx="235">
                        <c:v>42217</c:v>
                      </c:pt>
                      <c:pt idx="236">
                        <c:v>42248</c:v>
                      </c:pt>
                      <c:pt idx="237">
                        <c:v>42278</c:v>
                      </c:pt>
                      <c:pt idx="238">
                        <c:v>42309</c:v>
                      </c:pt>
                      <c:pt idx="239">
                        <c:v>42339</c:v>
                      </c:pt>
                      <c:pt idx="240">
                        <c:v>42370</c:v>
                      </c:pt>
                      <c:pt idx="241">
                        <c:v>42401</c:v>
                      </c:pt>
                      <c:pt idx="242">
                        <c:v>42430</c:v>
                      </c:pt>
                      <c:pt idx="243">
                        <c:v>42461</c:v>
                      </c:pt>
                      <c:pt idx="244">
                        <c:v>42491</c:v>
                      </c:pt>
                      <c:pt idx="245">
                        <c:v>42522</c:v>
                      </c:pt>
                      <c:pt idx="246">
                        <c:v>42552</c:v>
                      </c:pt>
                      <c:pt idx="247">
                        <c:v>42583</c:v>
                      </c:pt>
                      <c:pt idx="248">
                        <c:v>42614</c:v>
                      </c:pt>
                      <c:pt idx="249">
                        <c:v>42644</c:v>
                      </c:pt>
                      <c:pt idx="250">
                        <c:v>42675</c:v>
                      </c:pt>
                      <c:pt idx="251">
                        <c:v>42705</c:v>
                      </c:pt>
                      <c:pt idx="252">
                        <c:v>42736</c:v>
                      </c:pt>
                      <c:pt idx="253">
                        <c:v>42767</c:v>
                      </c:pt>
                      <c:pt idx="254">
                        <c:v>42795</c:v>
                      </c:pt>
                      <c:pt idx="255">
                        <c:v>42826</c:v>
                      </c:pt>
                      <c:pt idx="256">
                        <c:v>42856</c:v>
                      </c:pt>
                      <c:pt idx="257">
                        <c:v>42887</c:v>
                      </c:pt>
                      <c:pt idx="258">
                        <c:v>42917</c:v>
                      </c:pt>
                      <c:pt idx="259">
                        <c:v>42948</c:v>
                      </c:pt>
                      <c:pt idx="260">
                        <c:v>42979</c:v>
                      </c:pt>
                      <c:pt idx="261">
                        <c:v>43009</c:v>
                      </c:pt>
                      <c:pt idx="262">
                        <c:v>43040</c:v>
                      </c:pt>
                      <c:pt idx="263">
                        <c:v>43070</c:v>
                      </c:pt>
                      <c:pt idx="264">
                        <c:v>43101</c:v>
                      </c:pt>
                      <c:pt idx="265">
                        <c:v>43132</c:v>
                      </c:pt>
                      <c:pt idx="266">
                        <c:v>43160</c:v>
                      </c:pt>
                      <c:pt idx="267">
                        <c:v>43191</c:v>
                      </c:pt>
                      <c:pt idx="268">
                        <c:v>43221</c:v>
                      </c:pt>
                      <c:pt idx="269">
                        <c:v>43252</c:v>
                      </c:pt>
                      <c:pt idx="270">
                        <c:v>43282</c:v>
                      </c:pt>
                      <c:pt idx="271">
                        <c:v>43313</c:v>
                      </c:pt>
                      <c:pt idx="272">
                        <c:v>43344</c:v>
                      </c:pt>
                      <c:pt idx="273">
                        <c:v>43374</c:v>
                      </c:pt>
                      <c:pt idx="274">
                        <c:v>43405</c:v>
                      </c:pt>
                      <c:pt idx="275">
                        <c:v>43435</c:v>
                      </c:pt>
                      <c:pt idx="276">
                        <c:v>43466</c:v>
                      </c:pt>
                      <c:pt idx="277">
                        <c:v>43497</c:v>
                      </c:pt>
                      <c:pt idx="278">
                        <c:v>43525</c:v>
                      </c:pt>
                      <c:pt idx="279">
                        <c:v>43556</c:v>
                      </c:pt>
                      <c:pt idx="280">
                        <c:v>43586</c:v>
                      </c:pt>
                      <c:pt idx="281">
                        <c:v>43617</c:v>
                      </c:pt>
                      <c:pt idx="282">
                        <c:v>43647</c:v>
                      </c:pt>
                      <c:pt idx="283">
                        <c:v>43678</c:v>
                      </c:pt>
                      <c:pt idx="284">
                        <c:v>43709</c:v>
                      </c:pt>
                      <c:pt idx="285">
                        <c:v>43739</c:v>
                      </c:pt>
                      <c:pt idx="286">
                        <c:v>43770</c:v>
                      </c:pt>
                      <c:pt idx="287">
                        <c:v>43800</c:v>
                      </c:pt>
                      <c:pt idx="288">
                        <c:v>43831</c:v>
                      </c:pt>
                      <c:pt idx="289">
                        <c:v>43862</c:v>
                      </c:pt>
                      <c:pt idx="290">
                        <c:v>43891</c:v>
                      </c:pt>
                      <c:pt idx="291">
                        <c:v>43922</c:v>
                      </c:pt>
                      <c:pt idx="292">
                        <c:v>43952</c:v>
                      </c:pt>
                      <c:pt idx="293">
                        <c:v>43983</c:v>
                      </c:pt>
                      <c:pt idx="294">
                        <c:v>44013</c:v>
                      </c:pt>
                      <c:pt idx="295">
                        <c:v>44044</c:v>
                      </c:pt>
                      <c:pt idx="296">
                        <c:v>44075</c:v>
                      </c:pt>
                      <c:pt idx="297">
                        <c:v>44105</c:v>
                      </c:pt>
                      <c:pt idx="298">
                        <c:v>44136</c:v>
                      </c:pt>
                      <c:pt idx="299">
                        <c:v>44166</c:v>
                      </c:pt>
                      <c:pt idx="300">
                        <c:v>44197</c:v>
                      </c:pt>
                      <c:pt idx="301">
                        <c:v>44228</c:v>
                      </c:pt>
                      <c:pt idx="302">
                        <c:v>44256</c:v>
                      </c:pt>
                      <c:pt idx="303">
                        <c:v>44287</c:v>
                      </c:pt>
                      <c:pt idx="304">
                        <c:v>44317</c:v>
                      </c:pt>
                      <c:pt idx="305">
                        <c:v>44348</c:v>
                      </c:pt>
                      <c:pt idx="306">
                        <c:v>44378</c:v>
                      </c:pt>
                      <c:pt idx="307">
                        <c:v>44409</c:v>
                      </c:pt>
                      <c:pt idx="308">
                        <c:v>44440</c:v>
                      </c:pt>
                      <c:pt idx="309">
                        <c:v>44470</c:v>
                      </c:pt>
                      <c:pt idx="310">
                        <c:v>44501</c:v>
                      </c:pt>
                      <c:pt idx="311">
                        <c:v>44531</c:v>
                      </c:pt>
                      <c:pt idx="312">
                        <c:v>44562</c:v>
                      </c:pt>
                      <c:pt idx="313">
                        <c:v>44593</c:v>
                      </c:pt>
                      <c:pt idx="314">
                        <c:v>44621</c:v>
                      </c:pt>
                      <c:pt idx="315">
                        <c:v>44652</c:v>
                      </c:pt>
                      <c:pt idx="316">
                        <c:v>44682</c:v>
                      </c:pt>
                      <c:pt idx="317">
                        <c:v>44713</c:v>
                      </c:pt>
                      <c:pt idx="318">
                        <c:v>44743</c:v>
                      </c:pt>
                      <c:pt idx="319">
                        <c:v>44774</c:v>
                      </c:pt>
                      <c:pt idx="320">
                        <c:v>44805</c:v>
                      </c:pt>
                      <c:pt idx="321">
                        <c:v>44835</c:v>
                      </c:pt>
                      <c:pt idx="322">
                        <c:v>44866</c:v>
                      </c:pt>
                      <c:pt idx="323">
                        <c:v>44896</c:v>
                      </c:pt>
                      <c:pt idx="324">
                        <c:v>44927</c:v>
                      </c:pt>
                      <c:pt idx="325">
                        <c:v>44958</c:v>
                      </c:pt>
                      <c:pt idx="326">
                        <c:v>44986</c:v>
                      </c:pt>
                      <c:pt idx="327">
                        <c:v>45017</c:v>
                      </c:pt>
                      <c:pt idx="328">
                        <c:v>45047</c:v>
                      </c:pt>
                      <c:pt idx="329">
                        <c:v>45078</c:v>
                      </c:pt>
                      <c:pt idx="330">
                        <c:v>45108</c:v>
                      </c:pt>
                      <c:pt idx="331">
                        <c:v>45139</c:v>
                      </c:pt>
                      <c:pt idx="332">
                        <c:v>45170</c:v>
                      </c:pt>
                      <c:pt idx="333">
                        <c:v>45200</c:v>
                      </c:pt>
                      <c:pt idx="334">
                        <c:v>45231</c:v>
                      </c:pt>
                      <c:pt idx="335">
                        <c:v>45261</c:v>
                      </c:pt>
                      <c:pt idx="336">
                        <c:v>45292</c:v>
                      </c:pt>
                      <c:pt idx="337">
                        <c:v>45323</c:v>
                      </c:pt>
                      <c:pt idx="338">
                        <c:v>45352</c:v>
                      </c:pt>
                      <c:pt idx="339">
                        <c:v>45383</c:v>
                      </c:pt>
                      <c:pt idx="340">
                        <c:v>45413</c:v>
                      </c:pt>
                      <c:pt idx="341">
                        <c:v>45444</c:v>
                      </c:pt>
                      <c:pt idx="342">
                        <c:v>45474</c:v>
                      </c:pt>
                      <c:pt idx="343">
                        <c:v>45505</c:v>
                      </c:pt>
                      <c:pt idx="344">
                        <c:v>45536</c:v>
                      </c:pt>
                      <c:pt idx="345">
                        <c:v>45566</c:v>
                      </c:pt>
                      <c:pt idx="346">
                        <c:v>45597</c:v>
                      </c:pt>
                      <c:pt idx="347">
                        <c:v>45627</c:v>
                      </c:pt>
                      <c:pt idx="348">
                        <c:v>45658</c:v>
                      </c:pt>
                      <c:pt idx="349">
                        <c:v>45689</c:v>
                      </c:pt>
                      <c:pt idx="350">
                        <c:v>45717</c:v>
                      </c:pt>
                      <c:pt idx="351">
                        <c:v>45748</c:v>
                      </c:pt>
                      <c:pt idx="352">
                        <c:v>45778</c:v>
                      </c:pt>
                      <c:pt idx="353">
                        <c:v>45809</c:v>
                      </c:pt>
                      <c:pt idx="354">
                        <c:v>45839</c:v>
                      </c:pt>
                      <c:pt idx="355">
                        <c:v>45870</c:v>
                      </c:pt>
                      <c:pt idx="356">
                        <c:v>45901</c:v>
                      </c:pt>
                      <c:pt idx="357">
                        <c:v>45931</c:v>
                      </c:pt>
                      <c:pt idx="358">
                        <c:v>45962</c:v>
                      </c:pt>
                      <c:pt idx="359">
                        <c:v>45992</c:v>
                      </c:pt>
                      <c:pt idx="360">
                        <c:v>46023</c:v>
                      </c:pt>
                      <c:pt idx="361">
                        <c:v>46054</c:v>
                      </c:pt>
                      <c:pt idx="362">
                        <c:v>46082</c:v>
                      </c:pt>
                      <c:pt idx="363">
                        <c:v>46113</c:v>
                      </c:pt>
                      <c:pt idx="364">
                        <c:v>46143</c:v>
                      </c:pt>
                      <c:pt idx="365">
                        <c:v>46174</c:v>
                      </c:pt>
                      <c:pt idx="366">
                        <c:v>46204</c:v>
                      </c:pt>
                      <c:pt idx="367">
                        <c:v>46235</c:v>
                      </c:pt>
                      <c:pt idx="368">
                        <c:v>46266</c:v>
                      </c:pt>
                      <c:pt idx="369">
                        <c:v>46296</c:v>
                      </c:pt>
                      <c:pt idx="370">
                        <c:v>46327</c:v>
                      </c:pt>
                      <c:pt idx="371">
                        <c:v>46357</c:v>
                      </c:pt>
                      <c:pt idx="372">
                        <c:v>46388</c:v>
                      </c:pt>
                      <c:pt idx="373">
                        <c:v>46419</c:v>
                      </c:pt>
                      <c:pt idx="374">
                        <c:v>46447</c:v>
                      </c:pt>
                      <c:pt idx="375">
                        <c:v>46478</c:v>
                      </c:pt>
                      <c:pt idx="376">
                        <c:v>46508</c:v>
                      </c:pt>
                      <c:pt idx="377">
                        <c:v>46539</c:v>
                      </c:pt>
                      <c:pt idx="378">
                        <c:v>46569</c:v>
                      </c:pt>
                      <c:pt idx="379">
                        <c:v>46600</c:v>
                      </c:pt>
                      <c:pt idx="380">
                        <c:v>46631</c:v>
                      </c:pt>
                      <c:pt idx="381">
                        <c:v>46661</c:v>
                      </c:pt>
                      <c:pt idx="382">
                        <c:v>46692</c:v>
                      </c:pt>
                      <c:pt idx="383">
                        <c:v>46722</c:v>
                      </c:pt>
                      <c:pt idx="384">
                        <c:v>46753</c:v>
                      </c:pt>
                      <c:pt idx="385">
                        <c:v>46784</c:v>
                      </c:pt>
                      <c:pt idx="386">
                        <c:v>46813</c:v>
                      </c:pt>
                      <c:pt idx="387">
                        <c:v>46844</c:v>
                      </c:pt>
                      <c:pt idx="388">
                        <c:v>46874</c:v>
                      </c:pt>
                      <c:pt idx="389">
                        <c:v>46905</c:v>
                      </c:pt>
                      <c:pt idx="390">
                        <c:v>46935</c:v>
                      </c:pt>
                      <c:pt idx="391">
                        <c:v>46966</c:v>
                      </c:pt>
                      <c:pt idx="392">
                        <c:v>46997</c:v>
                      </c:pt>
                      <c:pt idx="393">
                        <c:v>47027</c:v>
                      </c:pt>
                      <c:pt idx="394">
                        <c:v>47058</c:v>
                      </c:pt>
                      <c:pt idx="395">
                        <c:v>47088</c:v>
                      </c:pt>
                      <c:pt idx="396">
                        <c:v>47119</c:v>
                      </c:pt>
                      <c:pt idx="397">
                        <c:v>47150</c:v>
                      </c:pt>
                      <c:pt idx="398">
                        <c:v>47178</c:v>
                      </c:pt>
                      <c:pt idx="399">
                        <c:v>47209</c:v>
                      </c:pt>
                      <c:pt idx="400">
                        <c:v>47239</c:v>
                      </c:pt>
                      <c:pt idx="401">
                        <c:v>47270</c:v>
                      </c:pt>
                      <c:pt idx="402">
                        <c:v>47300</c:v>
                      </c:pt>
                      <c:pt idx="403">
                        <c:v>47331</c:v>
                      </c:pt>
                      <c:pt idx="404">
                        <c:v>47362</c:v>
                      </c:pt>
                      <c:pt idx="405">
                        <c:v>47392</c:v>
                      </c:pt>
                      <c:pt idx="406">
                        <c:v>47423</c:v>
                      </c:pt>
                      <c:pt idx="407">
                        <c:v>47453</c:v>
                      </c:pt>
                      <c:pt idx="408">
                        <c:v>47484</c:v>
                      </c:pt>
                      <c:pt idx="409">
                        <c:v>47515</c:v>
                      </c:pt>
                      <c:pt idx="410">
                        <c:v>47543</c:v>
                      </c:pt>
                      <c:pt idx="411">
                        <c:v>47574</c:v>
                      </c:pt>
                      <c:pt idx="412">
                        <c:v>47604</c:v>
                      </c:pt>
                      <c:pt idx="413">
                        <c:v>47635</c:v>
                      </c:pt>
                      <c:pt idx="414">
                        <c:v>47665</c:v>
                      </c:pt>
                      <c:pt idx="415">
                        <c:v>47696</c:v>
                      </c:pt>
                      <c:pt idx="416">
                        <c:v>47727</c:v>
                      </c:pt>
                      <c:pt idx="417">
                        <c:v>47757</c:v>
                      </c:pt>
                      <c:pt idx="418">
                        <c:v>47788</c:v>
                      </c:pt>
                      <c:pt idx="419">
                        <c:v>47818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N_atoms!$E$2:$E$421</c15:sqref>
                        </c15:formulaRef>
                      </c:ext>
                    </c:extLst>
                    <c:numCache>
                      <c:formatCode>General</c:formatCode>
                      <c:ptCount val="420"/>
                      <c:pt idx="296" formatCode="0.00E+00">
                        <c:v>266.89999999999998</c:v>
                      </c:pt>
                      <c:pt idx="297" formatCode="0.00E+00">
                        <c:v>19538.951057179813</c:v>
                      </c:pt>
                      <c:pt idx="298" formatCode="0.00E+00">
                        <c:v>21116.102456540957</c:v>
                      </c:pt>
                      <c:pt idx="299" formatCode="0.00E+00">
                        <c:v>22937.893245241114</c:v>
                      </c:pt>
                      <c:pt idx="300" formatCode="0.00E+00">
                        <c:v>24789.472336375096</c:v>
                      </c:pt>
                      <c:pt idx="301" formatCode="0.00E+00">
                        <c:v>26646.122739475832</c:v>
                      </c:pt>
                      <c:pt idx="302" formatCode="0.00E+00">
                        <c:v>28576.829151546332</c:v>
                      </c:pt>
                      <c:pt idx="303" formatCode="0.00E+00">
                        <c:v>30406.774459504941</c:v>
                      </c:pt>
                      <c:pt idx="304" formatCode="0.00E+00">
                        <c:v>31896.703956414331</c:v>
                      </c:pt>
                      <c:pt idx="305" formatCode="0.00E+00">
                        <c:v>33264.348992450265</c:v>
                      </c:pt>
                      <c:pt idx="306" formatCode="0.00E+00">
                        <c:v>34836.26348797237</c:v>
                      </c:pt>
                      <c:pt idx="307" formatCode="0.00E+00">
                        <c:v>36092.682063769455</c:v>
                      </c:pt>
                      <c:pt idx="308" formatCode="0.00E+00">
                        <c:v>37457.537795225799</c:v>
                      </c:pt>
                      <c:pt idx="309" formatCode="0.00E+00">
                        <c:v>38827.982924523996</c:v>
                      </c:pt>
                      <c:pt idx="310" formatCode="0.00E+00">
                        <c:v>40237.338217793629</c:v>
                      </c:pt>
                      <c:pt idx="311" formatCode="0.00E+00">
                        <c:v>41493.337473796011</c:v>
                      </c:pt>
                      <c:pt idx="312" formatCode="0.00E+00">
                        <c:v>42709.720239242844</c:v>
                      </c:pt>
                      <c:pt idx="313" formatCode="0.00E+00">
                        <c:v>44287.606868653384</c:v>
                      </c:pt>
                      <c:pt idx="314" formatCode="0.00E+00">
                        <c:v>45614.266787606954</c:v>
                      </c:pt>
                      <c:pt idx="315" formatCode="0.00E+00">
                        <c:v>46923.641469198767</c:v>
                      </c:pt>
                      <c:pt idx="316" formatCode="0.00E+00">
                        <c:v>48196.575075566579</c:v>
                      </c:pt>
                      <c:pt idx="317" formatCode="0.00E+00">
                        <c:v>49405.670557205216</c:v>
                      </c:pt>
                      <c:pt idx="318" formatCode="0.00E+00">
                        <c:v>50496.526524148234</c:v>
                      </c:pt>
                      <c:pt idx="319" formatCode="0.00E+00">
                        <c:v>51578.67512188619</c:v>
                      </c:pt>
                      <c:pt idx="320" formatCode="0.00E+00">
                        <c:v>52681.608986095031</c:v>
                      </c:pt>
                      <c:pt idx="321" formatCode="0.00E+00">
                        <c:v>53822.445641807528</c:v>
                      </c:pt>
                      <c:pt idx="322" formatCode="0.00E+00">
                        <c:v>54938.681577769828</c:v>
                      </c:pt>
                      <c:pt idx="323" formatCode="0.00E+00">
                        <c:v>56048.251805070409</c:v>
                      </c:pt>
                      <c:pt idx="324" formatCode="0.00E+00">
                        <c:v>57042.391138434796</c:v>
                      </c:pt>
                      <c:pt idx="325" formatCode="0.00E+00">
                        <c:v>58111.503010065484</c:v>
                      </c:pt>
                      <c:pt idx="326" formatCode="0.00E+00">
                        <c:v>59039.940616276304</c:v>
                      </c:pt>
                      <c:pt idx="327" formatCode="0.00E+00">
                        <c:v>60041.536828879463</c:v>
                      </c:pt>
                      <c:pt idx="328" formatCode="0.00E+00">
                        <c:v>61475.165070689633</c:v>
                      </c:pt>
                      <c:pt idx="329" formatCode="0.00E+00">
                        <c:v>62348.35015892332</c:v>
                      </c:pt>
                      <c:pt idx="330" formatCode="0.00E+00">
                        <c:v>63628.235696240117</c:v>
                      </c:pt>
                      <c:pt idx="331" formatCode="0.00E+00">
                        <c:v>64428.058732690792</c:v>
                      </c:pt>
                      <c:pt idx="332" formatCode="0.00E+00">
                        <c:v>65171.408916462242</c:v>
                      </c:pt>
                      <c:pt idx="333" formatCode="0.00E+00">
                        <c:v>66083.360849757359</c:v>
                      </c:pt>
                      <c:pt idx="334" formatCode="0.00E+00">
                        <c:v>67047.903286443601</c:v>
                      </c:pt>
                      <c:pt idx="335" formatCode="0.00E+00">
                        <c:v>68270.208704948644</c:v>
                      </c:pt>
                      <c:pt idx="336" formatCode="0.00E+00">
                        <c:v>68896.186670005947</c:v>
                      </c:pt>
                      <c:pt idx="337" formatCode="0.00E+00">
                        <c:v>69708.179847950596</c:v>
                      </c:pt>
                      <c:pt idx="338" formatCode="0.00E+00">
                        <c:v>70875.135428601672</c:v>
                      </c:pt>
                      <c:pt idx="339" formatCode="0.00E+00">
                        <c:v>71526.454656806411</c:v>
                      </c:pt>
                      <c:pt idx="340" formatCode="0.00E+00">
                        <c:v>74629.772547911736</c:v>
                      </c:pt>
                      <c:pt idx="341" formatCode="0.00E+00">
                        <c:v>75438.026824898945</c:v>
                      </c:pt>
                      <c:pt idx="342" formatCode="0.00E+00">
                        <c:v>75617.785017615519</c:v>
                      </c:pt>
                      <c:pt idx="343" formatCode="0.00E+00">
                        <c:v>75685.135069282376</c:v>
                      </c:pt>
                      <c:pt idx="344" formatCode="0.00E+00">
                        <c:v>76926.228482316714</c:v>
                      </c:pt>
                      <c:pt idx="345" formatCode="0.00E+00">
                        <c:v>78293.760062970206</c:v>
                      </c:pt>
                      <c:pt idx="346" formatCode="0.00E+00">
                        <c:v>85880.013498032728</c:v>
                      </c:pt>
                      <c:pt idx="347" formatCode="0.00E+00">
                        <c:v>87030.957670797376</c:v>
                      </c:pt>
                      <c:pt idx="348" formatCode="0.00E+00">
                        <c:v>83648.556032396955</c:v>
                      </c:pt>
                      <c:pt idx="349" formatCode="0.00E+00">
                        <c:v>84355.9500806492</c:v>
                      </c:pt>
                      <c:pt idx="350" formatCode="0.00E+00">
                        <c:v>84168.145823733284</c:v>
                      </c:pt>
                      <c:pt idx="351" formatCode="0.00E+00">
                        <c:v>83531.047650127715</c:v>
                      </c:pt>
                      <c:pt idx="352" formatCode="0.00E+00">
                        <c:v>83982.944436595601</c:v>
                      </c:pt>
                      <c:pt idx="353" formatCode="0.00E+00">
                        <c:v>85378.131633069919</c:v>
                      </c:pt>
                      <c:pt idx="354" formatCode="0.00E+00">
                        <c:v>87750.932775705369</c:v>
                      </c:pt>
                      <c:pt idx="355" formatCode="0.00E+00">
                        <c:v>89782.510623652546</c:v>
                      </c:pt>
                      <c:pt idx="356" formatCode="0.00E+00">
                        <c:v>91269.735475906578</c:v>
                      </c:pt>
                      <c:pt idx="357" formatCode="0.00E+00">
                        <c:v>91474.587861554057</c:v>
                      </c:pt>
                      <c:pt idx="358" formatCode="0.00E+00">
                        <c:v>95871.604492586775</c:v>
                      </c:pt>
                      <c:pt idx="359" formatCode="0.00E+00">
                        <c:v>90318.778272898926</c:v>
                      </c:pt>
                      <c:pt idx="360" formatCode="0.00E+00">
                        <c:v>91467.317212796246</c:v>
                      </c:pt>
                      <c:pt idx="361" formatCode="0.00E+00">
                        <c:v>90963.943020560255</c:v>
                      </c:pt>
                      <c:pt idx="362" formatCode="0.00E+00">
                        <c:v>91066.855340317517</c:v>
                      </c:pt>
                      <c:pt idx="363" formatCode="0.00E+00">
                        <c:v>93012.25774488975</c:v>
                      </c:pt>
                      <c:pt idx="364" formatCode="0.00E+00">
                        <c:v>103958.62037136321</c:v>
                      </c:pt>
                      <c:pt idx="365" formatCode="0.00E+00">
                        <c:v>113520.20219107822</c:v>
                      </c:pt>
                      <c:pt idx="366" formatCode="0.00E+00">
                        <c:v>100211.56939608476</c:v>
                      </c:pt>
                      <c:pt idx="367" formatCode="0.00E+00">
                        <c:v>91655.555065220717</c:v>
                      </c:pt>
                      <c:pt idx="368" formatCode="0.00E+00">
                        <c:v>91131.361977936933</c:v>
                      </c:pt>
                      <c:pt idx="369" formatCode="0.00E+00">
                        <c:v>92718.201037960185</c:v>
                      </c:pt>
                      <c:pt idx="370" formatCode="0.00E+00">
                        <c:v>97007.659436796937</c:v>
                      </c:pt>
                      <c:pt idx="371" formatCode="0.00E+00">
                        <c:v>104217.34072075989</c:v>
                      </c:pt>
                      <c:pt idx="372" formatCode="0.00E+00">
                        <c:v>104650.37399666337</c:v>
                      </c:pt>
                      <c:pt idx="373" formatCode="0.00E+00">
                        <c:v>104503.22984719113</c:v>
                      </c:pt>
                      <c:pt idx="374" formatCode="0.00E+00">
                        <c:v>103308.05684684934</c:v>
                      </c:pt>
                      <c:pt idx="375" formatCode="0.00E+00">
                        <c:v>107428.09144743676</c:v>
                      </c:pt>
                      <c:pt idx="376" formatCode="0.00E+00">
                        <c:v>109005.40751923372</c:v>
                      </c:pt>
                      <c:pt idx="377" formatCode="0.00E+00">
                        <c:v>123153.35629029307</c:v>
                      </c:pt>
                      <c:pt idx="378" formatCode="0.00E+00">
                        <c:v>108886.92257483739</c:v>
                      </c:pt>
                      <c:pt idx="379" formatCode="0.00E+00">
                        <c:v>102651.57299160803</c:v>
                      </c:pt>
                      <c:pt idx="380" formatCode="0.00E+00">
                        <c:v>103390.18673926608</c:v>
                      </c:pt>
                      <c:pt idx="381" formatCode="0.00E+00">
                        <c:v>103869.26556681041</c:v>
                      </c:pt>
                      <c:pt idx="382" formatCode="0.00E+00">
                        <c:v>116335.9895094848</c:v>
                      </c:pt>
                      <c:pt idx="383" formatCode="0.00E+00">
                        <c:v>137883.31614865025</c:v>
                      </c:pt>
                      <c:pt idx="384" formatCode="0.00E+00">
                        <c:v>135830.97337918251</c:v>
                      </c:pt>
                      <c:pt idx="385" formatCode="0.00E+00">
                        <c:v>114256.71871978097</c:v>
                      </c:pt>
                      <c:pt idx="386" formatCode="0.00E+00">
                        <c:v>115392.2762871478</c:v>
                      </c:pt>
                      <c:pt idx="387" formatCode="0.00E+00">
                        <c:v>116010.76276013796</c:v>
                      </c:pt>
                      <c:pt idx="388" formatCode="0.00E+00">
                        <c:v>111735.74387751582</c:v>
                      </c:pt>
                      <c:pt idx="389" formatCode="0.00E+00">
                        <c:v>113284.95954795439</c:v>
                      </c:pt>
                      <c:pt idx="390" formatCode="0.00E+00">
                        <c:v>104636.36619028155</c:v>
                      </c:pt>
                      <c:pt idx="391" formatCode="0.00E+00">
                        <c:v>105176.82760725397</c:v>
                      </c:pt>
                      <c:pt idx="392" formatCode="0.00E+00">
                        <c:v>107016.40146542416</c:v>
                      </c:pt>
                      <c:pt idx="393" formatCode="0.00E+00">
                        <c:v>117642.23447601909</c:v>
                      </c:pt>
                      <c:pt idx="394" formatCode="0.00E+00">
                        <c:v>121452.59604100094</c:v>
                      </c:pt>
                      <c:pt idx="395" formatCode="0.00E+00">
                        <c:v>124839.74715005553</c:v>
                      </c:pt>
                      <c:pt idx="396" formatCode="0.00E+00">
                        <c:v>121356.99381374699</c:v>
                      </c:pt>
                      <c:pt idx="397" formatCode="0.00E+00">
                        <c:v>119800.73538262703</c:v>
                      </c:pt>
                      <c:pt idx="398" formatCode="0.00E+00">
                        <c:v>116013.05253209066</c:v>
                      </c:pt>
                      <c:pt idx="399" formatCode="0.00E+00">
                        <c:v>115977.17163873522</c:v>
                      </c:pt>
                      <c:pt idx="400" formatCode="0.00E+00">
                        <c:v>116738.43591158905</c:v>
                      </c:pt>
                      <c:pt idx="401" formatCode="0.00E+00">
                        <c:v>120847.79735898369</c:v>
                      </c:pt>
                      <c:pt idx="402" formatCode="0.00E+00">
                        <c:v>122998.88286125151</c:v>
                      </c:pt>
                      <c:pt idx="403" formatCode="0.00E+00">
                        <c:v>120411.55269851818</c:v>
                      </c:pt>
                      <c:pt idx="404" formatCode="0.00E+00">
                        <c:v>119438.69439163271</c:v>
                      </c:pt>
                      <c:pt idx="405" formatCode="0.00E+00">
                        <c:v>120336.66925490246</c:v>
                      </c:pt>
                      <c:pt idx="406" formatCode="0.00E+00">
                        <c:v>120320.1454125381</c:v>
                      </c:pt>
                      <c:pt idx="407" formatCode="0.00E+00">
                        <c:v>122027.59513556077</c:v>
                      </c:pt>
                      <c:pt idx="408" formatCode="0.00E+00">
                        <c:v>133537.39213705008</c:v>
                      </c:pt>
                      <c:pt idx="409" formatCode="0.00E+00">
                        <c:v>128089.54330084744</c:v>
                      </c:pt>
                      <c:pt idx="410" formatCode="0.00E+00">
                        <c:v>124720.14026849334</c:v>
                      </c:pt>
                      <c:pt idx="411" formatCode="0.00E+00">
                        <c:v>123703.93457806653</c:v>
                      </c:pt>
                      <c:pt idx="412" formatCode="0.00E+00">
                        <c:v>124453.82203151211</c:v>
                      </c:pt>
                      <c:pt idx="413" formatCode="0.00E+00">
                        <c:v>124682.41287535583</c:v>
                      </c:pt>
                      <c:pt idx="414" formatCode="0.00E+00">
                        <c:v>125068.34396199226</c:v>
                      </c:pt>
                      <c:pt idx="415" formatCode="0.00E+00">
                        <c:v>125718.076750844</c:v>
                      </c:pt>
                      <c:pt idx="416" formatCode="0.00E+00">
                        <c:v>126111.54534408616</c:v>
                      </c:pt>
                      <c:pt idx="417" formatCode="0.00E+00">
                        <c:v>127121.52966397219</c:v>
                      </c:pt>
                      <c:pt idx="418" formatCode="0.00E+00">
                        <c:v>127804.23650270194</c:v>
                      </c:pt>
                      <c:pt idx="419" formatCode="0.00E+00">
                        <c:v>128214.81707670251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1537-40C4-8C45-A98E04268776}"/>
                  </c:ext>
                </c:extLst>
              </c15:ser>
            </c15:filteredLineSeries>
          </c:ext>
        </c:extLst>
      </c:lineChart>
      <c:catAx>
        <c:axId val="639568720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560520"/>
        <c:crosses val="autoZero"/>
        <c:auto val="1"/>
        <c:lblAlgn val="ctr"/>
        <c:lblOffset val="100"/>
        <c:noMultiLvlLbl val="0"/>
      </c:catAx>
      <c:valAx>
        <c:axId val="639560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568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619125</xdr:colOff>
      <xdr:row>4</xdr:row>
      <xdr:rowOff>23812</xdr:rowOff>
    </xdr:from>
    <xdr:to>
      <xdr:col>4</xdr:col>
      <xdr:colOff>2305050</xdr:colOff>
      <xdr:row>22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DE4923-5912-4FD1-8C48-31296F329B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4</xdr:row>
      <xdr:rowOff>14287</xdr:rowOff>
    </xdr:from>
    <xdr:to>
      <xdr:col>4</xdr:col>
      <xdr:colOff>2124075</xdr:colOff>
      <xdr:row>22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4D481A-EF1B-4298-B674-AB29F45A6A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114300</xdr:colOff>
      <xdr:row>4</xdr:row>
      <xdr:rowOff>33337</xdr:rowOff>
    </xdr:from>
    <xdr:to>
      <xdr:col>5</xdr:col>
      <xdr:colOff>457200</xdr:colOff>
      <xdr:row>22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306D23-95F5-46A0-AAB7-114EAE0452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142875</xdr:colOff>
      <xdr:row>4</xdr:row>
      <xdr:rowOff>14287</xdr:rowOff>
    </xdr:from>
    <xdr:to>
      <xdr:col>5</xdr:col>
      <xdr:colOff>314325</xdr:colOff>
      <xdr:row>22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F9B6A2-DA8E-4233-9CC2-2E0057865D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114300</xdr:colOff>
      <xdr:row>4</xdr:row>
      <xdr:rowOff>14287</xdr:rowOff>
    </xdr:from>
    <xdr:to>
      <xdr:col>5</xdr:col>
      <xdr:colOff>257175</xdr:colOff>
      <xdr:row>22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AA7032-B17E-49D7-AA3C-61BA14553C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123825</xdr:colOff>
      <xdr:row>4</xdr:row>
      <xdr:rowOff>23812</xdr:rowOff>
    </xdr:from>
    <xdr:to>
      <xdr:col>5</xdr:col>
      <xdr:colOff>266700</xdr:colOff>
      <xdr:row>22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F56D5F-8E2B-479E-87BB-B485366C2A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66675</xdr:colOff>
      <xdr:row>4</xdr:row>
      <xdr:rowOff>23812</xdr:rowOff>
    </xdr:from>
    <xdr:to>
      <xdr:col>5</xdr:col>
      <xdr:colOff>295275</xdr:colOff>
      <xdr:row>22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76781F-69F2-41E9-BD89-CD925267F6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114300</xdr:colOff>
      <xdr:row>4</xdr:row>
      <xdr:rowOff>23812</xdr:rowOff>
    </xdr:from>
    <xdr:to>
      <xdr:col>5</xdr:col>
      <xdr:colOff>485775</xdr:colOff>
      <xdr:row>22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372D58-4BD2-4CB5-AABF-5EA6122251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104775</xdr:colOff>
      <xdr:row>4</xdr:row>
      <xdr:rowOff>23812</xdr:rowOff>
    </xdr:from>
    <xdr:to>
      <xdr:col>5</xdr:col>
      <xdr:colOff>476250</xdr:colOff>
      <xdr:row>22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CEFDD2-12CC-4D14-BF07-8E877F1A8B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9E83E2C-0A3F-4D4D-8BCA-EBDD36745505}" name="Table1" displayName="Table1" ref="A1:E421" totalsRowShown="0">
  <autoFilter ref="A1:E421" xr:uid="{387367F7-B6F9-4C95-B9D1-ABB8868F2B1F}"/>
  <tableColumns count="5">
    <tableColumn id="1" xr3:uid="{0C29F353-533B-4961-BEE1-5DF2AB7942AA}" name="Date" dataDxfId="43"/>
    <tableColumn id="2" xr3:uid="{67E21177-6DF4-4320-8CB5-82457DB81DFC}" name="Density, g/cm-3"/>
    <tableColumn id="3" xr3:uid="{D24977C6-53C9-4C97-A9A4-7B061E90EBAE}" name="Forecast(Density, g/cm-3)" dataDxfId="42">
      <calculatedColumnFormula>_xlfn.FORECAST.ETS(A2,$B$2:$B$298,$A$2:$A$298,157,1)</calculatedColumnFormula>
    </tableColumn>
    <tableColumn id="4" xr3:uid="{6F53EC18-BCA0-42AF-B236-1EEBCE382F7E}" name="Lower Confidence Bound(Density, g/cm-3)" dataDxfId="41">
      <calculatedColumnFormula>C2-_xlfn.FORECAST.ETS.CONFINT(A2,$B$2:$B$298,$A$2:$A$298,0.95,157,1)</calculatedColumnFormula>
    </tableColumn>
    <tableColumn id="5" xr3:uid="{B8310DF4-9DBD-47FE-9667-47CF7B981A1D}" name="Upper Confidence Bound(Density, g/cm-3)" dataDxfId="40">
      <calculatedColumnFormula>C2+_xlfn.FORECAST.ETS.CONFINT(A2,$B$2:$B$298,$A$2:$A$298,0.95,157,1)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F0CCD01-C269-46AF-9E38-E3CF4A4E20EA}" name="Table10" displayName="Table10" ref="G1:H8" totalsRowShown="0">
  <autoFilter ref="G1:H8" xr:uid="{B75A7E1C-BB25-4BE2-A3A3-3518AC6062CE}"/>
  <tableColumns count="2">
    <tableColumn id="1" xr3:uid="{84FA9B92-27DC-4D7A-B0E6-F92733A93EE8}" name="Statistic"/>
    <tableColumn id="2" xr3:uid="{D67BF1D0-CAA2-47EE-AAD4-CF29F2278C9B}" name="Value" dataDxfId="20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64835B7C-E6C1-44CA-8126-1921E7793A40}" name="Table11" displayName="Table11" ref="A1:E373" totalsRowShown="0">
  <autoFilter ref="A1:E373" xr:uid="{3925AA49-1974-41C8-9079-29B29A4A8947}"/>
  <tableColumns count="5">
    <tableColumn id="1" xr3:uid="{CE0990EA-DA4B-48E3-91A9-C216B823C7EF}" name="Date" dataDxfId="19"/>
    <tableColumn id="2" xr3:uid="{3079F167-EF2E-4ED2-A378-DFCA13A2B3E7}" name="He, cm-3"/>
    <tableColumn id="3" xr3:uid="{507ADB6E-61F2-4DF7-B6D9-833A460B166C}" name="Forecast(He, cm-3)" dataDxfId="18">
      <calculatedColumnFormula>_xlfn.FORECAST.ETS(A2,$B$2:$B$298,$A$2:$A$298,157,1)</calculatedColumnFormula>
    </tableColumn>
    <tableColumn id="4" xr3:uid="{374A61EF-A97B-48B9-9FFD-F54146D89955}" name="Lower Confidence Bound(He, cm-3)" dataDxfId="17">
      <calculatedColumnFormula>C2-_xlfn.FORECAST.ETS.CONFINT(A2,$B$2:$B$298,$A$2:$A$298,0.95,157,1)</calculatedColumnFormula>
    </tableColumn>
    <tableColumn id="5" xr3:uid="{2354E87C-482F-48EB-8FD6-D8B8B4850AC8}" name="Upper Confidence Bound(He, cm-3)" dataDxfId="16">
      <calculatedColumnFormula>C2+_xlfn.FORECAST.ETS.CONFINT(A2,$B$2:$B$298,$A$2:$A$298,0.95,157,1)</calculatedColumnFormula>
    </tableColumn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1497637-C6A5-483D-9CCF-C45E79E16BD6}" name="Table12" displayName="Table12" ref="G1:H8" totalsRowShown="0">
  <autoFilter ref="G1:H8" xr:uid="{5583546C-DFA9-44BC-A532-A89F9671051B}"/>
  <tableColumns count="2">
    <tableColumn id="1" xr3:uid="{A2D4D832-836B-4925-9DBE-5B582C81F66A}" name="Statistic"/>
    <tableColumn id="2" xr3:uid="{0473C7FD-F1FD-40AA-8041-6D03EE952F3D}" name="Value" dataDxfId="15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19E9E8A-590B-4A1A-A6B6-44F3CE2CF2DE}" name="Table13" displayName="Table13" ref="A1:E421" totalsRowShown="0">
  <autoFilter ref="A1:E421" xr:uid="{8FEEFF61-1EDB-48B5-B8DD-BE0E400FD67D}"/>
  <tableColumns count="5">
    <tableColumn id="1" xr3:uid="{E32BA1FA-F548-48C9-BA81-CD4CC1C1354B}" name="Date" dataDxfId="14"/>
    <tableColumn id="2" xr3:uid="{B3DEC87E-8423-4D47-AA83-243685D9F2AB}" name="Ar, cm-3"/>
    <tableColumn id="3" xr3:uid="{234D9F24-D2CC-4D22-9BC1-07DFE6D66B69}" name="Forecast(Ar, cm-3)" dataDxfId="13">
      <calculatedColumnFormula>_xlfn.FORECAST.ETS(A2,$B$2:$B$298,$A$2:$A$298,157,1)</calculatedColumnFormula>
    </tableColumn>
    <tableColumn id="4" xr3:uid="{5FD7D71A-4E55-4DBB-A23D-D90187BC974B}" name="Lower Confidence Bound(Ar, cm-3)" dataDxfId="12">
      <calculatedColumnFormula>C2-_xlfn.FORECAST.ETS.CONFINT(A2,$B$2:$B$298,$A$2:$A$298,0.95,157,1)</calculatedColumnFormula>
    </tableColumn>
    <tableColumn id="5" xr3:uid="{D87D3042-348D-439B-8871-BDFBB09C468A}" name="Upper Confidence Bound(Ar, cm-3)" dataDxfId="11">
      <calculatedColumnFormula>C2+_xlfn.FORECAST.ETS.CONFINT(A2,$B$2:$B$298,$A$2:$A$298,0.95,157,1)</calculatedColumnFormula>
    </tableColumn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65DC326B-65C7-4AEA-9230-C5EE035E541A}" name="Table14" displayName="Table14" ref="G1:H8" totalsRowShown="0">
  <autoFilter ref="G1:H8" xr:uid="{D57352AA-DA44-42EA-8B73-760BAB4B83CE}"/>
  <tableColumns count="2">
    <tableColumn id="1" xr3:uid="{969F62CF-4088-4DEA-84ED-BD5AE49FC595}" name="Statistic"/>
    <tableColumn id="2" xr3:uid="{686672C4-3C9E-4879-82DE-2AFC56FEC920}" name="Value" dataDxfId="10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EA47283-B504-43FB-BE76-34F3116DE9C8}" name="Table15" displayName="Table15" ref="A1:E421" totalsRowShown="0">
  <autoFilter ref="A1:E421" xr:uid="{BD77516D-4DF4-4823-B5B1-734892AD9D42}"/>
  <tableColumns count="5">
    <tableColumn id="1" xr3:uid="{3175A0E9-2AD0-4D33-843D-FE50DA4ADFC3}" name="Date" dataDxfId="9"/>
    <tableColumn id="2" xr3:uid="{86516F94-FF6D-483C-8DD4-055E252D1AE2}" name="H, cm-3"/>
    <tableColumn id="3" xr3:uid="{CFAE3B73-23F4-4CB2-81B3-B4B498881E39}" name="Forecast(H, cm-3)" dataDxfId="8">
      <calculatedColumnFormula>_xlfn.FORECAST.ETS(A2,$B$2:$B$298,$A$2:$A$298,157,1)</calculatedColumnFormula>
    </tableColumn>
    <tableColumn id="4" xr3:uid="{EC11F26A-F3A0-47BF-BA07-DEED79DD276F}" name="Lower Confidence Bound(H, cm-3)" dataDxfId="7">
      <calculatedColumnFormula>C2-_xlfn.FORECAST.ETS.CONFINT(A2,$B$2:$B$298,$A$2:$A$298,0.95,157,1)</calculatedColumnFormula>
    </tableColumn>
    <tableColumn id="5" xr3:uid="{68D23817-C993-4151-A6DA-1532D091230A}" name="Upper Confidence Bound(H, cm-3)" dataDxfId="6">
      <calculatedColumnFormula>C2+_xlfn.FORECAST.ETS.CONFINT(A2,$B$2:$B$298,$A$2:$A$298,0.95,157,1)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FF9E4B23-0371-4780-A1F8-A04624DE8AC3}" name="Table16" displayName="Table16" ref="G1:H8" totalsRowShown="0">
  <autoFilter ref="G1:H8" xr:uid="{1EDCB48C-C55B-4D88-BA58-B4336B6F5EEC}"/>
  <tableColumns count="2">
    <tableColumn id="1" xr3:uid="{0CA0C339-22F4-4AF0-8BC9-C60C87D22205}" name="Statistic"/>
    <tableColumn id="2" xr3:uid="{9A9B2E91-76FD-4626-8029-3071B0B68A31}" name="Value" dataDxfId="5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C879709B-213D-44FC-98EC-BDD85E01B1CF}" name="Table17" displayName="Table17" ref="A1:E421" totalsRowShown="0">
  <autoFilter ref="A1:E421" xr:uid="{7B5B364F-4AB6-462B-ADCD-5A0B8C8928AB}"/>
  <tableColumns count="5">
    <tableColumn id="1" xr3:uid="{0D79DE4F-C6F2-4B75-B1E7-08F6DCE74D3E}" name="Date" dataDxfId="4"/>
    <tableColumn id="2" xr3:uid="{089AA08D-0B5F-46BA-BAD4-77AFEF20E740}" name="N, cm-3"/>
    <tableColumn id="3" xr3:uid="{53E50412-AC20-4BBA-A476-8F707FDD868F}" name="Forecast(N, cm-3)" dataDxfId="3">
      <calculatedColumnFormula>_xlfn.FORECAST.ETS(A2,$B$2:$B$298,$A$2:$A$298,157,1)</calculatedColumnFormula>
    </tableColumn>
    <tableColumn id="4" xr3:uid="{DB0AD6AB-3DEF-4CBE-B379-E0EAED8433D0}" name="Lower Confidence Bound(N, cm-3)" dataDxfId="2">
      <calculatedColumnFormula>C2-_xlfn.FORECAST.ETS.CONFINT(A2,$B$2:$B$298,$A$2:$A$298,0.95,157,1)</calculatedColumnFormula>
    </tableColumn>
    <tableColumn id="5" xr3:uid="{29EB459B-EA2A-4681-ABAC-F1C96413DE93}" name="Upper Confidence Bound(N, cm-3)" dataDxfId="1">
      <calculatedColumnFormula>C2+_xlfn.FORECAST.ETS.CONFINT(A2,$B$2:$B$298,$A$2:$A$298,0.95,157,1)</calculatedColumnFormula>
    </tableColumn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C9F970BC-88E6-4401-A2D8-471E92183A0B}" name="Table18" displayName="Table18" ref="G1:H8" totalsRowShown="0">
  <autoFilter ref="G1:H8" xr:uid="{93153A1F-11B5-42AB-A798-F47E501CE42E}"/>
  <tableColumns count="2">
    <tableColumn id="1" xr3:uid="{C212C973-5D28-4C8E-A8DC-3232482F131C}" name="Statistic"/>
    <tableColumn id="2" xr3:uid="{A394B64F-12C8-440D-A4D7-DA1D26697436}" name="Value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974738B-125C-4A73-8A24-FCDA24F4DED6}" name="Table2" displayName="Table2" ref="G1:H8" totalsRowShown="0">
  <autoFilter ref="G1:H8" xr:uid="{36BF584D-9209-4972-99D0-2E59FA992362}"/>
  <tableColumns count="2">
    <tableColumn id="1" xr3:uid="{03D055FC-0E65-44A3-864D-C04544F94165}" name="Statistic"/>
    <tableColumn id="2" xr3:uid="{7C690B7C-614F-43C7-9715-B673B7D66764}" name="Value" dataDxfId="3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D347C7-A575-46D4-AEB2-94DB826839C4}" name="Table3" displayName="Table3" ref="A1:E421" totalsRowShown="0">
  <autoFilter ref="A1:E421" xr:uid="{7C48D315-670D-48D9-A9C2-822E6A5D58CA}"/>
  <tableColumns count="5">
    <tableColumn id="1" xr3:uid="{1E0206A0-4AAD-46DE-BCF3-4BA6B70B8075}" name="Date" dataDxfId="38"/>
    <tableColumn id="2" xr3:uid="{CEAC9E6F-CFDF-43EE-9FB2-193DE723A645}" name="Temperature, K"/>
    <tableColumn id="3" xr3:uid="{7BD57EAA-6CBD-434B-A571-D21B819DC800}" name="Forecast(Temperature, K)">
      <calculatedColumnFormula>_xlfn.FORECAST.ETS(A2,$B$2:$B$298,$A$2:$A$298,157,1)</calculatedColumnFormula>
    </tableColumn>
    <tableColumn id="4" xr3:uid="{0746AF2B-C5BB-4C51-A1FC-53CE3808245E}" name="Lower Confidence Bound(Temperature, K)" dataDxfId="37">
      <calculatedColumnFormula>C2-_xlfn.FORECAST.ETS.CONFINT(A2,$B$2:$B$298,$A$2:$A$298,0.95,157,1)</calculatedColumnFormula>
    </tableColumn>
    <tableColumn id="5" xr3:uid="{7EC5B192-A6CC-431A-9AA7-A5B3D78012DE}" name="Upper Confidence Bound(Temperature, K)" dataDxfId="36">
      <calculatedColumnFormula>C2+_xlfn.FORECAST.ETS.CONFINT(A2,$B$2:$B$298,$A$2:$A$298,0.95,157,1)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49BAFB5-08DB-4EA0-BB65-E77E9CC2B06E}" name="Table4" displayName="Table4" ref="G1:H8" totalsRowShown="0">
  <autoFilter ref="G1:H8" xr:uid="{57E62AEF-8016-432D-82ED-B51748468C8C}"/>
  <tableColumns count="2">
    <tableColumn id="1" xr3:uid="{803942AE-6F74-4698-BD1A-84DF4E19EEF0}" name="Statistic"/>
    <tableColumn id="2" xr3:uid="{B7EE9B4D-EA50-4B18-9A00-88517DD0C056}" name="Value" dataDxfId="35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D8D4DE4-820E-49D7-A05D-301F95063BB2}" name="Table5" displayName="Table5" ref="A1:E421" totalsRowShown="0">
  <autoFilter ref="A1:E421" xr:uid="{BC67AB2C-9BAD-4CBE-A073-60E909CF4F8E}"/>
  <tableColumns count="5">
    <tableColumn id="1" xr3:uid="{BCC2DA4C-FDCC-4959-8343-F09984B50367}" name="Date" dataDxfId="34"/>
    <tableColumn id="2" xr3:uid="{58EAFF14-728C-48FF-A9B0-600A9F301F4B}" name="O, cm-3"/>
    <tableColumn id="3" xr3:uid="{8C2F58E6-3F46-427E-89EB-B931DDCB4830}" name="Forecast(O, cm-3)" dataDxfId="33">
      <calculatedColumnFormula>_xlfn.FORECAST.ETS(A2,$B$2:$B$298,$A$2:$A$298,157,1)</calculatedColumnFormula>
    </tableColumn>
    <tableColumn id="4" xr3:uid="{719A1719-E577-498A-9857-BFD96C12190C}" name="Lower Confidence Bound(O, cm-3)" dataDxfId="32">
      <calculatedColumnFormula>C2-_xlfn.FORECAST.ETS.CONFINT(A2,$B$2:$B$298,$A$2:$A$298,0.95,157,1)</calculatedColumnFormula>
    </tableColumn>
    <tableColumn id="5" xr3:uid="{36D2B558-6952-4187-B560-D8245865D974}" name="Upper Confidence Bound(O, cm-3)" dataDxfId="31">
      <calculatedColumnFormula>C2+_xlfn.FORECAST.ETS.CONFINT(A2,$B$2:$B$298,$A$2:$A$298,0.95,157,1)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F4E8D11-5E92-4279-A1D1-94A4CB039723}" name="Table6" displayName="Table6" ref="G1:H8" totalsRowShown="0">
  <autoFilter ref="G1:H8" xr:uid="{B00BC567-EE6D-420E-90D6-B7263322E04A}"/>
  <tableColumns count="2">
    <tableColumn id="1" xr3:uid="{0F97C3D9-569C-439D-B348-7BA5A34AA552}" name="Statistic"/>
    <tableColumn id="2" xr3:uid="{235AEA34-5C9D-4050-AA36-032041412DB9}" name="Value" dataDxfId="30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44C1DC2-6DBA-46D2-8B1B-9BF726F492B3}" name="Table7" displayName="Table7" ref="A1:E421" totalsRowShown="0">
  <autoFilter ref="A1:E421" xr:uid="{11791B06-3082-4CA3-A413-DF9FC20E42B9}"/>
  <tableColumns count="5">
    <tableColumn id="1" xr3:uid="{86B0C257-296B-4151-9382-49F73DAD62D3}" name="Date" dataDxfId="29"/>
    <tableColumn id="2" xr3:uid="{1B6CAB58-09A7-475C-8B33-CA72C6164B10}" name="N2, cm-3"/>
    <tableColumn id="3" xr3:uid="{9BD02ADA-F402-4ED2-AD10-C8B24784A1E0}" name="Forecast(N2, cm-3)" dataDxfId="28">
      <calculatedColumnFormula>_xlfn.FORECAST.ETS(A2,$B$2:$B$298,$A$2:$A$298,157,1)</calculatedColumnFormula>
    </tableColumn>
    <tableColumn id="4" xr3:uid="{71F0082B-0036-4CA5-B3F0-F5457C0B6D79}" name="Lower Confidence Bound(N2, cm-3)" dataDxfId="27">
      <calculatedColumnFormula>C2-_xlfn.FORECAST.ETS.CONFINT(A2,$B$2:$B$298,$A$2:$A$298,0.95,157,1)</calculatedColumnFormula>
    </tableColumn>
    <tableColumn id="5" xr3:uid="{DC93134B-B0F0-4695-9547-7D7F7920B64A}" name="Upper Confidence Bound(N2, cm-3)" dataDxfId="26">
      <calculatedColumnFormula>C2+_xlfn.FORECAST.ETS.CONFINT(A2,$B$2:$B$298,$A$2:$A$298,0.95,157,1)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A5CC3E3-D139-4005-8005-196E0A2C71AA}" name="Table8" displayName="Table8" ref="G1:H8" totalsRowShown="0">
  <autoFilter ref="G1:H8" xr:uid="{DB629262-6496-47F8-B459-56CDD77B3720}"/>
  <tableColumns count="2">
    <tableColumn id="1" xr3:uid="{5BD9DF9D-9D49-43C1-AC6C-3D67D2B9CD8A}" name="Statistic"/>
    <tableColumn id="2" xr3:uid="{EE76B455-4095-4DF2-A832-AD2FE89BA731}" name="Value" dataDxfId="25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54D036AD-AA55-4EEA-84B3-4056E0F9924F}" name="Table9" displayName="Table9" ref="A1:E421" totalsRowShown="0">
  <autoFilter ref="A1:E421" xr:uid="{2B6DF2E1-4EBE-4376-A3AE-2F25B1140681}"/>
  <tableColumns count="5">
    <tableColumn id="1" xr3:uid="{161D064D-0A60-45F6-AB61-DD1BF4404935}" name="Date" dataDxfId="24"/>
    <tableColumn id="2" xr3:uid="{388067E8-2429-4193-934F-97743D375487}" name="O2, cm-3"/>
    <tableColumn id="3" xr3:uid="{FA7F86FA-29AE-4536-976E-38DEF62FC878}" name="Forecast(O2, cm-3)" dataDxfId="23">
      <calculatedColumnFormula>_xlfn.FORECAST.ETS(A2,$B$2:$B$298,$A$2:$A$298,157,1)</calculatedColumnFormula>
    </tableColumn>
    <tableColumn id="4" xr3:uid="{AC4100EB-6A53-4E32-A483-09B9B7D8EC93}" name="Lower Confidence Bound(O2, cm-3)" dataDxfId="22">
      <calculatedColumnFormula>C2-_xlfn.FORECAST.ETS.CONFINT(A2,$B$2:$B$298,$A$2:$A$298,0.95,157,1)</calculatedColumnFormula>
    </tableColumn>
    <tableColumn id="5" xr3:uid="{1ED0F663-6F11-43A9-BEFB-48561213A6E4}" name="Upper Confidence Bound(O2, cm-3)" dataDxfId="21">
      <calculatedColumnFormula>C2+_xlfn.FORECAST.ETS.CONFINT(A2,$B$2:$B$298,$A$2:$A$298,0.95,157,1)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2" Type="http://schemas.openxmlformats.org/officeDocument/2006/relationships/table" Target="../tables/table13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6.xml"/><Relationship Id="rId2" Type="http://schemas.openxmlformats.org/officeDocument/2006/relationships/table" Target="../tables/table15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8.xml"/><Relationship Id="rId2" Type="http://schemas.openxmlformats.org/officeDocument/2006/relationships/table" Target="../tables/table17.x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D97E7-62BC-4381-9F8B-B2946F5FB5BB}">
  <dimension ref="A1:H421"/>
  <sheetViews>
    <sheetView topLeftCell="A287" workbookViewId="0">
      <selection activeCell="B299" sqref="B299:B421"/>
    </sheetView>
  </sheetViews>
  <sheetFormatPr defaultRowHeight="12.75" x14ac:dyDescent="0.2"/>
  <cols>
    <col min="1" max="1" width="10.140625" bestFit="1" customWidth="1"/>
    <col min="2" max="2" width="16.85546875" customWidth="1"/>
    <col min="3" max="3" width="25.7109375" customWidth="1"/>
    <col min="4" max="4" width="41" customWidth="1"/>
    <col min="5" max="5" width="40.7109375" customWidth="1"/>
    <col min="7" max="7" width="10.28515625" customWidth="1"/>
    <col min="8" max="8" width="8.42578125" customWidth="1"/>
  </cols>
  <sheetData>
    <row r="1" spans="1:8" x14ac:dyDescent="0.2">
      <c r="A1" t="s">
        <v>9</v>
      </c>
      <c r="B1" t="s">
        <v>8</v>
      </c>
      <c r="C1" t="s">
        <v>10</v>
      </c>
      <c r="D1" t="s">
        <v>11</v>
      </c>
      <c r="E1" t="s">
        <v>12</v>
      </c>
      <c r="G1" t="s">
        <v>13</v>
      </c>
      <c r="H1" t="s">
        <v>14</v>
      </c>
    </row>
    <row r="2" spans="1:8" x14ac:dyDescent="0.2">
      <c r="A2" s="1">
        <v>35065</v>
      </c>
      <c r="B2" s="2">
        <v>2.3329999999999998E-18</v>
      </c>
      <c r="G2" t="s">
        <v>15</v>
      </c>
      <c r="H2" s="3">
        <f>_xlfn.FORECAST.ETS.STAT($B$2:$B$298,$A$2:$A$298,1,157,1)</f>
        <v>0.998</v>
      </c>
    </row>
    <row r="3" spans="1:8" x14ac:dyDescent="0.2">
      <c r="A3" s="1">
        <v>35096</v>
      </c>
      <c r="B3" s="2">
        <v>2.4640000000000001E-18</v>
      </c>
      <c r="G3" t="s">
        <v>16</v>
      </c>
      <c r="H3" s="3">
        <f>_xlfn.FORECAST.ETS.STAT($B$2:$B$298,$A$2:$A$298,2,157,1)</f>
        <v>1E-3</v>
      </c>
    </row>
    <row r="4" spans="1:8" x14ac:dyDescent="0.2">
      <c r="A4" s="1">
        <v>35125</v>
      </c>
      <c r="B4" s="2">
        <v>2.6759999999999999E-18</v>
      </c>
      <c r="G4" t="s">
        <v>17</v>
      </c>
      <c r="H4" s="3">
        <f>_xlfn.FORECAST.ETS.STAT($B$2:$B$298,$A$2:$A$298,3,157,1)</f>
        <v>1E-3</v>
      </c>
    </row>
    <row r="5" spans="1:8" x14ac:dyDescent="0.2">
      <c r="A5" s="1">
        <v>35156</v>
      </c>
      <c r="B5" s="2">
        <v>3.5269999999999998E-18</v>
      </c>
      <c r="G5" t="s">
        <v>18</v>
      </c>
      <c r="H5" s="3">
        <f>_xlfn.FORECAST.ETS.STAT($B$2:$B$298,$A$2:$A$298,4,157,1)</f>
        <v>0.23404163229962549</v>
      </c>
    </row>
    <row r="6" spans="1:8" x14ac:dyDescent="0.2">
      <c r="A6" s="1">
        <v>35186</v>
      </c>
      <c r="B6" s="2">
        <v>3.0540000000000001E-18</v>
      </c>
      <c r="G6" t="s">
        <v>19</v>
      </c>
      <c r="H6" s="3">
        <f>_xlfn.FORECAST.ETS.STAT($B$2:$B$298,$A$2:$A$298,5,157,1)</f>
        <v>0.24472608968829584</v>
      </c>
    </row>
    <row r="7" spans="1:8" x14ac:dyDescent="0.2">
      <c r="A7" s="1">
        <v>35217</v>
      </c>
      <c r="B7" s="2">
        <v>2.122E-18</v>
      </c>
      <c r="G7" t="s">
        <v>20</v>
      </c>
      <c r="H7" s="3">
        <f>_xlfn.FORECAST.ETS.STAT($B$2:$B$298,$A$2:$A$298,6,157,1)</f>
        <v>9.8704428741105281E-19</v>
      </c>
    </row>
    <row r="8" spans="1:8" x14ac:dyDescent="0.2">
      <c r="A8" s="1">
        <v>35247</v>
      </c>
      <c r="B8" s="2">
        <v>1.781E-18</v>
      </c>
      <c r="G8" t="s">
        <v>21</v>
      </c>
      <c r="H8" s="3">
        <f>_xlfn.FORECAST.ETS.STAT($B$2:$B$298,$A$2:$A$298,7,157,1)</f>
        <v>2.4861724387943403E-18</v>
      </c>
    </row>
    <row r="9" spans="1:8" x14ac:dyDescent="0.2">
      <c r="A9" s="1">
        <v>35278</v>
      </c>
      <c r="B9" s="2">
        <v>2.09E-18</v>
      </c>
    </row>
    <row r="10" spans="1:8" x14ac:dyDescent="0.2">
      <c r="A10" s="1">
        <v>35309</v>
      </c>
      <c r="B10" s="2">
        <v>2.3419999999999999E-18</v>
      </c>
    </row>
    <row r="11" spans="1:8" x14ac:dyDescent="0.2">
      <c r="A11" s="1">
        <v>35339</v>
      </c>
      <c r="B11" s="2">
        <v>2.9670000000000001E-18</v>
      </c>
    </row>
    <row r="12" spans="1:8" x14ac:dyDescent="0.2">
      <c r="A12" s="1">
        <v>35370</v>
      </c>
      <c r="B12" s="2">
        <v>3.1550000000000002E-18</v>
      </c>
    </row>
    <row r="13" spans="1:8" x14ac:dyDescent="0.2">
      <c r="A13" s="1">
        <v>35400</v>
      </c>
      <c r="B13" s="2">
        <v>3.0429999999999999E-18</v>
      </c>
    </row>
    <row r="14" spans="1:8" x14ac:dyDescent="0.2">
      <c r="A14" s="1">
        <v>35431</v>
      </c>
      <c r="B14" s="2">
        <v>2.3569999999999999E-18</v>
      </c>
    </row>
    <row r="15" spans="1:8" x14ac:dyDescent="0.2">
      <c r="A15" s="1">
        <v>35462</v>
      </c>
      <c r="B15" s="2">
        <v>2.3000000000000001E-18</v>
      </c>
    </row>
    <row r="16" spans="1:8" x14ac:dyDescent="0.2">
      <c r="A16" s="1">
        <v>35490</v>
      </c>
      <c r="B16" s="2">
        <v>3.301E-18</v>
      </c>
    </row>
    <row r="17" spans="1:2" x14ac:dyDescent="0.2">
      <c r="A17" s="1">
        <v>35521</v>
      </c>
      <c r="B17" s="2">
        <v>3.893E-18</v>
      </c>
    </row>
    <row r="18" spans="1:2" x14ac:dyDescent="0.2">
      <c r="A18" s="1">
        <v>35551</v>
      </c>
      <c r="B18" s="2">
        <v>4.5709999999999998E-18</v>
      </c>
    </row>
    <row r="19" spans="1:2" x14ac:dyDescent="0.2">
      <c r="A19" s="1">
        <v>35582</v>
      </c>
      <c r="B19" s="2">
        <v>2.397E-18</v>
      </c>
    </row>
    <row r="20" spans="1:2" x14ac:dyDescent="0.2">
      <c r="A20" s="1">
        <v>35612</v>
      </c>
      <c r="B20" s="2">
        <v>1.6969999999999999E-18</v>
      </c>
    </row>
    <row r="21" spans="1:2" x14ac:dyDescent="0.2">
      <c r="A21" s="1">
        <v>35643</v>
      </c>
      <c r="B21" s="2">
        <v>1.8500000000000002E-18</v>
      </c>
    </row>
    <row r="22" spans="1:2" x14ac:dyDescent="0.2">
      <c r="A22" s="1">
        <v>35674</v>
      </c>
      <c r="B22" s="2">
        <v>2.9679999999999999E-18</v>
      </c>
    </row>
    <row r="23" spans="1:2" x14ac:dyDescent="0.2">
      <c r="A23" s="1">
        <v>35704</v>
      </c>
      <c r="B23" s="2">
        <v>6.9149999999999998E-18</v>
      </c>
    </row>
    <row r="24" spans="1:2" x14ac:dyDescent="0.2">
      <c r="A24" s="1">
        <v>35735</v>
      </c>
      <c r="B24" s="2">
        <v>5.3049999999999999E-18</v>
      </c>
    </row>
    <row r="25" spans="1:2" x14ac:dyDescent="0.2">
      <c r="A25" s="1">
        <v>35765</v>
      </c>
      <c r="B25" s="2">
        <v>4.7519999999999998E-18</v>
      </c>
    </row>
    <row r="26" spans="1:2" x14ac:dyDescent="0.2">
      <c r="A26" s="1">
        <v>35796</v>
      </c>
      <c r="B26" s="2">
        <v>3.5539999999999997E-18</v>
      </c>
    </row>
    <row r="27" spans="1:2" x14ac:dyDescent="0.2">
      <c r="A27" s="1">
        <v>35827</v>
      </c>
      <c r="B27" s="2">
        <v>3.521E-18</v>
      </c>
    </row>
    <row r="28" spans="1:2" x14ac:dyDescent="0.2">
      <c r="A28" s="1">
        <v>35855</v>
      </c>
      <c r="B28" s="2">
        <v>5.5390000000000003E-18</v>
      </c>
    </row>
    <row r="29" spans="1:2" x14ac:dyDescent="0.2">
      <c r="A29" s="1">
        <v>35886</v>
      </c>
      <c r="B29" s="2">
        <v>5.9589999999999996E-18</v>
      </c>
    </row>
    <row r="30" spans="1:2" x14ac:dyDescent="0.2">
      <c r="A30" s="1">
        <v>35916</v>
      </c>
      <c r="B30" s="2">
        <v>6.7190000000000002E-18</v>
      </c>
    </row>
    <row r="31" spans="1:2" x14ac:dyDescent="0.2">
      <c r="A31" s="1">
        <v>35947</v>
      </c>
      <c r="B31" s="2">
        <v>3.8849999999999997E-18</v>
      </c>
    </row>
    <row r="32" spans="1:2" x14ac:dyDescent="0.2">
      <c r="A32" s="1">
        <v>35977</v>
      </c>
      <c r="B32" s="2">
        <v>4.2119999999999996E-18</v>
      </c>
    </row>
    <row r="33" spans="1:2" x14ac:dyDescent="0.2">
      <c r="A33" s="1">
        <v>36008</v>
      </c>
      <c r="B33" s="2">
        <v>6.2809999999999999E-18</v>
      </c>
    </row>
    <row r="34" spans="1:2" x14ac:dyDescent="0.2">
      <c r="A34" s="1">
        <v>36039</v>
      </c>
      <c r="B34" s="2">
        <v>1.5609999999999999E-17</v>
      </c>
    </row>
    <row r="35" spans="1:2" x14ac:dyDescent="0.2">
      <c r="A35" s="1">
        <v>36069</v>
      </c>
      <c r="B35" s="2">
        <v>1.3289999999999999E-17</v>
      </c>
    </row>
    <row r="36" spans="1:2" x14ac:dyDescent="0.2">
      <c r="A36" s="1">
        <v>36100</v>
      </c>
      <c r="B36" s="2">
        <v>9.0170000000000006E-18</v>
      </c>
    </row>
    <row r="37" spans="1:2" x14ac:dyDescent="0.2">
      <c r="A37" s="1">
        <v>36130</v>
      </c>
      <c r="B37" s="2">
        <v>1.5649999999999999E-17</v>
      </c>
    </row>
    <row r="38" spans="1:2" x14ac:dyDescent="0.2">
      <c r="A38" s="1">
        <v>36161</v>
      </c>
      <c r="B38" s="2">
        <v>1.281E-17</v>
      </c>
    </row>
    <row r="39" spans="1:2" x14ac:dyDescent="0.2">
      <c r="A39" s="1">
        <v>36192</v>
      </c>
      <c r="B39" s="2">
        <v>5.292E-18</v>
      </c>
    </row>
    <row r="40" spans="1:2" x14ac:dyDescent="0.2">
      <c r="A40" s="1">
        <v>36220</v>
      </c>
      <c r="B40" s="2">
        <v>5.292E-18</v>
      </c>
    </row>
    <row r="41" spans="1:2" x14ac:dyDescent="0.2">
      <c r="A41" s="1">
        <v>36251</v>
      </c>
      <c r="B41" s="2">
        <v>9.1250000000000004E-18</v>
      </c>
    </row>
    <row r="42" spans="1:2" x14ac:dyDescent="0.2">
      <c r="A42" s="1">
        <v>36281</v>
      </c>
      <c r="B42" s="2">
        <v>1.3980000000000001E-17</v>
      </c>
    </row>
    <row r="43" spans="1:2" x14ac:dyDescent="0.2">
      <c r="A43" s="1">
        <v>36312</v>
      </c>
      <c r="B43" s="2">
        <v>1.47E-17</v>
      </c>
    </row>
    <row r="44" spans="1:2" x14ac:dyDescent="0.2">
      <c r="A44" s="1">
        <v>36342</v>
      </c>
      <c r="B44" s="2">
        <v>1.9279999999999999E-17</v>
      </c>
    </row>
    <row r="45" spans="1:2" x14ac:dyDescent="0.2">
      <c r="A45" s="1">
        <v>36373</v>
      </c>
      <c r="B45" s="2">
        <v>1.8489999999999999E-17</v>
      </c>
    </row>
    <row r="46" spans="1:2" x14ac:dyDescent="0.2">
      <c r="A46" s="1">
        <v>36404</v>
      </c>
      <c r="B46" s="2">
        <v>2.3330000000000001E-17</v>
      </c>
    </row>
    <row r="47" spans="1:2" x14ac:dyDescent="0.2">
      <c r="A47" s="1">
        <v>36434</v>
      </c>
      <c r="B47" s="2">
        <v>1.4430000000000001E-17</v>
      </c>
    </row>
    <row r="48" spans="1:2" x14ac:dyDescent="0.2">
      <c r="A48" s="1">
        <v>36465</v>
      </c>
      <c r="B48" s="2">
        <v>2.439E-17</v>
      </c>
    </row>
    <row r="49" spans="1:2" x14ac:dyDescent="0.2">
      <c r="A49" s="1">
        <v>36495</v>
      </c>
      <c r="B49" s="2">
        <v>1.9330000000000001E-17</v>
      </c>
    </row>
    <row r="50" spans="1:2" x14ac:dyDescent="0.2">
      <c r="A50" s="1">
        <v>36526</v>
      </c>
      <c r="B50" s="2">
        <v>1.6509999999999999E-17</v>
      </c>
    </row>
    <row r="51" spans="1:2" x14ac:dyDescent="0.2">
      <c r="A51" s="1">
        <v>36557</v>
      </c>
      <c r="B51" s="2">
        <v>1.2790000000000001E-17</v>
      </c>
    </row>
    <row r="52" spans="1:2" x14ac:dyDescent="0.2">
      <c r="A52" s="1">
        <v>36586</v>
      </c>
      <c r="B52" s="2">
        <v>4.4629999999999997E-17</v>
      </c>
    </row>
    <row r="53" spans="1:2" x14ac:dyDescent="0.2">
      <c r="A53" s="1">
        <v>36617</v>
      </c>
      <c r="B53" s="2">
        <v>5.1589999999999997E-17</v>
      </c>
    </row>
    <row r="54" spans="1:2" x14ac:dyDescent="0.2">
      <c r="A54" s="1">
        <v>36647</v>
      </c>
      <c r="B54" s="2">
        <v>3.39E-17</v>
      </c>
    </row>
    <row r="55" spans="1:2" x14ac:dyDescent="0.2">
      <c r="A55" s="1">
        <v>36678</v>
      </c>
      <c r="B55" s="2">
        <v>1.9469999999999999E-17</v>
      </c>
    </row>
    <row r="56" spans="1:2" x14ac:dyDescent="0.2">
      <c r="A56" s="1">
        <v>36708</v>
      </c>
      <c r="B56" s="2">
        <v>1.598E-17</v>
      </c>
    </row>
    <row r="57" spans="1:2" x14ac:dyDescent="0.2">
      <c r="A57" s="1">
        <v>36739</v>
      </c>
      <c r="B57" s="2">
        <v>1.4009999999999999E-17</v>
      </c>
    </row>
    <row r="58" spans="1:2" x14ac:dyDescent="0.2">
      <c r="A58" s="1">
        <v>36770</v>
      </c>
      <c r="B58" s="2">
        <v>2.2419999999999999E-17</v>
      </c>
    </row>
    <row r="59" spans="1:2" x14ac:dyDescent="0.2">
      <c r="A59" s="1">
        <v>36800</v>
      </c>
      <c r="B59" s="2">
        <v>3.3800000000000002E-17</v>
      </c>
    </row>
    <row r="60" spans="1:2" x14ac:dyDescent="0.2">
      <c r="A60" s="1">
        <v>36831</v>
      </c>
      <c r="B60" s="2">
        <v>3.2789999999999999E-17</v>
      </c>
    </row>
    <row r="61" spans="1:2" x14ac:dyDescent="0.2">
      <c r="A61" s="1">
        <v>36861</v>
      </c>
      <c r="B61" s="2">
        <v>2.556E-17</v>
      </c>
    </row>
    <row r="62" spans="1:2" x14ac:dyDescent="0.2">
      <c r="A62" s="1">
        <v>36892</v>
      </c>
      <c r="B62" s="2">
        <v>1.429E-17</v>
      </c>
    </row>
    <row r="63" spans="1:2" x14ac:dyDescent="0.2">
      <c r="A63" s="1">
        <v>36923</v>
      </c>
      <c r="B63" s="2">
        <v>1.317E-17</v>
      </c>
    </row>
    <row r="64" spans="1:2" x14ac:dyDescent="0.2">
      <c r="A64" s="1">
        <v>36951</v>
      </c>
      <c r="B64" s="2">
        <v>1.22E-17</v>
      </c>
    </row>
    <row r="65" spans="1:2" x14ac:dyDescent="0.2">
      <c r="A65" s="1">
        <v>36982</v>
      </c>
      <c r="B65" s="2">
        <v>6.0919999999999999E-17</v>
      </c>
    </row>
    <row r="66" spans="1:2" x14ac:dyDescent="0.2">
      <c r="A66" s="1">
        <v>37012</v>
      </c>
      <c r="B66" s="2">
        <v>2.503E-17</v>
      </c>
    </row>
    <row r="67" spans="1:2" x14ac:dyDescent="0.2">
      <c r="A67" s="1">
        <v>37043</v>
      </c>
      <c r="B67" s="2">
        <v>1.2340000000000001E-17</v>
      </c>
    </row>
    <row r="68" spans="1:2" x14ac:dyDescent="0.2">
      <c r="A68" s="1">
        <v>37073</v>
      </c>
      <c r="B68" s="2">
        <v>8.6369999999999996E-18</v>
      </c>
    </row>
    <row r="69" spans="1:2" x14ac:dyDescent="0.2">
      <c r="A69" s="1">
        <v>37104</v>
      </c>
      <c r="B69" s="2">
        <v>7.7489999999999994E-18</v>
      </c>
    </row>
    <row r="70" spans="1:2" x14ac:dyDescent="0.2">
      <c r="A70" s="1">
        <v>37135</v>
      </c>
      <c r="B70" s="2">
        <v>2.2620000000000001E-17</v>
      </c>
    </row>
    <row r="71" spans="1:2" x14ac:dyDescent="0.2">
      <c r="A71" s="1">
        <v>37165</v>
      </c>
      <c r="B71" s="2">
        <v>9.5239999999999996E-17</v>
      </c>
    </row>
    <row r="72" spans="1:2" x14ac:dyDescent="0.2">
      <c r="A72" s="1">
        <v>37196</v>
      </c>
      <c r="B72" s="2">
        <v>7.7729999999999995E-17</v>
      </c>
    </row>
    <row r="73" spans="1:2" x14ac:dyDescent="0.2">
      <c r="A73" s="1">
        <v>37226</v>
      </c>
      <c r="B73" s="2">
        <v>5.1690000000000002E-17</v>
      </c>
    </row>
    <row r="74" spans="1:2" x14ac:dyDescent="0.2">
      <c r="A74" s="1">
        <v>37257</v>
      </c>
      <c r="B74" s="2">
        <v>4.9000000000000001E-17</v>
      </c>
    </row>
    <row r="75" spans="1:2" x14ac:dyDescent="0.2">
      <c r="A75" s="1">
        <v>37288</v>
      </c>
      <c r="B75" s="2">
        <v>5.1470000000000001E-17</v>
      </c>
    </row>
    <row r="76" spans="1:2" x14ac:dyDescent="0.2">
      <c r="A76" s="1">
        <v>37316</v>
      </c>
      <c r="B76" s="2">
        <v>3.8259999999999998E-17</v>
      </c>
    </row>
    <row r="77" spans="1:2" x14ac:dyDescent="0.2">
      <c r="A77" s="1">
        <v>37347</v>
      </c>
      <c r="B77" s="2">
        <v>4.722E-17</v>
      </c>
    </row>
    <row r="78" spans="1:2" x14ac:dyDescent="0.2">
      <c r="A78" s="1">
        <v>37377</v>
      </c>
      <c r="B78" s="2">
        <v>1.9769999999999999E-17</v>
      </c>
    </row>
    <row r="79" spans="1:2" x14ac:dyDescent="0.2">
      <c r="A79" s="1">
        <v>37408</v>
      </c>
      <c r="B79" s="2">
        <v>1.7329999999999999E-17</v>
      </c>
    </row>
    <row r="80" spans="1:2" x14ac:dyDescent="0.2">
      <c r="A80" s="1">
        <v>37438</v>
      </c>
      <c r="B80" s="2">
        <v>1.304E-17</v>
      </c>
    </row>
    <row r="81" spans="1:2" x14ac:dyDescent="0.2">
      <c r="A81" s="1">
        <v>37469</v>
      </c>
      <c r="B81" s="2">
        <v>3.0019999999999999E-17</v>
      </c>
    </row>
    <row r="82" spans="1:2" x14ac:dyDescent="0.2">
      <c r="A82" s="1">
        <v>37500</v>
      </c>
      <c r="B82" s="2">
        <v>2.507E-17</v>
      </c>
    </row>
    <row r="83" spans="1:2" x14ac:dyDescent="0.2">
      <c r="A83" s="1">
        <v>37530</v>
      </c>
      <c r="B83" s="2">
        <v>3.5779999999999999E-17</v>
      </c>
    </row>
    <row r="84" spans="1:2" x14ac:dyDescent="0.2">
      <c r="A84" s="1">
        <v>37561</v>
      </c>
      <c r="B84" s="2">
        <v>2.3640000000000001E-17</v>
      </c>
    </row>
    <row r="85" spans="1:2" x14ac:dyDescent="0.2">
      <c r="A85" s="1">
        <v>37591</v>
      </c>
      <c r="B85" s="2">
        <v>2.0139999999999999E-17</v>
      </c>
    </row>
    <row r="86" spans="1:2" x14ac:dyDescent="0.2">
      <c r="A86" s="1">
        <v>37622</v>
      </c>
      <c r="B86" s="2">
        <v>7.6240000000000004E-18</v>
      </c>
    </row>
    <row r="87" spans="1:2" x14ac:dyDescent="0.2">
      <c r="A87" s="1">
        <v>37653</v>
      </c>
      <c r="B87" s="2">
        <v>8.5180000000000004E-18</v>
      </c>
    </row>
    <row r="88" spans="1:2" x14ac:dyDescent="0.2">
      <c r="A88" s="1">
        <v>37681</v>
      </c>
      <c r="B88" s="2">
        <v>9.6059999999999996E-18</v>
      </c>
    </row>
    <row r="89" spans="1:2" x14ac:dyDescent="0.2">
      <c r="A89" s="1">
        <v>37712</v>
      </c>
      <c r="B89" s="2">
        <v>1.646E-17</v>
      </c>
    </row>
    <row r="90" spans="1:2" x14ac:dyDescent="0.2">
      <c r="A90" s="1">
        <v>37742</v>
      </c>
      <c r="B90" s="2">
        <v>1.96E-17</v>
      </c>
    </row>
    <row r="91" spans="1:2" x14ac:dyDescent="0.2">
      <c r="A91" s="1">
        <v>37773</v>
      </c>
      <c r="B91" s="2">
        <v>8.6400000000000002E-18</v>
      </c>
    </row>
    <row r="92" spans="1:2" x14ac:dyDescent="0.2">
      <c r="A92" s="1">
        <v>37803</v>
      </c>
      <c r="B92" s="2">
        <v>5.9000000000000002E-18</v>
      </c>
    </row>
    <row r="93" spans="1:2" x14ac:dyDescent="0.2">
      <c r="A93" s="1">
        <v>37834</v>
      </c>
      <c r="B93" s="2">
        <v>6.1579999999999999E-18</v>
      </c>
    </row>
    <row r="94" spans="1:2" x14ac:dyDescent="0.2">
      <c r="A94" s="1">
        <v>37865</v>
      </c>
      <c r="B94" s="2">
        <v>6.2000000000000001E-18</v>
      </c>
    </row>
    <row r="95" spans="1:2" x14ac:dyDescent="0.2">
      <c r="A95" s="1">
        <v>37895</v>
      </c>
      <c r="B95" s="2">
        <v>1.126E-17</v>
      </c>
    </row>
    <row r="96" spans="1:2" x14ac:dyDescent="0.2">
      <c r="A96" s="1">
        <v>37926</v>
      </c>
      <c r="B96" s="2">
        <v>3.9069999999999999E-17</v>
      </c>
    </row>
    <row r="97" spans="1:2" x14ac:dyDescent="0.2">
      <c r="A97" s="1">
        <v>37956</v>
      </c>
      <c r="B97" s="2">
        <v>1.373E-17</v>
      </c>
    </row>
    <row r="98" spans="1:2" x14ac:dyDescent="0.2">
      <c r="A98" s="1">
        <v>37987</v>
      </c>
      <c r="B98" s="2">
        <v>7.3549999999999998E-18</v>
      </c>
    </row>
    <row r="99" spans="1:2" x14ac:dyDescent="0.2">
      <c r="A99" s="1">
        <v>38018</v>
      </c>
      <c r="B99" s="2">
        <v>4.4670000000000002E-18</v>
      </c>
    </row>
    <row r="100" spans="1:2" x14ac:dyDescent="0.2">
      <c r="A100" s="1">
        <v>38047</v>
      </c>
      <c r="B100" s="2">
        <v>7.281E-18</v>
      </c>
    </row>
    <row r="101" spans="1:2" x14ac:dyDescent="0.2">
      <c r="A101" s="1">
        <v>38078</v>
      </c>
      <c r="B101" s="2">
        <v>6.5750000000000001E-18</v>
      </c>
    </row>
    <row r="102" spans="1:2" x14ac:dyDescent="0.2">
      <c r="A102" s="1">
        <v>38108</v>
      </c>
      <c r="B102" s="2">
        <v>5.4919999999999997E-18</v>
      </c>
    </row>
    <row r="103" spans="1:2" x14ac:dyDescent="0.2">
      <c r="A103" s="1">
        <v>38139</v>
      </c>
      <c r="B103" s="2">
        <v>4.7249999999999999E-18</v>
      </c>
    </row>
    <row r="104" spans="1:2" x14ac:dyDescent="0.2">
      <c r="A104" s="1">
        <v>38169</v>
      </c>
      <c r="B104" s="2">
        <v>2.929E-18</v>
      </c>
    </row>
    <row r="105" spans="1:2" x14ac:dyDescent="0.2">
      <c r="A105" s="1">
        <v>38200</v>
      </c>
      <c r="B105" s="2">
        <v>3.093E-18</v>
      </c>
    </row>
    <row r="106" spans="1:2" x14ac:dyDescent="0.2">
      <c r="A106" s="1">
        <v>38231</v>
      </c>
      <c r="B106" s="2">
        <v>3.934E-18</v>
      </c>
    </row>
    <row r="107" spans="1:2" x14ac:dyDescent="0.2">
      <c r="A107" s="1">
        <v>38261</v>
      </c>
      <c r="B107" s="2">
        <v>4.7649999999999997E-18</v>
      </c>
    </row>
    <row r="108" spans="1:2" x14ac:dyDescent="0.2">
      <c r="A108" s="1">
        <v>38292</v>
      </c>
      <c r="B108" s="2">
        <v>8.3140000000000006E-18</v>
      </c>
    </row>
    <row r="109" spans="1:2" x14ac:dyDescent="0.2">
      <c r="A109" s="1">
        <v>38322</v>
      </c>
      <c r="B109" s="2">
        <v>6.4940000000000003E-18</v>
      </c>
    </row>
    <row r="110" spans="1:2" x14ac:dyDescent="0.2">
      <c r="A110" s="1">
        <v>38353</v>
      </c>
      <c r="B110" s="2">
        <v>4.9669999999999998E-18</v>
      </c>
    </row>
    <row r="111" spans="1:2" x14ac:dyDescent="0.2">
      <c r="A111" s="1">
        <v>38384</v>
      </c>
      <c r="B111" s="2">
        <v>3.2160000000000001E-18</v>
      </c>
    </row>
    <row r="112" spans="1:2" x14ac:dyDescent="0.2">
      <c r="A112" s="1">
        <v>38412</v>
      </c>
      <c r="B112" s="2">
        <v>3.9529999999999997E-18</v>
      </c>
    </row>
    <row r="113" spans="1:2" x14ac:dyDescent="0.2">
      <c r="A113" s="1">
        <v>38443</v>
      </c>
      <c r="B113" s="2">
        <v>4.1800000000000001E-18</v>
      </c>
    </row>
    <row r="114" spans="1:2" x14ac:dyDescent="0.2">
      <c r="A114" s="1">
        <v>38473</v>
      </c>
      <c r="B114" s="2">
        <v>7.1549999999999993E-18</v>
      </c>
    </row>
    <row r="115" spans="1:2" x14ac:dyDescent="0.2">
      <c r="A115" s="1">
        <v>38504</v>
      </c>
      <c r="B115" s="2">
        <v>3.8169999999999998E-18</v>
      </c>
    </row>
    <row r="116" spans="1:2" x14ac:dyDescent="0.2">
      <c r="A116" s="1">
        <v>38534</v>
      </c>
      <c r="B116" s="2">
        <v>3.4469999999999998E-18</v>
      </c>
    </row>
    <row r="117" spans="1:2" x14ac:dyDescent="0.2">
      <c r="A117" s="1">
        <v>38565</v>
      </c>
      <c r="B117" s="2">
        <v>3.5080000000000001E-18</v>
      </c>
    </row>
    <row r="118" spans="1:2" x14ac:dyDescent="0.2">
      <c r="A118" s="1">
        <v>38596</v>
      </c>
      <c r="B118" s="2">
        <v>3.5059999999999997E-18</v>
      </c>
    </row>
    <row r="119" spans="1:2" x14ac:dyDescent="0.2">
      <c r="A119" s="1">
        <v>38626</v>
      </c>
      <c r="B119" s="2">
        <v>4.2189999999999997E-18</v>
      </c>
    </row>
    <row r="120" spans="1:2" x14ac:dyDescent="0.2">
      <c r="A120" s="1">
        <v>38657</v>
      </c>
      <c r="B120" s="2">
        <v>4.4579999999999997E-18</v>
      </c>
    </row>
    <row r="121" spans="1:2" x14ac:dyDescent="0.2">
      <c r="A121" s="1">
        <v>38687</v>
      </c>
      <c r="B121" s="2">
        <v>4.9049999999999997E-18</v>
      </c>
    </row>
    <row r="122" spans="1:2" x14ac:dyDescent="0.2">
      <c r="A122" s="1">
        <v>38718</v>
      </c>
      <c r="B122" s="2">
        <v>3.1399999999999999E-18</v>
      </c>
    </row>
    <row r="123" spans="1:2" x14ac:dyDescent="0.2">
      <c r="A123" s="1">
        <v>38749</v>
      </c>
      <c r="B123" s="2">
        <v>2.402E-18</v>
      </c>
    </row>
    <row r="124" spans="1:2" x14ac:dyDescent="0.2">
      <c r="A124" s="1">
        <v>38777</v>
      </c>
      <c r="B124" s="2">
        <v>3.2520000000000001E-18</v>
      </c>
    </row>
    <row r="125" spans="1:2" x14ac:dyDescent="0.2">
      <c r="A125" s="1">
        <v>38808</v>
      </c>
      <c r="B125" s="2">
        <v>3.4710000000000003E-18</v>
      </c>
    </row>
    <row r="126" spans="1:2" x14ac:dyDescent="0.2">
      <c r="A126" s="1">
        <v>38838</v>
      </c>
      <c r="B126" s="2">
        <v>3.7629999999999999E-18</v>
      </c>
    </row>
    <row r="127" spans="1:2" x14ac:dyDescent="0.2">
      <c r="A127" s="1">
        <v>38869</v>
      </c>
      <c r="B127" s="2">
        <v>2.9430000000000001E-18</v>
      </c>
    </row>
    <row r="128" spans="1:2" x14ac:dyDescent="0.2">
      <c r="A128" s="1">
        <v>38899</v>
      </c>
      <c r="B128" s="2">
        <v>1.9350000000000001E-18</v>
      </c>
    </row>
    <row r="129" spans="1:2" x14ac:dyDescent="0.2">
      <c r="A129" s="1">
        <v>38930</v>
      </c>
      <c r="B129" s="2">
        <v>2.1099999999999999E-18</v>
      </c>
    </row>
    <row r="130" spans="1:2" x14ac:dyDescent="0.2">
      <c r="A130" s="1">
        <v>38961</v>
      </c>
      <c r="B130" s="2">
        <v>3.1070000000000001E-18</v>
      </c>
    </row>
    <row r="131" spans="1:2" x14ac:dyDescent="0.2">
      <c r="A131" s="1">
        <v>38991</v>
      </c>
      <c r="B131" s="2">
        <v>4.7039999999999998E-18</v>
      </c>
    </row>
    <row r="132" spans="1:2" x14ac:dyDescent="0.2">
      <c r="A132" s="1">
        <v>39022</v>
      </c>
      <c r="B132" s="2">
        <v>4.0440000000000002E-18</v>
      </c>
    </row>
    <row r="133" spans="1:2" x14ac:dyDescent="0.2">
      <c r="A133" s="1">
        <v>39052</v>
      </c>
      <c r="B133" s="2">
        <v>3.4500000000000001E-18</v>
      </c>
    </row>
    <row r="134" spans="1:2" x14ac:dyDescent="0.2">
      <c r="A134" s="1">
        <v>39083</v>
      </c>
      <c r="B134" s="2">
        <v>3.0200000000000001E-18</v>
      </c>
    </row>
    <row r="135" spans="1:2" x14ac:dyDescent="0.2">
      <c r="A135" s="1">
        <v>39114</v>
      </c>
      <c r="B135" s="2">
        <v>2.907E-18</v>
      </c>
    </row>
    <row r="136" spans="1:2" x14ac:dyDescent="0.2">
      <c r="A136" s="1">
        <v>39142</v>
      </c>
      <c r="B136" s="2">
        <v>3.279E-18</v>
      </c>
    </row>
    <row r="137" spans="1:2" x14ac:dyDescent="0.2">
      <c r="A137" s="1">
        <v>39173</v>
      </c>
      <c r="B137" s="2">
        <v>4.7999999999999999E-18</v>
      </c>
    </row>
    <row r="138" spans="1:2" x14ac:dyDescent="0.2">
      <c r="A138" s="1">
        <v>39203</v>
      </c>
      <c r="B138" s="2">
        <v>3.719E-18</v>
      </c>
    </row>
    <row r="139" spans="1:2" x14ac:dyDescent="0.2">
      <c r="A139" s="1">
        <v>39234</v>
      </c>
      <c r="B139" s="2">
        <v>2.4860000000000001E-18</v>
      </c>
    </row>
    <row r="140" spans="1:2" x14ac:dyDescent="0.2">
      <c r="A140" s="1">
        <v>39264</v>
      </c>
      <c r="B140" s="2">
        <v>1.73E-18</v>
      </c>
    </row>
    <row r="141" spans="1:2" x14ac:dyDescent="0.2">
      <c r="A141" s="1">
        <v>39295</v>
      </c>
      <c r="B141" s="2">
        <v>1.989E-18</v>
      </c>
    </row>
    <row r="142" spans="1:2" x14ac:dyDescent="0.2">
      <c r="A142" s="1">
        <v>39326</v>
      </c>
      <c r="B142" s="2">
        <v>2.4219999999999999E-18</v>
      </c>
    </row>
    <row r="143" spans="1:2" x14ac:dyDescent="0.2">
      <c r="A143" s="1">
        <v>39356</v>
      </c>
      <c r="B143" s="2">
        <v>2.9960000000000001E-18</v>
      </c>
    </row>
    <row r="144" spans="1:2" x14ac:dyDescent="0.2">
      <c r="A144" s="1">
        <v>39387</v>
      </c>
      <c r="B144" s="2">
        <v>3.2049999999999999E-18</v>
      </c>
    </row>
    <row r="145" spans="1:2" x14ac:dyDescent="0.2">
      <c r="A145" s="1">
        <v>39417</v>
      </c>
      <c r="B145" s="2">
        <v>2.7180000000000001E-18</v>
      </c>
    </row>
    <row r="146" spans="1:2" x14ac:dyDescent="0.2">
      <c r="A146" s="1">
        <v>39448</v>
      </c>
      <c r="B146" s="2">
        <v>2.332E-18</v>
      </c>
    </row>
    <row r="147" spans="1:2" x14ac:dyDescent="0.2">
      <c r="A147" s="1">
        <v>39479</v>
      </c>
      <c r="B147" s="2">
        <v>2.8530000000000001E-18</v>
      </c>
    </row>
    <row r="148" spans="1:2" x14ac:dyDescent="0.2">
      <c r="A148" s="1">
        <v>39508</v>
      </c>
      <c r="B148" s="2">
        <v>3.5269999999999998E-18</v>
      </c>
    </row>
    <row r="149" spans="1:2" x14ac:dyDescent="0.2">
      <c r="A149" s="1">
        <v>39539</v>
      </c>
      <c r="B149" s="2">
        <v>3.3680000000000001E-18</v>
      </c>
    </row>
    <row r="150" spans="1:2" x14ac:dyDescent="0.2">
      <c r="A150" s="1">
        <v>39569</v>
      </c>
      <c r="B150" s="2">
        <v>2.24E-18</v>
      </c>
    </row>
    <row r="151" spans="1:2" x14ac:dyDescent="0.2">
      <c r="A151" s="1">
        <v>39600</v>
      </c>
      <c r="B151" s="2">
        <v>3.1720000000000001E-18</v>
      </c>
    </row>
    <row r="152" spans="1:2" x14ac:dyDescent="0.2">
      <c r="A152" s="1">
        <v>39630</v>
      </c>
      <c r="B152" s="2">
        <v>1.5819999999999999E-18</v>
      </c>
    </row>
    <row r="153" spans="1:2" x14ac:dyDescent="0.2">
      <c r="A153" s="1">
        <v>39661</v>
      </c>
      <c r="B153" s="2">
        <v>1.5340000000000001E-18</v>
      </c>
    </row>
    <row r="154" spans="1:2" x14ac:dyDescent="0.2">
      <c r="A154" s="1">
        <v>39692</v>
      </c>
      <c r="B154" s="2">
        <v>1.9749999999999999E-18</v>
      </c>
    </row>
    <row r="155" spans="1:2" x14ac:dyDescent="0.2">
      <c r="A155" s="1">
        <v>39722</v>
      </c>
      <c r="B155" s="2">
        <v>3.0939999999999999E-18</v>
      </c>
    </row>
    <row r="156" spans="1:2" x14ac:dyDescent="0.2">
      <c r="A156" s="1">
        <v>39753</v>
      </c>
      <c r="B156" s="2">
        <v>2.9740000000000001E-18</v>
      </c>
    </row>
    <row r="157" spans="1:2" x14ac:dyDescent="0.2">
      <c r="A157" s="1">
        <v>39783</v>
      </c>
      <c r="B157" s="2">
        <v>2.2660000000000001E-18</v>
      </c>
    </row>
    <row r="158" spans="1:2" x14ac:dyDescent="0.2">
      <c r="A158" s="1">
        <v>39814</v>
      </c>
      <c r="B158" s="2">
        <v>2.3089999999999998E-18</v>
      </c>
    </row>
    <row r="159" spans="1:2" x14ac:dyDescent="0.2">
      <c r="A159" s="1">
        <v>39845</v>
      </c>
      <c r="B159" s="2">
        <v>2.0700000000000002E-18</v>
      </c>
    </row>
    <row r="160" spans="1:2" x14ac:dyDescent="0.2">
      <c r="A160" s="1">
        <v>39873</v>
      </c>
      <c r="B160" s="2">
        <v>2.436E-18</v>
      </c>
    </row>
    <row r="161" spans="1:2" x14ac:dyDescent="0.2">
      <c r="A161" s="1">
        <v>39904</v>
      </c>
      <c r="B161" s="2">
        <v>3.0599999999999999E-18</v>
      </c>
    </row>
    <row r="162" spans="1:2" x14ac:dyDescent="0.2">
      <c r="A162" s="1">
        <v>39934</v>
      </c>
      <c r="B162" s="2">
        <v>2.8510000000000001E-18</v>
      </c>
    </row>
    <row r="163" spans="1:2" x14ac:dyDescent="0.2">
      <c r="A163" s="1">
        <v>39965</v>
      </c>
      <c r="B163" s="2">
        <v>2.0220000000000001E-18</v>
      </c>
    </row>
    <row r="164" spans="1:2" x14ac:dyDescent="0.2">
      <c r="A164" s="1">
        <v>39995</v>
      </c>
      <c r="B164" s="2">
        <v>1.578E-18</v>
      </c>
    </row>
    <row r="165" spans="1:2" x14ac:dyDescent="0.2">
      <c r="A165" s="1">
        <v>40026</v>
      </c>
      <c r="B165" s="2">
        <v>1.555E-18</v>
      </c>
    </row>
    <row r="166" spans="1:2" x14ac:dyDescent="0.2">
      <c r="A166" s="1">
        <v>40057</v>
      </c>
      <c r="B166" s="2">
        <v>2.018E-18</v>
      </c>
    </row>
    <row r="167" spans="1:2" x14ac:dyDescent="0.2">
      <c r="A167" s="1">
        <v>40087</v>
      </c>
      <c r="B167" s="2">
        <v>2.7980000000000001E-18</v>
      </c>
    </row>
    <row r="168" spans="1:2" x14ac:dyDescent="0.2">
      <c r="A168" s="1">
        <v>40118</v>
      </c>
      <c r="B168" s="2">
        <v>3.248E-18</v>
      </c>
    </row>
    <row r="169" spans="1:2" x14ac:dyDescent="0.2">
      <c r="A169" s="1">
        <v>40148</v>
      </c>
      <c r="B169" s="2">
        <v>2.4980000000000001E-18</v>
      </c>
    </row>
    <row r="170" spans="1:2" x14ac:dyDescent="0.2">
      <c r="A170" s="1">
        <v>40179</v>
      </c>
      <c r="B170" s="2">
        <v>2.3179999999999999E-18</v>
      </c>
    </row>
    <row r="171" spans="1:2" x14ac:dyDescent="0.2">
      <c r="A171" s="1">
        <v>40210</v>
      </c>
      <c r="B171" s="2">
        <v>6.5129999999999999E-18</v>
      </c>
    </row>
    <row r="172" spans="1:2" x14ac:dyDescent="0.2">
      <c r="A172" s="1">
        <v>40238</v>
      </c>
      <c r="B172" s="2">
        <v>6.5129999999999999E-18</v>
      </c>
    </row>
    <row r="173" spans="1:2" x14ac:dyDescent="0.2">
      <c r="A173" s="1">
        <v>40269</v>
      </c>
      <c r="B173" s="2">
        <v>5.1229999999999996E-18</v>
      </c>
    </row>
    <row r="174" spans="1:2" x14ac:dyDescent="0.2">
      <c r="A174" s="1">
        <v>40299</v>
      </c>
      <c r="B174" s="2">
        <v>2.917E-18</v>
      </c>
    </row>
    <row r="175" spans="1:2" x14ac:dyDescent="0.2">
      <c r="A175" s="1">
        <v>40330</v>
      </c>
      <c r="B175" s="2">
        <v>2.0139999999999998E-18</v>
      </c>
    </row>
    <row r="176" spans="1:2" x14ac:dyDescent="0.2">
      <c r="A176" s="1">
        <v>40360</v>
      </c>
      <c r="B176" s="2">
        <v>1.542E-18</v>
      </c>
    </row>
    <row r="177" spans="1:2" x14ac:dyDescent="0.2">
      <c r="A177" s="1">
        <v>40391</v>
      </c>
      <c r="B177" s="2">
        <v>1.5059999999999999E-18</v>
      </c>
    </row>
    <row r="178" spans="1:2" x14ac:dyDescent="0.2">
      <c r="A178" s="1">
        <v>40422</v>
      </c>
      <c r="B178" s="2">
        <v>2.4710000000000002E-18</v>
      </c>
    </row>
    <row r="179" spans="1:2" x14ac:dyDescent="0.2">
      <c r="A179" s="1">
        <v>40452</v>
      </c>
      <c r="B179" s="2">
        <v>5.4719999999999998E-18</v>
      </c>
    </row>
    <row r="180" spans="1:2" x14ac:dyDescent="0.2">
      <c r="A180" s="1">
        <v>40483</v>
      </c>
      <c r="B180" s="2">
        <v>9.0300000000000005E-18</v>
      </c>
    </row>
    <row r="181" spans="1:2" x14ac:dyDescent="0.2">
      <c r="A181" s="1">
        <v>40513</v>
      </c>
      <c r="B181" s="2">
        <v>9.8610000000000001E-18</v>
      </c>
    </row>
    <row r="182" spans="1:2" x14ac:dyDescent="0.2">
      <c r="A182" s="1">
        <v>40544</v>
      </c>
      <c r="B182" s="2">
        <v>8.2879999999999993E-18</v>
      </c>
    </row>
    <row r="183" spans="1:2" x14ac:dyDescent="0.2">
      <c r="A183" s="1">
        <v>40575</v>
      </c>
      <c r="B183" s="2">
        <v>3.3649999999999998E-18</v>
      </c>
    </row>
    <row r="184" spans="1:2" x14ac:dyDescent="0.2">
      <c r="A184" s="1">
        <v>40603</v>
      </c>
      <c r="B184" s="2">
        <v>2.9079999999999999E-18</v>
      </c>
    </row>
    <row r="185" spans="1:2" x14ac:dyDescent="0.2">
      <c r="A185" s="1">
        <v>40634</v>
      </c>
      <c r="B185" s="2">
        <v>8.3340000000000005E-18</v>
      </c>
    </row>
    <row r="186" spans="1:2" x14ac:dyDescent="0.2">
      <c r="A186" s="1">
        <v>40664</v>
      </c>
      <c r="B186" s="2">
        <v>7.9809999999999994E-18</v>
      </c>
    </row>
    <row r="187" spans="1:2" x14ac:dyDescent="0.2">
      <c r="A187" s="1">
        <v>40695</v>
      </c>
      <c r="B187" s="2">
        <v>4.9550000000000002E-18</v>
      </c>
    </row>
    <row r="188" spans="1:2" x14ac:dyDescent="0.2">
      <c r="A188" s="1">
        <v>40725</v>
      </c>
      <c r="B188" s="2">
        <v>3.1870000000000001E-18</v>
      </c>
    </row>
    <row r="189" spans="1:2" x14ac:dyDescent="0.2">
      <c r="A189" s="1">
        <v>40756</v>
      </c>
      <c r="B189" s="2">
        <v>3.5439999999999998E-18</v>
      </c>
    </row>
    <row r="190" spans="1:2" x14ac:dyDescent="0.2">
      <c r="A190" s="1">
        <v>40787</v>
      </c>
      <c r="B190" s="2">
        <v>4.5790000000000001E-18</v>
      </c>
    </row>
    <row r="191" spans="1:2" x14ac:dyDescent="0.2">
      <c r="A191" s="1">
        <v>40817</v>
      </c>
      <c r="B191" s="2">
        <v>1.467E-17</v>
      </c>
    </row>
    <row r="192" spans="1:2" x14ac:dyDescent="0.2">
      <c r="A192" s="1">
        <v>40848</v>
      </c>
      <c r="B192" s="2">
        <v>1.8869999999999999E-17</v>
      </c>
    </row>
    <row r="193" spans="1:2" x14ac:dyDescent="0.2">
      <c r="A193" s="1">
        <v>40878</v>
      </c>
      <c r="B193" s="2">
        <v>1.238E-17</v>
      </c>
    </row>
    <row r="194" spans="1:2" x14ac:dyDescent="0.2">
      <c r="A194" s="1">
        <v>40909</v>
      </c>
      <c r="B194" s="2">
        <v>7.1590000000000002E-18</v>
      </c>
    </row>
    <row r="195" spans="1:2" x14ac:dyDescent="0.2">
      <c r="A195" s="1">
        <v>40940</v>
      </c>
      <c r="B195" s="2">
        <v>5.6179999999999997E-18</v>
      </c>
    </row>
    <row r="196" spans="1:2" x14ac:dyDescent="0.2">
      <c r="A196" s="1">
        <v>40969</v>
      </c>
      <c r="B196" s="2">
        <v>6.9979999999999993E-18</v>
      </c>
    </row>
    <row r="197" spans="1:2" x14ac:dyDescent="0.2">
      <c r="A197" s="1">
        <v>41000</v>
      </c>
      <c r="B197" s="2">
        <v>7.3500000000000002E-18</v>
      </c>
    </row>
    <row r="198" spans="1:2" x14ac:dyDescent="0.2">
      <c r="A198" s="1">
        <v>41030</v>
      </c>
      <c r="B198" s="2">
        <v>6.9649999999999995E-18</v>
      </c>
    </row>
    <row r="199" spans="1:2" x14ac:dyDescent="0.2">
      <c r="A199" s="1">
        <v>41061</v>
      </c>
      <c r="B199" s="2">
        <v>6.5380000000000002E-18</v>
      </c>
    </row>
    <row r="200" spans="1:2" x14ac:dyDescent="0.2">
      <c r="A200" s="1">
        <v>41091</v>
      </c>
      <c r="B200" s="2">
        <v>7.0959999999999998E-18</v>
      </c>
    </row>
    <row r="201" spans="1:2" x14ac:dyDescent="0.2">
      <c r="A201" s="1">
        <v>41122</v>
      </c>
      <c r="B201" s="2">
        <v>5.5460000000000004E-18</v>
      </c>
    </row>
    <row r="202" spans="1:2" x14ac:dyDescent="0.2">
      <c r="A202" s="1">
        <v>41153</v>
      </c>
      <c r="B202" s="2">
        <v>6.3600000000000001E-18</v>
      </c>
    </row>
    <row r="203" spans="1:2" x14ac:dyDescent="0.2">
      <c r="A203" s="1">
        <v>41183</v>
      </c>
      <c r="B203" s="2">
        <v>1.4569999999999999E-17</v>
      </c>
    </row>
    <row r="204" spans="1:2" x14ac:dyDescent="0.2">
      <c r="A204" s="1">
        <v>41214</v>
      </c>
      <c r="B204" s="2">
        <v>1.0559999999999999E-17</v>
      </c>
    </row>
    <row r="205" spans="1:2" x14ac:dyDescent="0.2">
      <c r="A205" s="1">
        <v>41244</v>
      </c>
      <c r="B205" s="2">
        <v>6.537E-18</v>
      </c>
    </row>
    <row r="206" spans="1:2" x14ac:dyDescent="0.2">
      <c r="A206" s="1">
        <v>41275</v>
      </c>
      <c r="B206" s="2">
        <v>4.3599999999999999E-18</v>
      </c>
    </row>
    <row r="207" spans="1:2" x14ac:dyDescent="0.2">
      <c r="A207" s="1">
        <v>41306</v>
      </c>
      <c r="B207" s="2">
        <v>4.3599999999999999E-18</v>
      </c>
    </row>
    <row r="208" spans="1:2" x14ac:dyDescent="0.2">
      <c r="A208" s="1">
        <v>41334</v>
      </c>
      <c r="B208" s="2">
        <v>8.5580000000000002E-18</v>
      </c>
    </row>
    <row r="209" spans="1:2" x14ac:dyDescent="0.2">
      <c r="A209" s="1">
        <v>41365</v>
      </c>
      <c r="B209" s="2">
        <v>7.7569999999999996E-18</v>
      </c>
    </row>
    <row r="210" spans="1:2" x14ac:dyDescent="0.2">
      <c r="A210" s="1">
        <v>41395</v>
      </c>
      <c r="B210" s="2">
        <v>1.7109999999999999E-17</v>
      </c>
    </row>
    <row r="211" spans="1:2" x14ac:dyDescent="0.2">
      <c r="A211" s="1">
        <v>41426</v>
      </c>
      <c r="B211" s="2">
        <v>9.8000000000000002E-18</v>
      </c>
    </row>
    <row r="212" spans="1:2" x14ac:dyDescent="0.2">
      <c r="A212" s="1">
        <v>41456</v>
      </c>
      <c r="B212" s="2">
        <v>3.7500000000000001E-18</v>
      </c>
    </row>
    <row r="213" spans="1:2" x14ac:dyDescent="0.2">
      <c r="A213" s="1">
        <v>41487</v>
      </c>
      <c r="B213" s="2">
        <v>3.5299999999999997E-18</v>
      </c>
    </row>
    <row r="214" spans="1:2" x14ac:dyDescent="0.2">
      <c r="A214" s="1">
        <v>41518</v>
      </c>
      <c r="B214" s="2">
        <v>5.2760000000000003E-18</v>
      </c>
    </row>
    <row r="215" spans="1:2" x14ac:dyDescent="0.2">
      <c r="A215" s="1">
        <v>41548</v>
      </c>
      <c r="B215" s="2">
        <v>6.9490000000000005E-18</v>
      </c>
    </row>
    <row r="216" spans="1:2" x14ac:dyDescent="0.2">
      <c r="A216" s="1">
        <v>41579</v>
      </c>
      <c r="B216" s="2">
        <v>1.274E-17</v>
      </c>
    </row>
    <row r="217" spans="1:2" x14ac:dyDescent="0.2">
      <c r="A217" s="1">
        <v>41609</v>
      </c>
      <c r="B217" s="2">
        <v>1.297E-17</v>
      </c>
    </row>
    <row r="218" spans="1:2" x14ac:dyDescent="0.2">
      <c r="A218" s="1">
        <v>41640</v>
      </c>
      <c r="B218" s="2">
        <v>1.274E-17</v>
      </c>
    </row>
    <row r="219" spans="1:2" x14ac:dyDescent="0.2">
      <c r="A219" s="1">
        <v>41671</v>
      </c>
      <c r="B219" s="2">
        <v>1.222E-17</v>
      </c>
    </row>
    <row r="220" spans="1:2" x14ac:dyDescent="0.2">
      <c r="A220" s="1">
        <v>41699</v>
      </c>
      <c r="B220" s="2">
        <v>1.5879999999999999E-17</v>
      </c>
    </row>
    <row r="221" spans="1:2" x14ac:dyDescent="0.2">
      <c r="A221" s="1">
        <v>41730</v>
      </c>
      <c r="B221" s="2">
        <v>1.5879999999999999E-17</v>
      </c>
    </row>
    <row r="222" spans="1:2" x14ac:dyDescent="0.2">
      <c r="A222" s="1">
        <v>41760</v>
      </c>
      <c r="B222" s="2">
        <v>1.0129999999999999E-17</v>
      </c>
    </row>
    <row r="223" spans="1:2" x14ac:dyDescent="0.2">
      <c r="A223" s="1">
        <v>41791</v>
      </c>
      <c r="B223" s="2">
        <v>5.5150000000000003E-18</v>
      </c>
    </row>
    <row r="224" spans="1:2" x14ac:dyDescent="0.2">
      <c r="A224" s="1">
        <v>41821</v>
      </c>
      <c r="B224" s="2">
        <v>5.6850000000000002E-18</v>
      </c>
    </row>
    <row r="225" spans="1:2" x14ac:dyDescent="0.2">
      <c r="A225" s="1">
        <v>41852</v>
      </c>
      <c r="B225" s="2">
        <v>8.1700000000000004E-18</v>
      </c>
    </row>
    <row r="226" spans="1:2" x14ac:dyDescent="0.2">
      <c r="A226" s="1">
        <v>41883</v>
      </c>
      <c r="B226" s="2">
        <v>7.9730000000000006E-18</v>
      </c>
    </row>
    <row r="227" spans="1:2" x14ac:dyDescent="0.2">
      <c r="A227" s="1">
        <v>41913</v>
      </c>
      <c r="B227" s="2">
        <v>1.8379999999999999E-17</v>
      </c>
    </row>
    <row r="228" spans="1:2" x14ac:dyDescent="0.2">
      <c r="A228" s="1">
        <v>41944</v>
      </c>
      <c r="B228" s="2">
        <v>1.281E-17</v>
      </c>
    </row>
    <row r="229" spans="1:2" x14ac:dyDescent="0.2">
      <c r="A229" s="1">
        <v>41974</v>
      </c>
      <c r="B229" s="2">
        <v>2.155E-17</v>
      </c>
    </row>
    <row r="230" spans="1:2" x14ac:dyDescent="0.2">
      <c r="A230" s="1">
        <v>42005</v>
      </c>
      <c r="B230" s="2">
        <v>9.1400000000000007E-18</v>
      </c>
    </row>
    <row r="231" spans="1:2" x14ac:dyDescent="0.2">
      <c r="A231" s="1">
        <v>42036</v>
      </c>
      <c r="B231" s="2">
        <v>1.312E-17</v>
      </c>
    </row>
    <row r="232" spans="1:2" x14ac:dyDescent="0.2">
      <c r="A232" s="1">
        <v>42064</v>
      </c>
      <c r="B232" s="2">
        <v>1.1160000000000001E-17</v>
      </c>
    </row>
    <row r="233" spans="1:2" x14ac:dyDescent="0.2">
      <c r="A233" s="1">
        <v>42095</v>
      </c>
      <c r="B233" s="2">
        <v>1.018E-17</v>
      </c>
    </row>
    <row r="234" spans="1:2" x14ac:dyDescent="0.2">
      <c r="A234" s="1">
        <v>42125</v>
      </c>
      <c r="B234" s="2">
        <v>7.0279999999999999E-18</v>
      </c>
    </row>
    <row r="235" spans="1:2" x14ac:dyDescent="0.2">
      <c r="A235" s="1">
        <v>42156</v>
      </c>
      <c r="B235" s="2">
        <v>5.0759999999999998E-18</v>
      </c>
    </row>
    <row r="236" spans="1:2" x14ac:dyDescent="0.2">
      <c r="A236" s="1">
        <v>42186</v>
      </c>
      <c r="B236" s="2">
        <v>3.3220000000000001E-18</v>
      </c>
    </row>
    <row r="237" spans="1:2" x14ac:dyDescent="0.2">
      <c r="A237" s="1">
        <v>42217</v>
      </c>
      <c r="B237" s="2">
        <v>3.4419999999999999E-18</v>
      </c>
    </row>
    <row r="238" spans="1:2" x14ac:dyDescent="0.2">
      <c r="A238" s="1">
        <v>42248</v>
      </c>
      <c r="B238" s="2">
        <v>3.424E-18</v>
      </c>
    </row>
    <row r="239" spans="1:2" x14ac:dyDescent="0.2">
      <c r="A239" s="1">
        <v>42278</v>
      </c>
      <c r="B239" s="2">
        <v>8.3530000000000002E-18</v>
      </c>
    </row>
    <row r="240" spans="1:2" x14ac:dyDescent="0.2">
      <c r="A240" s="1">
        <v>42309</v>
      </c>
      <c r="B240" s="2">
        <v>8.2009999999999997E-18</v>
      </c>
    </row>
    <row r="241" spans="1:2" x14ac:dyDescent="0.2">
      <c r="A241" s="1">
        <v>42339</v>
      </c>
      <c r="B241" s="2">
        <v>6.2259999999999998E-18</v>
      </c>
    </row>
    <row r="242" spans="1:2" x14ac:dyDescent="0.2">
      <c r="A242" s="1">
        <v>42370</v>
      </c>
      <c r="B242" s="2">
        <v>6.0850000000000004E-18</v>
      </c>
    </row>
    <row r="243" spans="1:2" x14ac:dyDescent="0.2">
      <c r="A243" s="1">
        <v>42401</v>
      </c>
      <c r="B243" s="2">
        <v>4.0459999999999999E-18</v>
      </c>
    </row>
    <row r="244" spans="1:2" x14ac:dyDescent="0.2">
      <c r="A244" s="1">
        <v>42430</v>
      </c>
      <c r="B244" s="2">
        <v>4.3689999999999996E-18</v>
      </c>
    </row>
    <row r="245" spans="1:2" x14ac:dyDescent="0.2">
      <c r="A245" s="1">
        <v>42461</v>
      </c>
      <c r="B245" s="2">
        <v>3.9410000000000001E-18</v>
      </c>
    </row>
    <row r="246" spans="1:2" x14ac:dyDescent="0.2">
      <c r="A246" s="1">
        <v>42491</v>
      </c>
      <c r="B246" s="2">
        <v>5.5460000000000004E-18</v>
      </c>
    </row>
    <row r="247" spans="1:2" x14ac:dyDescent="0.2">
      <c r="A247" s="1">
        <v>42522</v>
      </c>
      <c r="B247" s="2">
        <v>2.97E-18</v>
      </c>
    </row>
    <row r="248" spans="1:2" x14ac:dyDescent="0.2">
      <c r="A248" s="1">
        <v>42552</v>
      </c>
      <c r="B248" s="2">
        <v>2.0769999999999998E-18</v>
      </c>
    </row>
    <row r="249" spans="1:2" x14ac:dyDescent="0.2">
      <c r="A249" s="1">
        <v>42583</v>
      </c>
      <c r="B249" s="2">
        <v>1.8070000000000001E-18</v>
      </c>
    </row>
    <row r="250" spans="1:2" x14ac:dyDescent="0.2">
      <c r="A250" s="1">
        <v>42614</v>
      </c>
      <c r="B250" s="2">
        <v>4.6930000000000004E-18</v>
      </c>
    </row>
    <row r="251" spans="1:2" x14ac:dyDescent="0.2">
      <c r="A251" s="1">
        <v>42644</v>
      </c>
      <c r="B251" s="2">
        <v>4.8639999999999997E-18</v>
      </c>
    </row>
    <row r="252" spans="1:2" x14ac:dyDescent="0.2">
      <c r="A252" s="1">
        <v>42675</v>
      </c>
      <c r="B252" s="2">
        <v>4.4169999999999997E-18</v>
      </c>
    </row>
    <row r="253" spans="1:2" x14ac:dyDescent="0.2">
      <c r="A253" s="1">
        <v>42705</v>
      </c>
      <c r="B253" s="2">
        <v>2.8959999999999998E-18</v>
      </c>
    </row>
    <row r="254" spans="1:2" x14ac:dyDescent="0.2">
      <c r="A254" s="1">
        <v>42736</v>
      </c>
      <c r="B254" s="2">
        <v>2.7989999999999999E-18</v>
      </c>
    </row>
    <row r="255" spans="1:2" x14ac:dyDescent="0.2">
      <c r="A255" s="1">
        <v>42767</v>
      </c>
      <c r="B255" s="2">
        <v>3.3499999999999999E-18</v>
      </c>
    </row>
    <row r="256" spans="1:2" x14ac:dyDescent="0.2">
      <c r="A256" s="1">
        <v>42795</v>
      </c>
      <c r="B256" s="2">
        <v>4.548E-18</v>
      </c>
    </row>
    <row r="257" spans="1:2" x14ac:dyDescent="0.2">
      <c r="A257" s="1">
        <v>42826</v>
      </c>
      <c r="B257" s="2">
        <v>4.8840000000000004E-18</v>
      </c>
    </row>
    <row r="258" spans="1:2" x14ac:dyDescent="0.2">
      <c r="A258" s="1">
        <v>42856</v>
      </c>
      <c r="B258" s="2">
        <v>3.3569999999999999E-18</v>
      </c>
    </row>
    <row r="259" spans="1:2" x14ac:dyDescent="0.2">
      <c r="A259" s="1">
        <v>42887</v>
      </c>
      <c r="B259" s="2">
        <v>2.5270000000000001E-18</v>
      </c>
    </row>
    <row r="260" spans="1:2" x14ac:dyDescent="0.2">
      <c r="A260" s="1">
        <v>42917</v>
      </c>
      <c r="B260" s="2">
        <v>2.0889999999999998E-18</v>
      </c>
    </row>
    <row r="261" spans="1:2" x14ac:dyDescent="0.2">
      <c r="A261" s="1">
        <v>42948</v>
      </c>
      <c r="B261" s="2">
        <v>1.851E-18</v>
      </c>
    </row>
    <row r="262" spans="1:2" x14ac:dyDescent="0.2">
      <c r="A262" s="1">
        <v>42979</v>
      </c>
      <c r="B262" s="2">
        <v>3.603E-18</v>
      </c>
    </row>
    <row r="263" spans="1:2" x14ac:dyDescent="0.2">
      <c r="A263" s="1">
        <v>43009</v>
      </c>
      <c r="B263" s="2">
        <v>3.603E-18</v>
      </c>
    </row>
    <row r="264" spans="1:2" x14ac:dyDescent="0.2">
      <c r="A264" s="1">
        <v>43040</v>
      </c>
      <c r="B264" s="2">
        <v>3.2899999999999998E-18</v>
      </c>
    </row>
    <row r="265" spans="1:2" x14ac:dyDescent="0.2">
      <c r="A265" s="1">
        <v>43070</v>
      </c>
      <c r="B265" s="2">
        <v>2.9840000000000001E-18</v>
      </c>
    </row>
    <row r="266" spans="1:2" x14ac:dyDescent="0.2">
      <c r="A266" s="1">
        <v>43101</v>
      </c>
      <c r="B266" s="2">
        <v>2.6809999999999998E-18</v>
      </c>
    </row>
    <row r="267" spans="1:2" x14ac:dyDescent="0.2">
      <c r="A267" s="1">
        <v>43132</v>
      </c>
      <c r="B267" s="2">
        <v>2.1090000000000001E-18</v>
      </c>
    </row>
    <row r="268" spans="1:2" x14ac:dyDescent="0.2">
      <c r="A268" s="1">
        <v>43160</v>
      </c>
      <c r="B268" s="2">
        <v>2.627E-18</v>
      </c>
    </row>
    <row r="269" spans="1:2" x14ac:dyDescent="0.2">
      <c r="A269" s="1">
        <v>43191</v>
      </c>
      <c r="B269" s="2">
        <v>3.0749999999999998E-18</v>
      </c>
    </row>
    <row r="270" spans="1:2" x14ac:dyDescent="0.2">
      <c r="A270" s="1">
        <v>43221</v>
      </c>
      <c r="B270" s="2">
        <v>2.7780000000000002E-18</v>
      </c>
    </row>
    <row r="271" spans="1:2" x14ac:dyDescent="0.2">
      <c r="A271" s="1">
        <v>43252</v>
      </c>
      <c r="B271" s="2">
        <v>3.207E-18</v>
      </c>
    </row>
    <row r="272" spans="1:2" x14ac:dyDescent="0.2">
      <c r="A272" s="1">
        <v>43282</v>
      </c>
      <c r="B272" s="2">
        <v>1.5690000000000001E-18</v>
      </c>
    </row>
    <row r="273" spans="1:2" x14ac:dyDescent="0.2">
      <c r="A273" s="1">
        <v>43313</v>
      </c>
      <c r="B273" s="2">
        <v>1.6749999999999999E-18</v>
      </c>
    </row>
    <row r="274" spans="1:2" x14ac:dyDescent="0.2">
      <c r="A274" s="1">
        <v>43344</v>
      </c>
      <c r="B274" s="2">
        <v>2.0499999999999999E-18</v>
      </c>
    </row>
    <row r="275" spans="1:2" x14ac:dyDescent="0.2">
      <c r="A275" s="1">
        <v>43374</v>
      </c>
      <c r="B275" s="2">
        <v>3.1639999999999999E-18</v>
      </c>
    </row>
    <row r="276" spans="1:2" x14ac:dyDescent="0.2">
      <c r="A276" s="1">
        <v>43405</v>
      </c>
      <c r="B276" s="2">
        <v>3.1689999999999999E-18</v>
      </c>
    </row>
    <row r="277" spans="1:2" x14ac:dyDescent="0.2">
      <c r="A277" s="1">
        <v>43435</v>
      </c>
      <c r="B277" s="2">
        <v>2.7880000000000001E-18</v>
      </c>
    </row>
    <row r="278" spans="1:2" x14ac:dyDescent="0.2">
      <c r="A278" s="1">
        <v>43466</v>
      </c>
      <c r="B278" s="2">
        <v>2.325E-18</v>
      </c>
    </row>
    <row r="279" spans="1:2" x14ac:dyDescent="0.2">
      <c r="A279" s="1">
        <v>43497</v>
      </c>
      <c r="B279" s="2">
        <v>2.7110000000000001E-18</v>
      </c>
    </row>
    <row r="280" spans="1:2" x14ac:dyDescent="0.2">
      <c r="A280" s="1">
        <v>43525</v>
      </c>
      <c r="B280" s="2">
        <v>3.5600000000000003E-18</v>
      </c>
    </row>
    <row r="281" spans="1:2" x14ac:dyDescent="0.2">
      <c r="A281" s="1">
        <v>43556</v>
      </c>
      <c r="B281" s="2">
        <v>3.3580000000000002E-18</v>
      </c>
    </row>
    <row r="282" spans="1:2" x14ac:dyDescent="0.2">
      <c r="A282" s="1">
        <v>43586</v>
      </c>
      <c r="B282" s="2">
        <v>3.4710000000000003E-18</v>
      </c>
    </row>
    <row r="283" spans="1:2" x14ac:dyDescent="0.2">
      <c r="A283" s="1">
        <v>43617</v>
      </c>
      <c r="B283" s="2">
        <v>2.0700000000000002E-18</v>
      </c>
    </row>
    <row r="284" spans="1:2" x14ac:dyDescent="0.2">
      <c r="A284" s="1">
        <v>43647</v>
      </c>
      <c r="B284" s="2">
        <v>1.7529999999999998E-18</v>
      </c>
    </row>
    <row r="285" spans="1:2" x14ac:dyDescent="0.2">
      <c r="A285" s="1">
        <v>43678</v>
      </c>
      <c r="B285" s="2">
        <v>1.6859999999999999E-18</v>
      </c>
    </row>
    <row r="286" spans="1:2" x14ac:dyDescent="0.2">
      <c r="A286" s="1">
        <v>43709</v>
      </c>
      <c r="B286" s="2">
        <v>3.1840000000000002E-18</v>
      </c>
    </row>
    <row r="287" spans="1:2" x14ac:dyDescent="0.2">
      <c r="A287" s="1">
        <v>43739</v>
      </c>
      <c r="B287" s="2">
        <v>3.2760000000000001E-18</v>
      </c>
    </row>
    <row r="288" spans="1:2" x14ac:dyDescent="0.2">
      <c r="A288" s="1">
        <v>43770</v>
      </c>
      <c r="B288" s="2">
        <v>3.052E-18</v>
      </c>
    </row>
    <row r="289" spans="1:5" x14ac:dyDescent="0.2">
      <c r="A289" s="1">
        <v>43800</v>
      </c>
      <c r="B289" s="2">
        <v>2.6240000000000001E-18</v>
      </c>
    </row>
    <row r="290" spans="1:5" x14ac:dyDescent="0.2">
      <c r="A290" s="1">
        <v>43831</v>
      </c>
      <c r="B290" s="2">
        <v>2.1999999999999998E-18</v>
      </c>
    </row>
    <row r="291" spans="1:5" x14ac:dyDescent="0.2">
      <c r="A291" s="1">
        <v>43862</v>
      </c>
      <c r="B291" s="2">
        <v>2.2710000000000001E-18</v>
      </c>
    </row>
    <row r="292" spans="1:5" x14ac:dyDescent="0.2">
      <c r="A292" s="1">
        <v>43891</v>
      </c>
      <c r="B292" s="2">
        <v>2.7219999999999998E-18</v>
      </c>
    </row>
    <row r="293" spans="1:5" x14ac:dyDescent="0.2">
      <c r="A293" s="1">
        <v>43922</v>
      </c>
      <c r="B293" s="2">
        <v>3.1909999999999998E-18</v>
      </c>
    </row>
    <row r="294" spans="1:5" x14ac:dyDescent="0.2">
      <c r="A294" s="1">
        <v>43952</v>
      </c>
      <c r="B294" s="2">
        <v>2.929E-18</v>
      </c>
    </row>
    <row r="295" spans="1:5" x14ac:dyDescent="0.2">
      <c r="A295" s="1">
        <v>43983</v>
      </c>
      <c r="B295" s="2">
        <v>2.233E-18</v>
      </c>
    </row>
    <row r="296" spans="1:5" x14ac:dyDescent="0.2">
      <c r="A296" s="1">
        <v>44013</v>
      </c>
      <c r="B296" s="2">
        <v>1.6500000000000001E-18</v>
      </c>
    </row>
    <row r="297" spans="1:5" x14ac:dyDescent="0.2">
      <c r="A297" s="1">
        <v>44044</v>
      </c>
      <c r="B297" s="2">
        <v>1.596E-18</v>
      </c>
    </row>
    <row r="298" spans="1:5" x14ac:dyDescent="0.2">
      <c r="A298" s="1">
        <v>44075</v>
      </c>
      <c r="B298" s="2">
        <v>2.7980000000000001E-18</v>
      </c>
      <c r="C298" s="2">
        <v>2.7980000000000001E-18</v>
      </c>
      <c r="D298" s="2">
        <v>2.7980000000000001E-18</v>
      </c>
      <c r="E298" s="2">
        <v>2.7980000000000001E-18</v>
      </c>
    </row>
    <row r="299" spans="1:5" x14ac:dyDescent="0.2">
      <c r="A299" s="1">
        <v>44105</v>
      </c>
      <c r="B299">
        <v>-3.4761014562391581E-19</v>
      </c>
      <c r="C299" s="2">
        <f t="shared" ref="C299:C330" si="0">_xlfn.FORECAST.ETS(A299,$B$2:$B$298,$A$2:$A$298,157,1)</f>
        <v>-3.4761014562391581E-19</v>
      </c>
      <c r="D299" s="2">
        <f t="shared" ref="D299:D330" si="1">C299-_xlfn.FORECAST.ETS.CONFINT(A299,$B$2:$B$298,$A$2:$A$298,0.95,157,1)</f>
        <v>-1.5335418999953248E-17</v>
      </c>
      <c r="E299" s="2">
        <f t="shared" ref="E299:E330" si="2">C299+_xlfn.FORECAST.ETS.CONFINT(A299,$B$2:$B$298,$A$2:$A$298,0.95,157,1)</f>
        <v>1.4640198708705418E-17</v>
      </c>
    </row>
    <row r="300" spans="1:5" x14ac:dyDescent="0.2">
      <c r="A300" s="1">
        <v>44136</v>
      </c>
      <c r="B300">
        <v>1.5680647245997959E-19</v>
      </c>
      <c r="C300" s="2">
        <f t="shared" si="0"/>
        <v>1.5680647245997959E-19</v>
      </c>
      <c r="D300" s="2">
        <f t="shared" si="1"/>
        <v>-2.1028560749132662E-17</v>
      </c>
      <c r="E300" s="2">
        <f t="shared" si="2"/>
        <v>2.1342173694052625E-17</v>
      </c>
    </row>
    <row r="301" spans="1:5" x14ac:dyDescent="0.2">
      <c r="A301" s="1">
        <v>44166</v>
      </c>
      <c r="B301">
        <v>3.4985816970675489E-19</v>
      </c>
      <c r="C301" s="2">
        <f t="shared" si="0"/>
        <v>3.4985816970675489E-19</v>
      </c>
      <c r="D301" s="2">
        <f t="shared" si="1"/>
        <v>-2.5601137930012515E-17</v>
      </c>
      <c r="E301" s="2">
        <f t="shared" si="2"/>
        <v>2.6300854269426028E-17</v>
      </c>
    </row>
    <row r="302" spans="1:5" x14ac:dyDescent="0.2">
      <c r="A302" s="1">
        <v>44197</v>
      </c>
      <c r="B302">
        <v>-1.3257172446956749E-19</v>
      </c>
      <c r="C302" s="2">
        <f t="shared" si="0"/>
        <v>-1.3257172446956749E-19</v>
      </c>
      <c r="D302" s="2">
        <f t="shared" si="1"/>
        <v>-3.0108196927031733E-17</v>
      </c>
      <c r="E302" s="2">
        <f t="shared" si="2"/>
        <v>2.9843053478092595E-17</v>
      </c>
    </row>
    <row r="303" spans="1:5" x14ac:dyDescent="0.2">
      <c r="A303" s="1">
        <v>44228</v>
      </c>
      <c r="B303">
        <v>-5.0413772923506471E-19</v>
      </c>
      <c r="C303" s="2">
        <f t="shared" si="0"/>
        <v>-5.0413772923506471E-19</v>
      </c>
      <c r="D303" s="2">
        <f t="shared" si="1"/>
        <v>-3.4031320085243827E-17</v>
      </c>
      <c r="E303" s="2">
        <f t="shared" si="2"/>
        <v>3.3023044626773702E-17</v>
      </c>
    </row>
    <row r="304" spans="1:5" x14ac:dyDescent="0.2">
      <c r="A304" s="1">
        <v>44256</v>
      </c>
      <c r="B304">
        <v>3.2404010810701116E-20</v>
      </c>
      <c r="C304" s="2">
        <f t="shared" si="0"/>
        <v>3.2404010810701116E-20</v>
      </c>
      <c r="D304" s="2">
        <f t="shared" si="1"/>
        <v>-3.6710706896980301E-17</v>
      </c>
      <c r="E304" s="2">
        <f t="shared" si="2"/>
        <v>3.6775514918601699E-17</v>
      </c>
    </row>
    <row r="305" spans="1:5" x14ac:dyDescent="0.2">
      <c r="A305" s="1">
        <v>44287</v>
      </c>
      <c r="B305">
        <v>7.1484361122820491E-19</v>
      </c>
      <c r="C305" s="2">
        <f t="shared" si="0"/>
        <v>7.1484361122820491E-19</v>
      </c>
      <c r="D305" s="2">
        <f t="shared" si="1"/>
        <v>-3.8990210007937228E-17</v>
      </c>
      <c r="E305" s="2">
        <f t="shared" si="2"/>
        <v>4.0419897230393639E-17</v>
      </c>
    </row>
    <row r="306" spans="1:5" x14ac:dyDescent="0.2">
      <c r="A306" s="1">
        <v>44317</v>
      </c>
      <c r="B306">
        <v>4.3989156184246618E-19</v>
      </c>
      <c r="C306" s="2">
        <f t="shared" si="0"/>
        <v>4.3989156184246618E-19</v>
      </c>
      <c r="D306" s="2">
        <f t="shared" si="1"/>
        <v>-4.2026302724408447E-17</v>
      </c>
      <c r="E306" s="2">
        <f t="shared" si="2"/>
        <v>4.2906085848093383E-17</v>
      </c>
    </row>
    <row r="307" spans="1:5" x14ac:dyDescent="0.2">
      <c r="A307" s="1">
        <v>44348</v>
      </c>
      <c r="B307">
        <v>-7.6244124876882942E-19</v>
      </c>
      <c r="C307" s="2">
        <f t="shared" si="0"/>
        <v>-7.6244124876882942E-19</v>
      </c>
      <c r="D307" s="2">
        <f t="shared" si="1"/>
        <v>-4.5825905066161778E-17</v>
      </c>
      <c r="E307" s="2">
        <f t="shared" si="2"/>
        <v>4.4301022568624114E-17</v>
      </c>
    </row>
    <row r="308" spans="1:5" x14ac:dyDescent="0.2">
      <c r="A308" s="1">
        <v>44378</v>
      </c>
      <c r="B308">
        <v>1.1695328188312498E-19</v>
      </c>
      <c r="C308" s="2">
        <f t="shared" si="0"/>
        <v>1.1695328188312498E-19</v>
      </c>
      <c r="D308" s="2">
        <f t="shared" si="1"/>
        <v>-4.7406788935678501E-17</v>
      </c>
      <c r="E308" s="2">
        <f t="shared" si="2"/>
        <v>4.7640695499444751E-17</v>
      </c>
    </row>
    <row r="309" spans="1:5" x14ac:dyDescent="0.2">
      <c r="A309" s="1">
        <v>44409</v>
      </c>
      <c r="B309">
        <v>-1.5150185826416295E-18</v>
      </c>
      <c r="C309" s="2">
        <f t="shared" si="0"/>
        <v>-1.5150185826416295E-18</v>
      </c>
      <c r="D309" s="2">
        <f t="shared" si="1"/>
        <v>-5.1382332685626343E-17</v>
      </c>
      <c r="E309" s="2">
        <f t="shared" si="2"/>
        <v>4.835229552034308E-17</v>
      </c>
    </row>
    <row r="310" spans="1:5" x14ac:dyDescent="0.2">
      <c r="A310" s="1">
        <v>44440</v>
      </c>
      <c r="B310">
        <v>-1.6120266770756441E-18</v>
      </c>
      <c r="C310" s="2">
        <f t="shared" si="0"/>
        <v>-1.6120266770756441E-18</v>
      </c>
      <c r="D310" s="2">
        <f t="shared" si="1"/>
        <v>-5.372195898315118E-17</v>
      </c>
      <c r="E310" s="2">
        <f t="shared" si="2"/>
        <v>5.049790562899989E-17</v>
      </c>
    </row>
    <row r="311" spans="1:5" x14ac:dyDescent="0.2">
      <c r="A311" s="1">
        <v>44470</v>
      </c>
      <c r="B311">
        <v>-1.2005883052827809E-18</v>
      </c>
      <c r="C311" s="2">
        <f t="shared" si="0"/>
        <v>-1.2005883052827809E-18</v>
      </c>
      <c r="D311" s="2">
        <f t="shared" si="1"/>
        <v>-5.5464707306001763E-17</v>
      </c>
      <c r="E311" s="2">
        <f t="shared" si="2"/>
        <v>5.30635306954362E-17</v>
      </c>
    </row>
    <row r="312" spans="1:5" x14ac:dyDescent="0.2">
      <c r="A312" s="1">
        <v>44501</v>
      </c>
      <c r="B312">
        <v>-1.3039663833296187E-19</v>
      </c>
      <c r="C312" s="2">
        <f t="shared" si="0"/>
        <v>-1.3039663833296187E-19</v>
      </c>
      <c r="D312" s="2">
        <f t="shared" si="1"/>
        <v>-5.6470419384652595E-17</v>
      </c>
      <c r="E312" s="2">
        <f t="shared" si="2"/>
        <v>5.6209626107986682E-17</v>
      </c>
    </row>
    <row r="313" spans="1:5" x14ac:dyDescent="0.2">
      <c r="A313" s="1">
        <v>44531</v>
      </c>
      <c r="B313">
        <v>-2.5866560694172977E-19</v>
      </c>
      <c r="C313" s="2">
        <f t="shared" si="0"/>
        <v>-2.5866560694172977E-19</v>
      </c>
      <c r="D313" s="2">
        <f t="shared" si="1"/>
        <v>-5.8604669331339794E-17</v>
      </c>
      <c r="E313" s="2">
        <f t="shared" si="2"/>
        <v>5.8087338117456342E-17</v>
      </c>
    </row>
    <row r="314" spans="1:5" x14ac:dyDescent="0.2">
      <c r="A314" s="1">
        <v>44562</v>
      </c>
      <c r="B314">
        <v>-9.7379937999926143E-19</v>
      </c>
      <c r="C314" s="2">
        <f t="shared" si="0"/>
        <v>-9.7379937999926143E-19</v>
      </c>
      <c r="D314" s="2">
        <f t="shared" si="1"/>
        <v>-6.1262845008935848E-17</v>
      </c>
      <c r="E314" s="2">
        <f t="shared" si="2"/>
        <v>5.9315246248937331E-17</v>
      </c>
    </row>
    <row r="315" spans="1:5" x14ac:dyDescent="0.2">
      <c r="A315" s="1">
        <v>44593</v>
      </c>
      <c r="B315">
        <v>-5.6352943518404758E-19</v>
      </c>
      <c r="C315" s="2">
        <f t="shared" si="0"/>
        <v>-5.6352943518404758E-19</v>
      </c>
      <c r="D315" s="2">
        <f t="shared" si="1"/>
        <v>-6.2738582543695443E-17</v>
      </c>
      <c r="E315" s="2">
        <f t="shared" si="2"/>
        <v>6.1611523673327356E-17</v>
      </c>
    </row>
    <row r="316" spans="1:5" x14ac:dyDescent="0.2">
      <c r="A316" s="1">
        <v>44621</v>
      </c>
      <c r="B316">
        <v>-7.9714631710557026E-19</v>
      </c>
      <c r="C316" s="2">
        <f t="shared" si="0"/>
        <v>-7.9714631710557026E-19</v>
      </c>
      <c r="D316" s="2">
        <f t="shared" si="1"/>
        <v>-6.4806217693520266E-17</v>
      </c>
      <c r="E316" s="2">
        <f t="shared" si="2"/>
        <v>6.3211925059309133E-17</v>
      </c>
    </row>
    <row r="317" spans="1:5" x14ac:dyDescent="0.2">
      <c r="A317" s="1">
        <v>44652</v>
      </c>
      <c r="B317">
        <v>-4.2640429557287443E-19</v>
      </c>
      <c r="C317" s="2">
        <f t="shared" si="0"/>
        <v>-4.2640429557287443E-19</v>
      </c>
      <c r="D317" s="2">
        <f t="shared" si="1"/>
        <v>-6.6221855813067896E-17</v>
      </c>
      <c r="E317" s="2">
        <f t="shared" si="2"/>
        <v>6.5369047221922157E-17</v>
      </c>
    </row>
    <row r="318" spans="1:5" x14ac:dyDescent="0.2">
      <c r="A318" s="1">
        <v>44682</v>
      </c>
      <c r="B318">
        <v>2.0242231661567894E-19</v>
      </c>
      <c r="C318" s="2">
        <f t="shared" si="0"/>
        <v>2.0242231661567894E-19</v>
      </c>
      <c r="D318" s="2">
        <f t="shared" si="1"/>
        <v>-6.733555473389498E-17</v>
      </c>
      <c r="E318" s="2">
        <f t="shared" si="2"/>
        <v>6.7740399367126337E-17</v>
      </c>
    </row>
    <row r="319" spans="1:5" x14ac:dyDescent="0.2">
      <c r="A319" s="1">
        <v>44713</v>
      </c>
      <c r="B319">
        <v>-8.8632138329213588E-23</v>
      </c>
      <c r="C319" s="2">
        <f t="shared" si="0"/>
        <v>-8.8632138329213588E-23</v>
      </c>
      <c r="D319" s="2">
        <f t="shared" si="1"/>
        <v>-6.9240050928434923E-17</v>
      </c>
      <c r="E319" s="2">
        <f t="shared" si="2"/>
        <v>6.9239873664158254E-17</v>
      </c>
    </row>
    <row r="320" spans="1:5" x14ac:dyDescent="0.2">
      <c r="A320" s="1">
        <v>44743</v>
      </c>
      <c r="B320">
        <v>-8.249180028496543E-19</v>
      </c>
      <c r="C320" s="2">
        <f t="shared" si="0"/>
        <v>-8.249180028496543E-19</v>
      </c>
      <c r="D320" s="2">
        <f t="shared" si="1"/>
        <v>-7.1729247869309026E-17</v>
      </c>
      <c r="E320" s="2">
        <f t="shared" si="2"/>
        <v>7.0079411863609716E-17</v>
      </c>
    </row>
    <row r="321" spans="1:5" x14ac:dyDescent="0.2">
      <c r="A321" s="1">
        <v>44774</v>
      </c>
      <c r="B321">
        <v>-1.2648144780122667E-18</v>
      </c>
      <c r="C321" s="2">
        <f t="shared" si="0"/>
        <v>-1.2648144780122667E-18</v>
      </c>
      <c r="D321" s="2">
        <f t="shared" si="1"/>
        <v>-7.3798486923308005E-17</v>
      </c>
      <c r="E321" s="2">
        <f t="shared" si="2"/>
        <v>7.1268857967283464E-17</v>
      </c>
    </row>
    <row r="322" spans="1:5" x14ac:dyDescent="0.2">
      <c r="A322" s="1">
        <v>44805</v>
      </c>
      <c r="B322">
        <v>-1.2826118186047666E-18</v>
      </c>
      <c r="C322" s="2">
        <f t="shared" si="0"/>
        <v>-1.2826118186047666E-18</v>
      </c>
      <c r="D322" s="2">
        <f t="shared" si="1"/>
        <v>-7.5412914406889919E-17</v>
      </c>
      <c r="E322" s="2">
        <f t="shared" si="2"/>
        <v>7.2847690769680381E-17</v>
      </c>
    </row>
    <row r="323" spans="1:5" x14ac:dyDescent="0.2">
      <c r="A323" s="1">
        <v>44835</v>
      </c>
      <c r="B323">
        <v>-8.1443421496218737E-19</v>
      </c>
      <c r="C323" s="2">
        <f t="shared" si="0"/>
        <v>-8.1443421496218737E-19</v>
      </c>
      <c r="D323" s="2">
        <f t="shared" si="1"/>
        <v>-7.6510727475387431E-17</v>
      </c>
      <c r="E323" s="2">
        <f t="shared" si="2"/>
        <v>7.4881859045463064E-17</v>
      </c>
    </row>
    <row r="324" spans="1:5" x14ac:dyDescent="0.2">
      <c r="A324" s="1">
        <v>44866</v>
      </c>
      <c r="B324">
        <v>-2.9814029897601558E-20</v>
      </c>
      <c r="C324" s="2">
        <f t="shared" si="0"/>
        <v>-2.9814029897601558E-20</v>
      </c>
      <c r="D324" s="2">
        <f t="shared" si="1"/>
        <v>-7.7263325165175101E-17</v>
      </c>
      <c r="E324" s="2">
        <f t="shared" si="2"/>
        <v>7.720369710537989E-17</v>
      </c>
    </row>
    <row r="325" spans="1:5" x14ac:dyDescent="0.2">
      <c r="A325" s="1">
        <v>44896</v>
      </c>
      <c r="B325">
        <v>4.2591565547688347E-19</v>
      </c>
      <c r="C325" s="2">
        <f t="shared" si="0"/>
        <v>4.2591565547688347E-19</v>
      </c>
      <c r="D325" s="2">
        <f t="shared" si="1"/>
        <v>-7.8317728518791215E-17</v>
      </c>
      <c r="E325" s="2">
        <f t="shared" si="2"/>
        <v>7.9169559829744988E-17</v>
      </c>
    </row>
    <row r="326" spans="1:5" x14ac:dyDescent="0.2">
      <c r="A326" s="1">
        <v>44927</v>
      </c>
      <c r="B326">
        <v>-3.1836587268733261E-19</v>
      </c>
      <c r="C326" s="2">
        <f t="shared" si="0"/>
        <v>-3.1836587268733261E-19</v>
      </c>
      <c r="D326" s="2">
        <f t="shared" si="1"/>
        <v>-8.0546590515385627E-17</v>
      </c>
      <c r="E326" s="2">
        <f t="shared" si="2"/>
        <v>7.9909858770010962E-17</v>
      </c>
    </row>
    <row r="327" spans="1:5" x14ac:dyDescent="0.2">
      <c r="A327" s="1">
        <v>44958</v>
      </c>
      <c r="B327">
        <v>-4.9435217533756249E-19</v>
      </c>
      <c r="C327" s="2">
        <f t="shared" si="0"/>
        <v>-4.9435217533756249E-19</v>
      </c>
      <c r="D327" s="2">
        <f t="shared" si="1"/>
        <v>-8.2183000627729127E-17</v>
      </c>
      <c r="E327" s="2">
        <f t="shared" si="2"/>
        <v>8.1194296277053994E-17</v>
      </c>
    </row>
    <row r="328" spans="1:5" x14ac:dyDescent="0.2">
      <c r="A328" s="1">
        <v>44986</v>
      </c>
      <c r="B328">
        <v>3.7006767195097973E-18</v>
      </c>
      <c r="C328" s="2">
        <f t="shared" si="0"/>
        <v>3.7006767195097973E-18</v>
      </c>
      <c r="D328" s="2">
        <f t="shared" si="1"/>
        <v>-7.9425514803319076E-17</v>
      </c>
      <c r="E328" s="2">
        <f t="shared" si="2"/>
        <v>8.6826868242338679E-17</v>
      </c>
    </row>
    <row r="329" spans="1:5" x14ac:dyDescent="0.2">
      <c r="A329" s="1">
        <v>45017</v>
      </c>
      <c r="B329">
        <v>3.7109462246533092E-18</v>
      </c>
      <c r="C329" s="2">
        <f t="shared" si="0"/>
        <v>3.7109462246533092E-18</v>
      </c>
      <c r="D329" s="2">
        <f t="shared" si="1"/>
        <v>-8.0831077479081962E-17</v>
      </c>
      <c r="E329" s="2">
        <f t="shared" si="2"/>
        <v>8.8252969928388587E-17</v>
      </c>
    </row>
    <row r="330" spans="1:5" x14ac:dyDescent="0.2">
      <c r="A330" s="1">
        <v>45047</v>
      </c>
      <c r="B330">
        <v>2.3283493484247796E-18</v>
      </c>
      <c r="C330" s="2">
        <f t="shared" si="0"/>
        <v>2.3283493484247796E-18</v>
      </c>
      <c r="D330" s="2">
        <f t="shared" si="1"/>
        <v>-8.3608871340552367E-17</v>
      </c>
      <c r="E330" s="2">
        <f t="shared" si="2"/>
        <v>8.8265570037401916E-17</v>
      </c>
    </row>
    <row r="331" spans="1:5" x14ac:dyDescent="0.2">
      <c r="A331" s="1">
        <v>45078</v>
      </c>
      <c r="B331">
        <v>1.2746491890864539E-19</v>
      </c>
      <c r="C331" s="2">
        <f t="shared" ref="C331:C362" si="3">_xlfn.FORECAST.ETS(A331,$B$2:$B$298,$A$2:$A$298,157,1)</f>
        <v>1.2746491890864539E-19</v>
      </c>
      <c r="D331" s="2">
        <f t="shared" ref="D331:D362" si="4">C331-_xlfn.FORECAST.ETS.CONFINT(A331,$B$2:$B$298,$A$2:$A$298,0.95,157,1)</f>
        <v>-8.7185309345960168E-17</v>
      </c>
      <c r="E331" s="2">
        <f t="shared" ref="E331:E362" si="5">C331+_xlfn.FORECAST.ETS.CONFINT(A331,$B$2:$B$298,$A$2:$A$298,0.95,157,1)</f>
        <v>8.744023918377747E-17</v>
      </c>
    </row>
    <row r="332" spans="1:5" x14ac:dyDescent="0.2">
      <c r="A332" s="1">
        <v>45108</v>
      </c>
      <c r="B332">
        <v>-7.7206248912762369E-19</v>
      </c>
      <c r="C332" s="2">
        <f t="shared" si="3"/>
        <v>-7.7206248912762369E-19</v>
      </c>
      <c r="D332" s="2">
        <f t="shared" si="4"/>
        <v>-8.9441663657948118E-17</v>
      </c>
      <c r="E332" s="2">
        <f t="shared" si="5"/>
        <v>8.7897538679692878E-17</v>
      </c>
    </row>
    <row r="333" spans="1:5" x14ac:dyDescent="0.2">
      <c r="A333" s="1">
        <v>45139</v>
      </c>
      <c r="B333">
        <v>-1.2425100089513656E-18</v>
      </c>
      <c r="C333" s="2">
        <f t="shared" si="3"/>
        <v>-1.2425100089513656E-18</v>
      </c>
      <c r="D333" s="2">
        <f t="shared" si="4"/>
        <v>-9.1251060790774606E-17</v>
      </c>
      <c r="E333" s="2">
        <f t="shared" si="5"/>
        <v>8.8766040772871874E-17</v>
      </c>
    </row>
    <row r="334" spans="1:5" x14ac:dyDescent="0.2">
      <c r="A334" s="1">
        <v>45170</v>
      </c>
      <c r="B334">
        <v>-1.2723079584540369E-18</v>
      </c>
      <c r="C334" s="2">
        <f t="shared" si="3"/>
        <v>-1.2723079584540369E-18</v>
      </c>
      <c r="D334" s="2">
        <f t="shared" si="4"/>
        <v>-9.2602719795453021E-17</v>
      </c>
      <c r="E334" s="2">
        <f t="shared" si="5"/>
        <v>9.0058103878544958E-17</v>
      </c>
    </row>
    <row r="335" spans="1:5" x14ac:dyDescent="0.2">
      <c r="A335" s="1">
        <v>45200</v>
      </c>
      <c r="B335">
        <v>-3.0239797436538194E-19</v>
      </c>
      <c r="C335" s="2">
        <f t="shared" si="3"/>
        <v>-3.0239797436538194E-19</v>
      </c>
      <c r="D335" s="2">
        <f t="shared" si="4"/>
        <v>-9.2938316268091509E-17</v>
      </c>
      <c r="E335" s="2">
        <f t="shared" si="5"/>
        <v>9.2333520319360744E-17</v>
      </c>
    </row>
    <row r="336" spans="1:5" x14ac:dyDescent="0.2">
      <c r="A336" s="1">
        <v>45231</v>
      </c>
      <c r="B336">
        <v>2.7025926401501169E-18</v>
      </c>
      <c r="C336" s="2">
        <f t="shared" si="3"/>
        <v>2.7025926401501169E-18</v>
      </c>
      <c r="D336" s="2">
        <f t="shared" si="4"/>
        <v>-9.1223161860578012E-17</v>
      </c>
      <c r="E336" s="2">
        <f t="shared" si="5"/>
        <v>9.662834714087824E-17</v>
      </c>
    </row>
    <row r="337" spans="1:5" x14ac:dyDescent="0.2">
      <c r="A337" s="1">
        <v>45261</v>
      </c>
      <c r="B337">
        <v>6.2680176699888146E-18</v>
      </c>
      <c r="C337" s="2">
        <f t="shared" si="3"/>
        <v>6.2680176699888146E-18</v>
      </c>
      <c r="D337" s="2">
        <f t="shared" si="4"/>
        <v>-8.8932542080530075E-17</v>
      </c>
      <c r="E337" s="2">
        <f t="shared" si="5"/>
        <v>1.014685774205077E-16</v>
      </c>
    </row>
    <row r="338" spans="1:5" x14ac:dyDescent="0.2">
      <c r="A338" s="1">
        <v>45292</v>
      </c>
      <c r="B338">
        <v>7.1011139500616265E-18</v>
      </c>
      <c r="C338" s="2">
        <f t="shared" si="3"/>
        <v>7.1011139500616265E-18</v>
      </c>
      <c r="D338" s="2">
        <f t="shared" si="4"/>
        <v>-8.9359818360557953E-17</v>
      </c>
      <c r="E338" s="2">
        <f t="shared" si="5"/>
        <v>1.035620462606812E-16</v>
      </c>
    </row>
    <row r="339" spans="1:5" x14ac:dyDescent="0.2">
      <c r="A339" s="1">
        <v>45323</v>
      </c>
      <c r="B339">
        <v>5.5367638196370462E-18</v>
      </c>
      <c r="C339" s="2">
        <f t="shared" si="3"/>
        <v>5.5367638196370462E-18</v>
      </c>
      <c r="D339" s="2">
        <f t="shared" si="4"/>
        <v>-9.2170669183514398E-17</v>
      </c>
      <c r="E339" s="2">
        <f t="shared" si="5"/>
        <v>1.0324419682278849E-16</v>
      </c>
    </row>
    <row r="340" spans="1:5" x14ac:dyDescent="0.2">
      <c r="A340" s="1">
        <v>45352</v>
      </c>
      <c r="B340">
        <v>6.2131481515672648E-19</v>
      </c>
      <c r="C340" s="2">
        <f t="shared" si="3"/>
        <v>6.2131481515672648E-19</v>
      </c>
      <c r="D340" s="2">
        <f t="shared" si="4"/>
        <v>-9.8319273577954844E-17</v>
      </c>
      <c r="E340" s="2">
        <f t="shared" si="5"/>
        <v>9.9561903208268286E-17</v>
      </c>
    </row>
    <row r="341" spans="1:5" x14ac:dyDescent="0.2">
      <c r="A341" s="1">
        <v>45383</v>
      </c>
      <c r="B341">
        <v>1.6560790272917179E-19</v>
      </c>
      <c r="C341" s="2">
        <f t="shared" si="3"/>
        <v>1.6560790272917179E-19</v>
      </c>
      <c r="D341" s="2">
        <f t="shared" si="4"/>
        <v>-9.9995285733620535E-17</v>
      </c>
      <c r="E341" s="2">
        <f t="shared" si="5"/>
        <v>1.0032650153907888E-16</v>
      </c>
    </row>
    <row r="342" spans="1:5" x14ac:dyDescent="0.2">
      <c r="A342" s="1">
        <v>45413</v>
      </c>
      <c r="B342">
        <v>5.5927160567203388E-18</v>
      </c>
      <c r="C342" s="2">
        <f t="shared" si="3"/>
        <v>5.5927160567203388E-18</v>
      </c>
      <c r="D342" s="2">
        <f t="shared" si="4"/>
        <v>-9.5776098973866116E-17</v>
      </c>
      <c r="E342" s="2">
        <f t="shared" si="5"/>
        <v>1.0696153108730679E-16</v>
      </c>
    </row>
    <row r="343" spans="1:5" x14ac:dyDescent="0.2">
      <c r="A343" s="1">
        <v>45444</v>
      </c>
      <c r="B343">
        <v>5.2492112424094025E-18</v>
      </c>
      <c r="C343" s="2">
        <f t="shared" si="3"/>
        <v>5.2492112424094025E-18</v>
      </c>
      <c r="D343" s="2">
        <f t="shared" si="4"/>
        <v>-9.7315581064030901E-17</v>
      </c>
      <c r="E343" s="2">
        <f t="shared" si="5"/>
        <v>1.078140035488497E-16</v>
      </c>
    </row>
    <row r="344" spans="1:5" x14ac:dyDescent="0.2">
      <c r="A344" s="1">
        <v>45474</v>
      </c>
      <c r="B344">
        <v>2.2311178564177658E-18</v>
      </c>
      <c r="C344" s="2">
        <f t="shared" si="3"/>
        <v>2.2311178564177658E-18</v>
      </c>
      <c r="D344" s="2">
        <f t="shared" si="4"/>
        <v>-1.0151812283369494E-16</v>
      </c>
      <c r="E344" s="2">
        <f t="shared" si="5"/>
        <v>1.0598035854653048E-16</v>
      </c>
    </row>
    <row r="345" spans="1:5" x14ac:dyDescent="0.2">
      <c r="A345" s="1">
        <v>45505</v>
      </c>
      <c r="B345">
        <v>4.6287277976577295E-19</v>
      </c>
      <c r="C345" s="2">
        <f t="shared" si="3"/>
        <v>4.6287277976577295E-19</v>
      </c>
      <c r="D345" s="2">
        <f t="shared" si="4"/>
        <v>-1.0445967998516268E-16</v>
      </c>
      <c r="E345" s="2">
        <f t="shared" si="5"/>
        <v>1.0538542554469423E-16</v>
      </c>
    </row>
    <row r="346" spans="1:5" x14ac:dyDescent="0.2">
      <c r="A346" s="1">
        <v>45536</v>
      </c>
      <c r="B346">
        <v>8.2600179741171482E-19</v>
      </c>
      <c r="C346" s="2">
        <f t="shared" si="3"/>
        <v>8.2600179741171482E-19</v>
      </c>
      <c r="D346" s="2">
        <f t="shared" si="4"/>
        <v>-1.0525909835776946E-16</v>
      </c>
      <c r="E346" s="2">
        <f t="shared" si="5"/>
        <v>1.069111019525929E-16</v>
      </c>
    </row>
    <row r="347" spans="1:5" x14ac:dyDescent="0.2">
      <c r="A347" s="1">
        <v>45566</v>
      </c>
      <c r="B347">
        <v>1.867063936583007E-18</v>
      </c>
      <c r="C347" s="2">
        <f t="shared" si="3"/>
        <v>1.867063936583007E-18</v>
      </c>
      <c r="D347" s="2">
        <f t="shared" si="4"/>
        <v>-1.0537017111598936E-16</v>
      </c>
      <c r="E347" s="2">
        <f t="shared" si="5"/>
        <v>1.0910429898915539E-16</v>
      </c>
    </row>
    <row r="348" spans="1:5" x14ac:dyDescent="0.2">
      <c r="A348" s="1">
        <v>45597</v>
      </c>
      <c r="B348">
        <v>1.1961161366442119E-17</v>
      </c>
      <c r="C348" s="2">
        <f t="shared" si="3"/>
        <v>1.1961161366442119E-17</v>
      </c>
      <c r="D348" s="2">
        <f t="shared" si="4"/>
        <v>-9.6418130236407563E-17</v>
      </c>
      <c r="E348" s="2">
        <f t="shared" si="5"/>
        <v>1.2034045296929179E-16</v>
      </c>
    </row>
    <row r="349" spans="1:5" x14ac:dyDescent="0.2">
      <c r="A349" s="1">
        <v>45627</v>
      </c>
      <c r="B349">
        <v>1.616047771794284E-17</v>
      </c>
      <c r="C349" s="2">
        <f t="shared" si="3"/>
        <v>1.616047771794284E-17</v>
      </c>
      <c r="D349" s="2">
        <f t="shared" si="4"/>
        <v>-9.335110945002882E-17</v>
      </c>
      <c r="E349" s="2">
        <f t="shared" si="5"/>
        <v>1.2567206488591449E-16</v>
      </c>
    </row>
    <row r="350" spans="1:5" x14ac:dyDescent="0.2">
      <c r="A350" s="1">
        <v>45658</v>
      </c>
      <c r="B350">
        <v>9.6848230413596666E-18</v>
      </c>
      <c r="C350" s="2">
        <f t="shared" si="3"/>
        <v>9.6848230413596666E-18</v>
      </c>
      <c r="D350" s="2">
        <f t="shared" si="4"/>
        <v>-1.0094960043581887E-16</v>
      </c>
      <c r="E350" s="2">
        <f t="shared" si="5"/>
        <v>1.203192465185382E-16</v>
      </c>
    </row>
    <row r="351" spans="1:5" x14ac:dyDescent="0.2">
      <c r="A351" s="1">
        <v>45689</v>
      </c>
      <c r="B351">
        <v>4.4781859654310178E-18</v>
      </c>
      <c r="C351" s="2">
        <f t="shared" si="3"/>
        <v>4.4781859654310178E-18</v>
      </c>
      <c r="D351" s="2">
        <f t="shared" si="4"/>
        <v>-1.0726990171325193E-16</v>
      </c>
      <c r="E351" s="2">
        <f t="shared" si="5"/>
        <v>1.1622627364411396E-16</v>
      </c>
    </row>
    <row r="352" spans="1:5" x14ac:dyDescent="0.2">
      <c r="A352" s="1">
        <v>45717</v>
      </c>
      <c r="B352">
        <v>2.9278533980394526E-18</v>
      </c>
      <c r="C352" s="2">
        <f t="shared" si="3"/>
        <v>2.9278533980394526E-18</v>
      </c>
      <c r="D352" s="2">
        <f t="shared" si="4"/>
        <v>-1.0992499990422268E-16</v>
      </c>
      <c r="E352" s="2">
        <f t="shared" si="5"/>
        <v>1.1578070670030158E-16</v>
      </c>
    </row>
    <row r="353" spans="1:5" x14ac:dyDescent="0.2">
      <c r="A353" s="1">
        <v>45748</v>
      </c>
      <c r="B353">
        <v>4.3054134017020091E-18</v>
      </c>
      <c r="C353" s="2">
        <f t="shared" si="3"/>
        <v>4.3054134017020091E-18</v>
      </c>
      <c r="D353" s="2">
        <f t="shared" si="4"/>
        <v>-1.0964356774009829E-16</v>
      </c>
      <c r="E353" s="2">
        <f t="shared" si="5"/>
        <v>1.1825439454350231E-16</v>
      </c>
    </row>
    <row r="354" spans="1:5" x14ac:dyDescent="0.2">
      <c r="A354" s="1">
        <v>45778</v>
      </c>
      <c r="B354">
        <v>4.671856466110122E-18</v>
      </c>
      <c r="C354" s="2">
        <f t="shared" si="3"/>
        <v>4.671856466110122E-18</v>
      </c>
      <c r="D354" s="2">
        <f t="shared" si="4"/>
        <v>-1.1036486359965336E-16</v>
      </c>
      <c r="E354" s="2">
        <f t="shared" si="5"/>
        <v>1.197085765318736E-16</v>
      </c>
    </row>
    <row r="355" spans="1:5" x14ac:dyDescent="0.2">
      <c r="A355" s="1">
        <v>45809</v>
      </c>
      <c r="B355">
        <v>4.2964418892842556E-18</v>
      </c>
      <c r="C355" s="2">
        <f t="shared" si="3"/>
        <v>4.2964418892842556E-18</v>
      </c>
      <c r="D355" s="2">
        <f t="shared" si="4"/>
        <v>-1.1181986587338154E-16</v>
      </c>
      <c r="E355" s="2">
        <f t="shared" si="5"/>
        <v>1.2041274965195007E-16</v>
      </c>
    </row>
    <row r="356" spans="1:5" x14ac:dyDescent="0.2">
      <c r="A356" s="1">
        <v>45839</v>
      </c>
      <c r="B356">
        <v>3.8750544132159822E-18</v>
      </c>
      <c r="C356" s="2">
        <f t="shared" si="3"/>
        <v>3.8750544132159822E-18</v>
      </c>
      <c r="D356" s="2">
        <f t="shared" si="4"/>
        <v>-1.1331291701456791E-16</v>
      </c>
      <c r="E356" s="2">
        <f t="shared" si="5"/>
        <v>1.2106302584099986E-16</v>
      </c>
    </row>
    <row r="357" spans="1:5" x14ac:dyDescent="0.2">
      <c r="A357" s="1">
        <v>45870</v>
      </c>
      <c r="B357">
        <v>4.4324143171069435E-18</v>
      </c>
      <c r="C357" s="2">
        <f t="shared" si="3"/>
        <v>4.4324143171069435E-18</v>
      </c>
      <c r="D357" s="2">
        <f t="shared" si="4"/>
        <v>-1.1381951407956886E-16</v>
      </c>
      <c r="E357" s="2">
        <f t="shared" si="5"/>
        <v>1.2268434271378275E-16</v>
      </c>
    </row>
    <row r="358" spans="1:5" x14ac:dyDescent="0.2">
      <c r="A358" s="1">
        <v>45901</v>
      </c>
      <c r="B358">
        <v>2.8933878812672225E-18</v>
      </c>
      <c r="C358" s="2">
        <f t="shared" si="3"/>
        <v>2.8933878812672225E-18</v>
      </c>
      <c r="D358" s="2">
        <f t="shared" si="4"/>
        <v>-1.1641499884918569E-16</v>
      </c>
      <c r="E358" s="2">
        <f t="shared" si="5"/>
        <v>1.2220177461172012E-16</v>
      </c>
    </row>
    <row r="359" spans="1:5" x14ac:dyDescent="0.2">
      <c r="A359" s="1">
        <v>45931</v>
      </c>
      <c r="B359">
        <v>3.7041148783273757E-18</v>
      </c>
      <c r="C359" s="2">
        <f t="shared" si="3"/>
        <v>3.7041148783273757E-18</v>
      </c>
      <c r="D359" s="2">
        <f t="shared" si="4"/>
        <v>-1.1665343087888813E-16</v>
      </c>
      <c r="E359" s="2">
        <f t="shared" si="5"/>
        <v>1.2406166063554286E-16</v>
      </c>
    </row>
    <row r="360" spans="1:5" x14ac:dyDescent="0.2">
      <c r="A360" s="1">
        <v>45962</v>
      </c>
      <c r="B360">
        <v>1.1917577060885088E-17</v>
      </c>
      <c r="C360" s="2">
        <f t="shared" si="3"/>
        <v>1.1917577060885088E-17</v>
      </c>
      <c r="D360" s="2">
        <f t="shared" si="4"/>
        <v>-1.0948201951271198E-16</v>
      </c>
      <c r="E360" s="2">
        <f t="shared" si="5"/>
        <v>1.3331717363448215E-16</v>
      </c>
    </row>
    <row r="361" spans="1:5" x14ac:dyDescent="0.2">
      <c r="A361" s="1">
        <v>45992</v>
      </c>
      <c r="B361">
        <v>7.9114549893037181E-18</v>
      </c>
      <c r="C361" s="2">
        <f t="shared" si="3"/>
        <v>7.9114549893037181E-18</v>
      </c>
      <c r="D361" s="2">
        <f t="shared" si="4"/>
        <v>-1.1452326752064369E-16</v>
      </c>
      <c r="E361" s="2">
        <f t="shared" si="5"/>
        <v>1.3034617749925111E-16</v>
      </c>
    </row>
    <row r="362" spans="1:5" x14ac:dyDescent="0.2">
      <c r="A362" s="1">
        <v>46023</v>
      </c>
      <c r="B362">
        <v>3.9128154230787839E-18</v>
      </c>
      <c r="C362" s="2">
        <f t="shared" si="3"/>
        <v>3.9128154230787839E-18</v>
      </c>
      <c r="D362" s="2">
        <f t="shared" si="4"/>
        <v>-1.1955028413924447E-16</v>
      </c>
      <c r="E362" s="2">
        <f t="shared" si="5"/>
        <v>1.2737591498540204E-16</v>
      </c>
    </row>
    <row r="363" spans="1:5" x14ac:dyDescent="0.2">
      <c r="A363" s="1">
        <v>46054</v>
      </c>
      <c r="B363">
        <v>1.7226169431037084E-18</v>
      </c>
      <c r="C363" s="2">
        <f t="shared" ref="C363:C394" si="6">_xlfn.FORECAST.ETS(A363,$B$2:$B$298,$A$2:$A$298,157,1)</f>
        <v>1.7226169431037084E-18</v>
      </c>
      <c r="D363" s="2">
        <f t="shared" ref="D363:D394" si="7">C363-_xlfn.FORECAST.ETS.CONFINT(A363,$B$2:$B$298,$A$2:$A$298,0.95,157,1)</f>
        <v>-1.2276227985102927E-16</v>
      </c>
      <c r="E363" s="2">
        <f t="shared" ref="E363:E394" si="8">C363+_xlfn.FORECAST.ETS.CONFINT(A363,$B$2:$B$298,$A$2:$A$298,0.95,157,1)</f>
        <v>1.2620751373723666E-16</v>
      </c>
    </row>
    <row r="364" spans="1:5" x14ac:dyDescent="0.2">
      <c r="A364" s="1">
        <v>46082</v>
      </c>
      <c r="B364">
        <v>1.728015401397577E-18</v>
      </c>
      <c r="C364" s="2">
        <f t="shared" si="6"/>
        <v>1.728015401397577E-18</v>
      </c>
      <c r="D364" s="2">
        <f t="shared" si="7"/>
        <v>-1.2377226130860021E-16</v>
      </c>
      <c r="E364" s="2">
        <f t="shared" si="8"/>
        <v>1.2722829211139534E-16</v>
      </c>
    </row>
    <row r="365" spans="1:5" x14ac:dyDescent="0.2">
      <c r="A365" s="1">
        <v>46113</v>
      </c>
      <c r="B365">
        <v>5.926272113308612E-18</v>
      </c>
      <c r="C365" s="2">
        <f t="shared" si="6"/>
        <v>5.926272113308612E-18</v>
      </c>
      <c r="D365" s="2">
        <f t="shared" si="7"/>
        <v>-1.2058312349083302E-16</v>
      </c>
      <c r="E365" s="2">
        <f t="shared" si="8"/>
        <v>1.3243566771745023E-16</v>
      </c>
    </row>
    <row r="366" spans="1:5" x14ac:dyDescent="0.2">
      <c r="A366" s="1">
        <v>46143</v>
      </c>
      <c r="B366">
        <v>5.1715915279357431E-18</v>
      </c>
      <c r="C366" s="2">
        <f t="shared" si="6"/>
        <v>5.1715915279357431E-18</v>
      </c>
      <c r="D366" s="2">
        <f t="shared" si="7"/>
        <v>-1.2234081235746029E-16</v>
      </c>
      <c r="E366" s="2">
        <f t="shared" si="8"/>
        <v>1.3268399541333177E-16</v>
      </c>
    </row>
    <row r="367" spans="1:5" x14ac:dyDescent="0.2">
      <c r="A367" s="1">
        <v>46174</v>
      </c>
      <c r="B367">
        <v>1.4491442841306638E-17</v>
      </c>
      <c r="C367" s="2">
        <f t="shared" si="6"/>
        <v>1.4491442841306638E-17</v>
      </c>
      <c r="D367" s="2">
        <f t="shared" si="7"/>
        <v>-1.1401800353940221E-16</v>
      </c>
      <c r="E367" s="2">
        <f t="shared" si="8"/>
        <v>1.4300088922201548E-16</v>
      </c>
    </row>
    <row r="368" spans="1:5" x14ac:dyDescent="0.2">
      <c r="A368" s="1">
        <v>46204</v>
      </c>
      <c r="B368">
        <v>7.1788463522631946E-18</v>
      </c>
      <c r="C368" s="2">
        <f t="shared" si="6"/>
        <v>7.1788463522631946E-18</v>
      </c>
      <c r="D368" s="2">
        <f t="shared" si="7"/>
        <v>-1.2232181626660449E-16</v>
      </c>
      <c r="E368" s="2">
        <f t="shared" si="8"/>
        <v>1.366795089711309E-16</v>
      </c>
    </row>
    <row r="369" spans="1:5" x14ac:dyDescent="0.2">
      <c r="A369" s="1">
        <v>46235</v>
      </c>
      <c r="B369">
        <v>1.1370675784909153E-18</v>
      </c>
      <c r="C369" s="2">
        <f t="shared" si="6"/>
        <v>1.1370675784909153E-18</v>
      </c>
      <c r="D369" s="2">
        <f t="shared" si="7"/>
        <v>-1.2934911951749927E-16</v>
      </c>
      <c r="E369" s="2">
        <f t="shared" si="8"/>
        <v>1.316232546744811E-16</v>
      </c>
    </row>
    <row r="370" spans="1:5" x14ac:dyDescent="0.2">
      <c r="A370" s="1">
        <v>46266</v>
      </c>
      <c r="B370">
        <v>9.2810720679434362E-19</v>
      </c>
      <c r="C370" s="2">
        <f t="shared" si="6"/>
        <v>9.2810720679434362E-19</v>
      </c>
      <c r="D370" s="2">
        <f t="shared" si="7"/>
        <v>-1.3053804231739675E-16</v>
      </c>
      <c r="E370" s="2">
        <f t="shared" si="8"/>
        <v>1.3239425673098545E-16</v>
      </c>
    </row>
    <row r="371" spans="1:5" x14ac:dyDescent="0.2">
      <c r="A371" s="1">
        <v>46296</v>
      </c>
      <c r="B371">
        <v>2.6790051914039565E-18</v>
      </c>
      <c r="C371" s="2">
        <f t="shared" si="6"/>
        <v>2.6790051914039565E-18</v>
      </c>
      <c r="D371" s="2">
        <f t="shared" si="7"/>
        <v>-1.297616698733067E-16</v>
      </c>
      <c r="E371" s="2">
        <f t="shared" si="8"/>
        <v>1.3511968025611464E-16</v>
      </c>
    </row>
    <row r="372" spans="1:5" x14ac:dyDescent="0.2">
      <c r="A372" s="1">
        <v>46327</v>
      </c>
      <c r="B372">
        <v>4.3677806288548524E-18</v>
      </c>
      <c r="C372" s="2">
        <f t="shared" si="6"/>
        <v>4.3677806288548524E-18</v>
      </c>
      <c r="D372" s="2">
        <f t="shared" si="7"/>
        <v>-1.290421039178177E-16</v>
      </c>
      <c r="E372" s="2">
        <f t="shared" si="8"/>
        <v>1.3777766517552741E-16</v>
      </c>
    </row>
    <row r="373" spans="1:5" x14ac:dyDescent="0.2">
      <c r="A373" s="1">
        <v>46357</v>
      </c>
      <c r="B373">
        <v>1.0161931280052048E-17</v>
      </c>
      <c r="C373" s="2">
        <f t="shared" si="6"/>
        <v>1.0161931280052048E-17</v>
      </c>
      <c r="D373" s="2">
        <f t="shared" si="7"/>
        <v>-1.2421196339248643E-16</v>
      </c>
      <c r="E373" s="2">
        <f t="shared" si="8"/>
        <v>1.4453582595259053E-16</v>
      </c>
    </row>
    <row r="374" spans="1:5" x14ac:dyDescent="0.2">
      <c r="A374" s="1">
        <v>46388</v>
      </c>
      <c r="B374">
        <v>1.0389549324629206E-17</v>
      </c>
      <c r="C374" s="2">
        <f t="shared" si="6"/>
        <v>1.0389549324629206E-17</v>
      </c>
      <c r="D374" s="2">
        <f t="shared" si="7"/>
        <v>-1.2494326888660516E-16</v>
      </c>
      <c r="E374" s="2">
        <f t="shared" si="8"/>
        <v>1.4572236753586356E-16</v>
      </c>
    </row>
    <row r="375" spans="1:5" x14ac:dyDescent="0.2">
      <c r="A375" s="1">
        <v>46419</v>
      </c>
      <c r="B375">
        <v>1.0158946489056178E-17</v>
      </c>
      <c r="C375" s="2">
        <f t="shared" si="6"/>
        <v>1.0158946489056178E-17</v>
      </c>
      <c r="D375" s="2">
        <f t="shared" si="7"/>
        <v>-1.2612781769078247E-16</v>
      </c>
      <c r="E375" s="2">
        <f t="shared" si="8"/>
        <v>1.4644571066889484E-16</v>
      </c>
    </row>
    <row r="376" spans="1:5" x14ac:dyDescent="0.2">
      <c r="A376" s="1">
        <v>46447</v>
      </c>
      <c r="B376">
        <v>9.6409087963520686E-18</v>
      </c>
      <c r="C376" s="2">
        <f t="shared" si="6"/>
        <v>9.6409087963520686E-18</v>
      </c>
      <c r="D376" s="2">
        <f t="shared" si="7"/>
        <v>-1.2759492921829748E-16</v>
      </c>
      <c r="E376" s="2">
        <f t="shared" si="8"/>
        <v>1.4687674681100161E-16</v>
      </c>
    </row>
    <row r="377" spans="1:5" x14ac:dyDescent="0.2">
      <c r="A377" s="1">
        <v>46478</v>
      </c>
      <c r="B377">
        <v>1.3312887190576236E-17</v>
      </c>
      <c r="C377" s="2">
        <f t="shared" si="6"/>
        <v>1.3312887190576236E-17</v>
      </c>
      <c r="D377" s="2">
        <f t="shared" si="7"/>
        <v>-1.2486725454180286E-16</v>
      </c>
      <c r="E377" s="2">
        <f t="shared" si="8"/>
        <v>1.5149302892295531E-16</v>
      </c>
    </row>
    <row r="378" spans="1:5" x14ac:dyDescent="0.2">
      <c r="A378" s="1">
        <v>46508</v>
      </c>
      <c r="B378">
        <v>1.3322045295951134E-17</v>
      </c>
      <c r="C378" s="2">
        <f t="shared" si="6"/>
        <v>1.3322045295951134E-17</v>
      </c>
      <c r="D378" s="2">
        <f t="shared" si="7"/>
        <v>-1.2579772878620978E-16</v>
      </c>
      <c r="E378" s="2">
        <f t="shared" si="8"/>
        <v>1.5244181937811207E-16</v>
      </c>
    </row>
    <row r="379" spans="1:5" x14ac:dyDescent="0.2">
      <c r="A379" s="1">
        <v>46539</v>
      </c>
      <c r="B379">
        <v>7.6323597460699877E-18</v>
      </c>
      <c r="C379" s="2">
        <f t="shared" si="6"/>
        <v>7.6323597460699877E-18</v>
      </c>
      <c r="D379" s="2">
        <f t="shared" si="7"/>
        <v>-1.3242247094293315E-16</v>
      </c>
      <c r="E379" s="2">
        <f t="shared" si="8"/>
        <v>1.4768719043507314E-16</v>
      </c>
    </row>
    <row r="380" spans="1:5" x14ac:dyDescent="0.2">
      <c r="A380" s="1">
        <v>46569</v>
      </c>
      <c r="B380">
        <v>2.9313108377075381E-18</v>
      </c>
      <c r="C380" s="2">
        <f t="shared" si="6"/>
        <v>2.9313108377075381E-18</v>
      </c>
      <c r="D380" s="2">
        <f t="shared" si="7"/>
        <v>-1.3805409335155856E-16</v>
      </c>
      <c r="E380" s="2">
        <f t="shared" si="8"/>
        <v>1.4391671502697362E-16</v>
      </c>
    </row>
    <row r="381" spans="1:5" x14ac:dyDescent="0.2">
      <c r="A381" s="1">
        <v>46600</v>
      </c>
      <c r="B381">
        <v>3.1278812676898769E-18</v>
      </c>
      <c r="C381" s="2">
        <f t="shared" si="6"/>
        <v>3.1278812676898769E-18</v>
      </c>
      <c r="D381" s="2">
        <f t="shared" si="7"/>
        <v>-1.3878370309101036E-16</v>
      </c>
      <c r="E381" s="2">
        <f t="shared" si="8"/>
        <v>1.4503946562639013E-16</v>
      </c>
    </row>
    <row r="382" spans="1:5" x14ac:dyDescent="0.2">
      <c r="A382" s="1">
        <v>46631</v>
      </c>
      <c r="B382">
        <v>5.6259227069310861E-18</v>
      </c>
      <c r="C382" s="2">
        <f t="shared" si="6"/>
        <v>5.6259227069310861E-18</v>
      </c>
      <c r="D382" s="2">
        <f t="shared" si="7"/>
        <v>-1.3720753552660557E-16</v>
      </c>
      <c r="E382" s="2">
        <f t="shared" si="8"/>
        <v>1.4845938094046773E-16</v>
      </c>
    </row>
    <row r="383" spans="1:5" x14ac:dyDescent="0.2">
      <c r="A383" s="1">
        <v>46661</v>
      </c>
      <c r="B383">
        <v>5.4399520004038358E-18</v>
      </c>
      <c r="C383" s="2">
        <f t="shared" si="6"/>
        <v>5.4399520004038358E-18</v>
      </c>
      <c r="D383" s="2">
        <f t="shared" si="7"/>
        <v>-1.3831115822468089E-16</v>
      </c>
      <c r="E383" s="2">
        <f t="shared" si="8"/>
        <v>1.4919106222548858E-16</v>
      </c>
    </row>
    <row r="384" spans="1:5" x14ac:dyDescent="0.2">
      <c r="A384" s="1">
        <v>46692</v>
      </c>
      <c r="B384">
        <v>1.5857034997896473E-17</v>
      </c>
      <c r="C384" s="2">
        <f t="shared" si="6"/>
        <v>1.5857034997896473E-17</v>
      </c>
      <c r="D384" s="2">
        <f t="shared" si="7"/>
        <v>-1.2880758723036057E-16</v>
      </c>
      <c r="E384" s="2">
        <f t="shared" si="8"/>
        <v>1.6052165722615351E-16</v>
      </c>
    </row>
    <row r="385" spans="1:5" x14ac:dyDescent="0.2">
      <c r="A385" s="1">
        <v>46722</v>
      </c>
      <c r="B385">
        <v>1.0365112560009126E-17</v>
      </c>
      <c r="C385" s="2">
        <f t="shared" si="6"/>
        <v>1.0365112560009126E-17</v>
      </c>
      <c r="D385" s="2">
        <f t="shared" si="7"/>
        <v>-1.3520896116440055E-16</v>
      </c>
      <c r="E385" s="2">
        <f t="shared" si="8"/>
        <v>1.5593918628441879E-16</v>
      </c>
    </row>
    <row r="386" spans="1:5" x14ac:dyDescent="0.2">
      <c r="A386" s="1">
        <v>46753</v>
      </c>
      <c r="B386">
        <v>1.8998176452513718E-17</v>
      </c>
      <c r="C386" s="2">
        <f t="shared" si="6"/>
        <v>1.8998176452513718E-17</v>
      </c>
      <c r="D386" s="2">
        <f t="shared" si="7"/>
        <v>-1.2748136542634363E-16</v>
      </c>
      <c r="E386" s="2">
        <f t="shared" si="8"/>
        <v>1.6547771833137109E-16</v>
      </c>
    </row>
    <row r="387" spans="1:5" x14ac:dyDescent="0.2">
      <c r="A387" s="1">
        <v>46784</v>
      </c>
      <c r="B387">
        <v>6.608696613532945E-18</v>
      </c>
      <c r="C387" s="2">
        <f t="shared" si="6"/>
        <v>6.608696613532945E-18</v>
      </c>
      <c r="D387" s="2">
        <f t="shared" si="7"/>
        <v>-1.4077240501986283E-16</v>
      </c>
      <c r="E387" s="2">
        <f t="shared" si="8"/>
        <v>1.5398979824692873E-16</v>
      </c>
    </row>
    <row r="388" spans="1:5" x14ac:dyDescent="0.2">
      <c r="A388" s="1">
        <v>46813</v>
      </c>
      <c r="B388">
        <v>1.0602407618642064E-17</v>
      </c>
      <c r="C388" s="2">
        <f t="shared" si="6"/>
        <v>1.0602407618642064E-17</v>
      </c>
      <c r="D388" s="2">
        <f t="shared" si="7"/>
        <v>-1.376764181754979E-16</v>
      </c>
      <c r="E388" s="2">
        <f t="shared" si="8"/>
        <v>1.5888123341278203E-16</v>
      </c>
    </row>
    <row r="389" spans="1:5" x14ac:dyDescent="0.2">
      <c r="A389" s="1">
        <v>46844</v>
      </c>
      <c r="B389">
        <v>8.6593700792973377E-18</v>
      </c>
      <c r="C389" s="2">
        <f t="shared" si="6"/>
        <v>8.6593700792973377E-18</v>
      </c>
      <c r="D389" s="2">
        <f t="shared" si="7"/>
        <v>-1.4051341503566757E-16</v>
      </c>
      <c r="E389" s="2">
        <f t="shared" si="8"/>
        <v>1.5783215519426222E-16</v>
      </c>
    </row>
    <row r="390" spans="1:5" x14ac:dyDescent="0.2">
      <c r="A390" s="1">
        <v>46874</v>
      </c>
      <c r="B390">
        <v>7.6674246444006629E-18</v>
      </c>
      <c r="C390" s="2">
        <f t="shared" si="6"/>
        <v>7.6674246444006629E-18</v>
      </c>
      <c r="D390" s="2">
        <f t="shared" si="7"/>
        <v>-1.4239562373241299E-16</v>
      </c>
      <c r="E390" s="2">
        <f t="shared" si="8"/>
        <v>1.5773047302121432E-16</v>
      </c>
    </row>
    <row r="391" spans="1:5" x14ac:dyDescent="0.2">
      <c r="A391" s="1">
        <v>46905</v>
      </c>
      <c r="B391">
        <v>4.5460271117033292E-18</v>
      </c>
      <c r="C391" s="2">
        <f t="shared" si="6"/>
        <v>4.5460271117033292E-18</v>
      </c>
      <c r="D391" s="2">
        <f t="shared" si="7"/>
        <v>-1.4640365535141745E-16</v>
      </c>
      <c r="E391" s="2">
        <f t="shared" si="8"/>
        <v>1.5549570957482411E-16</v>
      </c>
    </row>
    <row r="392" spans="1:5" x14ac:dyDescent="0.2">
      <c r="A392" s="1">
        <v>46935</v>
      </c>
      <c r="B392">
        <v>2.5603327436583903E-18</v>
      </c>
      <c r="C392" s="2">
        <f t="shared" si="6"/>
        <v>2.5603327436583903E-18</v>
      </c>
      <c r="D392" s="2">
        <f t="shared" si="7"/>
        <v>-1.4927241968792188E-16</v>
      </c>
      <c r="E392" s="2">
        <f t="shared" si="8"/>
        <v>1.5439308517523869E-16</v>
      </c>
    </row>
    <row r="393" spans="1:5" x14ac:dyDescent="0.2">
      <c r="A393" s="1">
        <v>46966</v>
      </c>
      <c r="B393">
        <v>4.6361728579731445E-18</v>
      </c>
      <c r="C393" s="2">
        <f t="shared" si="6"/>
        <v>4.6361728579731445E-18</v>
      </c>
      <c r="D393" s="2">
        <f t="shared" si="7"/>
        <v>-1.4807614872449914E-16</v>
      </c>
      <c r="E393" s="2">
        <f t="shared" si="8"/>
        <v>1.5734849444044541E-16</v>
      </c>
    </row>
    <row r="394" spans="1:5" x14ac:dyDescent="0.2">
      <c r="A394" s="1">
        <v>46997</v>
      </c>
      <c r="B394">
        <v>2.5749553470283064E-18</v>
      </c>
      <c r="C394" s="2">
        <f t="shared" si="6"/>
        <v>2.5749553470283064E-18</v>
      </c>
      <c r="D394" s="2">
        <f t="shared" si="7"/>
        <v>-1.5101349617671891E-16</v>
      </c>
      <c r="E394" s="2">
        <f t="shared" si="8"/>
        <v>1.5616340687077551E-16</v>
      </c>
    </row>
    <row r="395" spans="1:5" x14ac:dyDescent="0.2">
      <c r="A395" s="1">
        <v>47027</v>
      </c>
      <c r="B395">
        <v>1.1070889422656438E-17</v>
      </c>
      <c r="C395" s="2">
        <f t="shared" ref="C395:C421" si="9">_xlfn.FORECAST.ETS(A395,$B$2:$B$298,$A$2:$A$298,157,1)</f>
        <v>1.1070889422656438E-17</v>
      </c>
      <c r="D395" s="2">
        <f t="shared" ref="D395:D421" si="10">C395-_xlfn.FORECAST.ETS.CONFINT(A395,$B$2:$B$298,$A$2:$A$298,0.95,157,1)</f>
        <v>-1.433903128103977E-16</v>
      </c>
      <c r="E395" s="2">
        <f t="shared" ref="E395:E421" si="11">C395+_xlfn.FORECAST.ETS.CONFINT(A395,$B$2:$B$298,$A$2:$A$298,0.95,157,1)</f>
        <v>1.6553209165571056E-16</v>
      </c>
    </row>
    <row r="396" spans="1:5" x14ac:dyDescent="0.2">
      <c r="A396" s="1">
        <v>47058</v>
      </c>
      <c r="B396">
        <v>1.107601220628035E-17</v>
      </c>
      <c r="C396" s="2">
        <f t="shared" si="9"/>
        <v>1.107601220628035E-17</v>
      </c>
      <c r="D396" s="2">
        <f t="shared" si="10"/>
        <v>-1.4425461991060523E-16</v>
      </c>
      <c r="E396" s="2">
        <f t="shared" si="11"/>
        <v>1.6640664432316591E-16</v>
      </c>
    </row>
    <row r="397" spans="1:5" x14ac:dyDescent="0.2">
      <c r="A397" s="1">
        <v>47088</v>
      </c>
      <c r="B397">
        <v>1.636891658026091E-17</v>
      </c>
      <c r="C397" s="2">
        <f t="shared" si="9"/>
        <v>1.636891658026091E-17</v>
      </c>
      <c r="D397" s="2">
        <f t="shared" si="10"/>
        <v>-1.3982788148674067E-16</v>
      </c>
      <c r="E397" s="2">
        <f t="shared" si="11"/>
        <v>1.7256571464726249E-16</v>
      </c>
    </row>
    <row r="398" spans="1:5" x14ac:dyDescent="0.2">
      <c r="A398" s="1">
        <v>47119</v>
      </c>
      <c r="B398">
        <v>9.324816999046305E-18</v>
      </c>
      <c r="C398" s="2">
        <f t="shared" si="9"/>
        <v>9.324816999046305E-18</v>
      </c>
      <c r="D398" s="2">
        <f t="shared" si="10"/>
        <v>-1.4773493851523737E-16</v>
      </c>
      <c r="E398" s="2">
        <f t="shared" si="11"/>
        <v>1.6638457251332997E-16</v>
      </c>
    </row>
    <row r="399" spans="1:5" x14ac:dyDescent="0.2">
      <c r="A399" s="1">
        <v>47150</v>
      </c>
      <c r="B399">
        <v>7.5184669595852195E-18</v>
      </c>
      <c r="C399" s="2">
        <f t="shared" si="9"/>
        <v>7.5184669595852195E-18</v>
      </c>
      <c r="D399" s="2">
        <f t="shared" si="10"/>
        <v>-1.5040109152057497E-16</v>
      </c>
      <c r="E399" s="2">
        <f t="shared" si="11"/>
        <v>1.654380254397454E-16</v>
      </c>
    </row>
    <row r="400" spans="1:5" x14ac:dyDescent="0.2">
      <c r="A400" s="1">
        <v>47178</v>
      </c>
      <c r="B400">
        <v>2.5566069472342708E-19</v>
      </c>
      <c r="C400" s="2">
        <f t="shared" si="9"/>
        <v>2.5566069472342708E-19</v>
      </c>
      <c r="D400" s="2">
        <f t="shared" si="10"/>
        <v>-1.5852059893101227E-16</v>
      </c>
      <c r="E400" s="2">
        <f t="shared" si="11"/>
        <v>1.5903192032045911E-16</v>
      </c>
    </row>
    <row r="401" spans="1:5" x14ac:dyDescent="0.2">
      <c r="A401" s="1">
        <v>47209</v>
      </c>
      <c r="B401">
        <v>8.7909445578549777E-19</v>
      </c>
      <c r="C401" s="2">
        <f t="shared" si="9"/>
        <v>8.7909445578549777E-19</v>
      </c>
      <c r="D401" s="2">
        <f t="shared" si="10"/>
        <v>-1.5875081584296226E-16</v>
      </c>
      <c r="E401" s="2">
        <f t="shared" si="11"/>
        <v>1.6050900475453323E-16</v>
      </c>
    </row>
    <row r="402" spans="1:5" x14ac:dyDescent="0.2">
      <c r="A402" s="1">
        <v>47239</v>
      </c>
      <c r="B402">
        <v>1.2248942581273531E-18</v>
      </c>
      <c r="C402" s="2">
        <f t="shared" si="9"/>
        <v>1.2248942581273531E-18</v>
      </c>
      <c r="D402" s="2">
        <f t="shared" si="10"/>
        <v>-1.5925566632034042E-16</v>
      </c>
      <c r="E402" s="2">
        <f t="shared" si="11"/>
        <v>1.6170545483659513E-16</v>
      </c>
    </row>
    <row r="403" spans="1:5" x14ac:dyDescent="0.2">
      <c r="A403" s="1">
        <v>47270</v>
      </c>
      <c r="B403">
        <v>5.4699196560667348E-18</v>
      </c>
      <c r="C403" s="2">
        <f t="shared" si="9"/>
        <v>5.4699196560667348E-18</v>
      </c>
      <c r="D403" s="2">
        <f t="shared" si="10"/>
        <v>-1.5585833966258727E-16</v>
      </c>
      <c r="E403" s="2">
        <f t="shared" si="11"/>
        <v>1.6679817897472074E-16</v>
      </c>
    </row>
    <row r="404" spans="1:5" x14ac:dyDescent="0.2">
      <c r="A404" s="1">
        <v>47300</v>
      </c>
      <c r="B404">
        <v>5.7659655294475026E-18</v>
      </c>
      <c r="C404" s="2">
        <f t="shared" si="9"/>
        <v>5.7659655294475026E-18</v>
      </c>
      <c r="D404" s="2">
        <f t="shared" si="10"/>
        <v>-1.5640708865921206E-16</v>
      </c>
      <c r="E404" s="2">
        <f t="shared" si="11"/>
        <v>1.6793901971810707E-16</v>
      </c>
    </row>
    <row r="405" spans="1:5" x14ac:dyDescent="0.2">
      <c r="A405" s="1">
        <v>47331</v>
      </c>
      <c r="B405">
        <v>-1.4658617244955617E-19</v>
      </c>
      <c r="C405" s="2">
        <f t="shared" si="9"/>
        <v>-1.4658617244955617E-19</v>
      </c>
      <c r="D405" s="2">
        <f t="shared" si="10"/>
        <v>-1.6316157788524023E-16</v>
      </c>
      <c r="E405" s="2">
        <f t="shared" si="11"/>
        <v>1.6286840554034111E-16</v>
      </c>
    </row>
    <row r="406" spans="1:5" x14ac:dyDescent="0.2">
      <c r="A406" s="1">
        <v>47362</v>
      </c>
      <c r="B406">
        <v>-1.6298958561705943E-18</v>
      </c>
      <c r="C406" s="2">
        <f t="shared" si="9"/>
        <v>-1.6298958561705943E-18</v>
      </c>
      <c r="D406" s="2">
        <f t="shared" si="10"/>
        <v>-1.6548401316417599E-16</v>
      </c>
      <c r="E406" s="2">
        <f t="shared" si="11"/>
        <v>1.622242214518348E-16</v>
      </c>
    </row>
    <row r="407" spans="1:5" x14ac:dyDescent="0.2">
      <c r="A407" s="1">
        <v>47392</v>
      </c>
      <c r="B407">
        <v>-3.6073664978659779E-20</v>
      </c>
      <c r="C407" s="2">
        <f t="shared" si="9"/>
        <v>-3.6073664978659779E-20</v>
      </c>
      <c r="D407" s="2">
        <f t="shared" si="10"/>
        <v>-1.6472654898501618E-16</v>
      </c>
      <c r="E407" s="2">
        <f t="shared" si="11"/>
        <v>1.6465440165505887E-16</v>
      </c>
    </row>
    <row r="408" spans="1:5" x14ac:dyDescent="0.2">
      <c r="A408" s="1">
        <v>47423</v>
      </c>
      <c r="B408">
        <v>8.8448480538088354E-20</v>
      </c>
      <c r="C408" s="2">
        <f t="shared" si="9"/>
        <v>8.8448480538088354E-20</v>
      </c>
      <c r="D408" s="2">
        <f t="shared" si="10"/>
        <v>-1.6543566057748686E-16</v>
      </c>
      <c r="E408" s="2">
        <f t="shared" si="11"/>
        <v>1.6561255753856302E-16</v>
      </c>
    </row>
    <row r="409" spans="1:5" x14ac:dyDescent="0.2">
      <c r="A409" s="1">
        <v>47453</v>
      </c>
      <c r="B409">
        <v>2.4085206772001287E-18</v>
      </c>
      <c r="C409" s="2">
        <f t="shared" si="9"/>
        <v>2.4085206772001287E-18</v>
      </c>
      <c r="D409" s="2">
        <f t="shared" si="10"/>
        <v>-1.6394654015051726E-16</v>
      </c>
      <c r="E409" s="2">
        <f t="shared" si="11"/>
        <v>1.6876358150491752E-16</v>
      </c>
    </row>
    <row r="410" spans="1:5" x14ac:dyDescent="0.2">
      <c r="A410" s="1">
        <v>47484</v>
      </c>
      <c r="B410">
        <v>1.5564067842773885E-17</v>
      </c>
      <c r="C410" s="2">
        <f t="shared" si="9"/>
        <v>1.5564067842773885E-17</v>
      </c>
      <c r="D410" s="2">
        <f t="shared" si="10"/>
        <v>-1.5161930412056035E-16</v>
      </c>
      <c r="E410" s="2">
        <f t="shared" si="11"/>
        <v>1.827474398061081E-16</v>
      </c>
    </row>
    <row r="411" spans="1:5" x14ac:dyDescent="0.2">
      <c r="A411" s="1">
        <v>47515</v>
      </c>
      <c r="B411">
        <v>2.8593683580141821E-18</v>
      </c>
      <c r="C411" s="2">
        <f t="shared" si="9"/>
        <v>2.8593683580141821E-18</v>
      </c>
      <c r="D411" s="2">
        <f t="shared" si="10"/>
        <v>-1.6514971450012424E-16</v>
      </c>
      <c r="E411" s="2">
        <f t="shared" si="11"/>
        <v>1.708684512161526E-16</v>
      </c>
    </row>
    <row r="412" spans="1:5" x14ac:dyDescent="0.2">
      <c r="A412" s="1">
        <v>47543</v>
      </c>
      <c r="B412">
        <v>-3.7849754474631563E-20</v>
      </c>
      <c r="C412" s="2">
        <f t="shared" si="9"/>
        <v>-3.7849754474631563E-20</v>
      </c>
      <c r="D412" s="2">
        <f t="shared" si="10"/>
        <v>-1.6887008274826383E-16</v>
      </c>
      <c r="E412" s="2">
        <f t="shared" si="11"/>
        <v>1.6879438323931458E-16</v>
      </c>
    </row>
    <row r="413" spans="1:5" x14ac:dyDescent="0.2">
      <c r="A413" s="1">
        <v>47574</v>
      </c>
      <c r="B413">
        <v>-8.6671986697774249E-19</v>
      </c>
      <c r="C413" s="2">
        <f t="shared" si="9"/>
        <v>-8.6671986697774249E-19</v>
      </c>
      <c r="D413" s="2">
        <f t="shared" si="10"/>
        <v>-1.705195808355105E-16</v>
      </c>
      <c r="E413" s="2">
        <f t="shared" si="11"/>
        <v>1.6878614110155502E-16</v>
      </c>
    </row>
    <row r="414" spans="1:5" x14ac:dyDescent="0.2">
      <c r="A414" s="1">
        <v>47604</v>
      </c>
      <c r="B414">
        <v>7.2739703831623353E-19</v>
      </c>
      <c r="C414" s="2">
        <f t="shared" si="9"/>
        <v>7.2739703831623353E-19</v>
      </c>
      <c r="D414" s="2">
        <f t="shared" si="10"/>
        <v>-1.6974360748596998E-16</v>
      </c>
      <c r="E414" s="2">
        <f t="shared" si="11"/>
        <v>1.7119840156260245E-16</v>
      </c>
    </row>
    <row r="415" spans="1:5" x14ac:dyDescent="0.2">
      <c r="A415" s="1">
        <v>47635</v>
      </c>
      <c r="B415">
        <v>-3.7058875599108993E-19</v>
      </c>
      <c r="C415" s="2">
        <f t="shared" si="9"/>
        <v>-3.7058875599108993E-19</v>
      </c>
      <c r="D415" s="2">
        <f t="shared" si="10"/>
        <v>-1.7165728932865862E-16</v>
      </c>
      <c r="E415" s="2">
        <f t="shared" si="11"/>
        <v>1.7091611181667644E-16</v>
      </c>
    </row>
    <row r="416" spans="1:5" x14ac:dyDescent="0.2">
      <c r="A416" s="1">
        <v>47665</v>
      </c>
      <c r="B416">
        <v>-1.3046996617933559E-18</v>
      </c>
      <c r="C416" s="2">
        <f t="shared" si="9"/>
        <v>-1.3046996617933559E-18</v>
      </c>
      <c r="D416" s="2">
        <f t="shared" si="10"/>
        <v>-1.7340468488181445E-16</v>
      </c>
      <c r="E416" s="2">
        <f t="shared" si="11"/>
        <v>1.7079528555822775E-16</v>
      </c>
    </row>
    <row r="417" spans="1:5" x14ac:dyDescent="0.2">
      <c r="A417" s="1">
        <v>47696</v>
      </c>
      <c r="B417">
        <v>-1.8864210229383556E-18</v>
      </c>
      <c r="C417" s="2">
        <f t="shared" si="9"/>
        <v>-1.8864210229383556E-18</v>
      </c>
      <c r="D417" s="2">
        <f t="shared" si="10"/>
        <v>-1.7479731481442423E-16</v>
      </c>
      <c r="E417" s="2">
        <f t="shared" si="11"/>
        <v>1.710244727685475E-16</v>
      </c>
    </row>
    <row r="418" spans="1:5" x14ac:dyDescent="0.2">
      <c r="A418" s="1">
        <v>47727</v>
      </c>
      <c r="B418">
        <v>-2.8885625591441769E-18</v>
      </c>
      <c r="C418" s="2">
        <f t="shared" si="9"/>
        <v>-2.8885625591441769E-18</v>
      </c>
      <c r="D418" s="2">
        <f t="shared" si="10"/>
        <v>-1.7660802341329418E-16</v>
      </c>
      <c r="E418" s="2">
        <f t="shared" si="11"/>
        <v>1.7083089829500583E-16</v>
      </c>
    </row>
    <row r="419" spans="1:5" x14ac:dyDescent="0.2">
      <c r="A419" s="1">
        <v>47757</v>
      </c>
      <c r="B419">
        <v>-1.9163905097931362E-18</v>
      </c>
      <c r="C419" s="2">
        <f t="shared" si="9"/>
        <v>-1.9163905097931362E-18</v>
      </c>
      <c r="D419" s="2">
        <f t="shared" si="10"/>
        <v>-1.7644211074912764E-16</v>
      </c>
      <c r="E419" s="2">
        <f t="shared" si="11"/>
        <v>1.7260932972954139E-16</v>
      </c>
    </row>
    <row r="420" spans="1:5" x14ac:dyDescent="0.2">
      <c r="A420" s="1">
        <v>47788</v>
      </c>
      <c r="B420">
        <v>-1.4763029327343106E-18</v>
      </c>
      <c r="C420" s="2">
        <f t="shared" si="9"/>
        <v>-1.4763029327343106E-18</v>
      </c>
      <c r="D420" s="2">
        <f t="shared" si="10"/>
        <v>-1.7680600799677947E-16</v>
      </c>
      <c r="E420" s="2">
        <f t="shared" si="11"/>
        <v>1.7385340213131085E-16</v>
      </c>
    </row>
    <row r="421" spans="1:5" x14ac:dyDescent="0.2">
      <c r="A421" s="1">
        <v>47818</v>
      </c>
      <c r="B421">
        <v>-1.198927874643922E-18</v>
      </c>
      <c r="C421" s="2">
        <f t="shared" si="9"/>
        <v>-1.198927874643922E-18</v>
      </c>
      <c r="D421" s="2">
        <f t="shared" si="10"/>
        <v>-1.7733037562627393E-16</v>
      </c>
      <c r="E421" s="2">
        <f t="shared" si="11"/>
        <v>1.7493251987698609E-16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92D3F-CB1D-4F4C-8506-7D38CF124189}">
  <dimension ref="A1:H421"/>
  <sheetViews>
    <sheetView topLeftCell="A287" workbookViewId="0">
      <selection activeCell="B299" sqref="B299:B421"/>
    </sheetView>
  </sheetViews>
  <sheetFormatPr defaultRowHeight="12.75" x14ac:dyDescent="0.2"/>
  <cols>
    <col min="1" max="1" width="10.140625" bestFit="1" customWidth="1"/>
    <col min="2" max="2" width="17.28515625" customWidth="1"/>
    <col min="3" max="3" width="26.140625" customWidth="1"/>
    <col min="4" max="4" width="41.42578125" customWidth="1"/>
    <col min="5" max="5" width="41.140625" customWidth="1"/>
    <col min="7" max="7" width="10.28515625" customWidth="1"/>
    <col min="8" max="8" width="8.42578125" customWidth="1"/>
  </cols>
  <sheetData>
    <row r="1" spans="1:8" x14ac:dyDescent="0.2">
      <c r="A1" t="s">
        <v>9</v>
      </c>
      <c r="B1" t="s">
        <v>7</v>
      </c>
      <c r="C1" t="s">
        <v>22</v>
      </c>
      <c r="D1" t="s">
        <v>23</v>
      </c>
      <c r="E1" t="s">
        <v>24</v>
      </c>
      <c r="G1" t="s">
        <v>13</v>
      </c>
      <c r="H1" t="s">
        <v>14</v>
      </c>
    </row>
    <row r="2" spans="1:8" x14ac:dyDescent="0.2">
      <c r="A2" s="1">
        <v>35065</v>
      </c>
      <c r="B2">
        <v>695.4</v>
      </c>
      <c r="G2" t="s">
        <v>15</v>
      </c>
      <c r="H2" s="3">
        <f>_xlfn.FORECAST.ETS.STAT($B$2:$B$298,$A$2:$A$298,1,157,1)</f>
        <v>0.25</v>
      </c>
    </row>
    <row r="3" spans="1:8" x14ac:dyDescent="0.2">
      <c r="A3" s="1">
        <v>35096</v>
      </c>
      <c r="B3">
        <v>696.9</v>
      </c>
      <c r="G3" t="s">
        <v>16</v>
      </c>
      <c r="H3" s="3">
        <f>_xlfn.FORECAST.ETS.STAT($B$2:$B$298,$A$2:$A$298,2,157,1)</f>
        <v>1E-3</v>
      </c>
    </row>
    <row r="4" spans="1:8" x14ac:dyDescent="0.2">
      <c r="A4" s="1">
        <v>35125</v>
      </c>
      <c r="B4">
        <v>678.6</v>
      </c>
      <c r="G4" t="s">
        <v>17</v>
      </c>
      <c r="H4" s="3">
        <f>_xlfn.FORECAST.ETS.STAT($B$2:$B$298,$A$2:$A$298,3,157,1)</f>
        <v>0.749</v>
      </c>
    </row>
    <row r="5" spans="1:8" x14ac:dyDescent="0.2">
      <c r="A5" s="1">
        <v>35156</v>
      </c>
      <c r="B5">
        <v>698.9</v>
      </c>
      <c r="G5" t="s">
        <v>18</v>
      </c>
      <c r="H5" s="3">
        <f>_xlfn.FORECAST.ETS.STAT($B$2:$B$298,$A$2:$A$298,4,157,1)</f>
        <v>1.2397330762081211</v>
      </c>
    </row>
    <row r="6" spans="1:8" x14ac:dyDescent="0.2">
      <c r="A6" s="1">
        <v>35186</v>
      </c>
      <c r="B6">
        <v>692.9</v>
      </c>
      <c r="G6" t="s">
        <v>19</v>
      </c>
      <c r="H6" s="3">
        <f>_xlfn.FORECAST.ETS.STAT($B$2:$B$298,$A$2:$A$298,5,157,1)</f>
        <v>5.3819749396035607E-2</v>
      </c>
    </row>
    <row r="7" spans="1:8" x14ac:dyDescent="0.2">
      <c r="A7" s="1">
        <v>35217</v>
      </c>
      <c r="B7">
        <v>679.5</v>
      </c>
      <c r="G7" t="s">
        <v>20</v>
      </c>
      <c r="H7" s="3">
        <f>_xlfn.FORECAST.ETS.STAT($B$2:$B$298,$A$2:$A$298,6,157,1)</f>
        <v>42.687213618424579</v>
      </c>
    </row>
    <row r="8" spans="1:8" x14ac:dyDescent="0.2">
      <c r="A8" s="1">
        <v>35247</v>
      </c>
      <c r="B8">
        <v>681.9</v>
      </c>
      <c r="G8" t="s">
        <v>21</v>
      </c>
      <c r="H8" s="3">
        <f>_xlfn.FORECAST.ETS.STAT($B$2:$B$298,$A$2:$A$298,7,157,1)</f>
        <v>56.400316074688988</v>
      </c>
    </row>
    <row r="9" spans="1:8" x14ac:dyDescent="0.2">
      <c r="A9" s="1">
        <v>35278</v>
      </c>
      <c r="B9">
        <v>706.5</v>
      </c>
    </row>
    <row r="10" spans="1:8" x14ac:dyDescent="0.2">
      <c r="A10" s="1">
        <v>35309</v>
      </c>
      <c r="B10">
        <v>684.7</v>
      </c>
    </row>
    <row r="11" spans="1:8" x14ac:dyDescent="0.2">
      <c r="A11" s="1">
        <v>35339</v>
      </c>
      <c r="B11">
        <v>681.6</v>
      </c>
    </row>
    <row r="12" spans="1:8" x14ac:dyDescent="0.2">
      <c r="A12" s="1">
        <v>35370</v>
      </c>
      <c r="B12">
        <v>691.2</v>
      </c>
    </row>
    <row r="13" spans="1:8" x14ac:dyDescent="0.2">
      <c r="A13" s="1">
        <v>35400</v>
      </c>
      <c r="B13">
        <v>726.2</v>
      </c>
    </row>
    <row r="14" spans="1:8" x14ac:dyDescent="0.2">
      <c r="A14" s="1">
        <v>35431</v>
      </c>
      <c r="B14">
        <v>696.5</v>
      </c>
    </row>
    <row r="15" spans="1:8" x14ac:dyDescent="0.2">
      <c r="A15" s="1">
        <v>35462</v>
      </c>
      <c r="B15">
        <v>684</v>
      </c>
    </row>
    <row r="16" spans="1:8" x14ac:dyDescent="0.2">
      <c r="A16" s="1">
        <v>35490</v>
      </c>
      <c r="B16">
        <v>711.8</v>
      </c>
    </row>
    <row r="17" spans="1:2" x14ac:dyDescent="0.2">
      <c r="A17" s="1">
        <v>35521</v>
      </c>
      <c r="B17">
        <v>718.2</v>
      </c>
    </row>
    <row r="18" spans="1:2" x14ac:dyDescent="0.2">
      <c r="A18" s="1">
        <v>35551</v>
      </c>
      <c r="B18">
        <v>751.5</v>
      </c>
    </row>
    <row r="19" spans="1:2" x14ac:dyDescent="0.2">
      <c r="A19" s="1">
        <v>35582</v>
      </c>
      <c r="B19">
        <v>700.7</v>
      </c>
    </row>
    <row r="20" spans="1:2" x14ac:dyDescent="0.2">
      <c r="A20" s="1">
        <v>35612</v>
      </c>
      <c r="B20">
        <v>675.8</v>
      </c>
    </row>
    <row r="21" spans="1:2" x14ac:dyDescent="0.2">
      <c r="A21" s="1">
        <v>35643</v>
      </c>
      <c r="B21">
        <v>685.2</v>
      </c>
    </row>
    <row r="22" spans="1:2" x14ac:dyDescent="0.2">
      <c r="A22" s="1">
        <v>35674</v>
      </c>
      <c r="B22">
        <v>742.7</v>
      </c>
    </row>
    <row r="23" spans="1:2" x14ac:dyDescent="0.2">
      <c r="A23" s="1">
        <v>35704</v>
      </c>
      <c r="B23">
        <v>817.7</v>
      </c>
    </row>
    <row r="24" spans="1:2" x14ac:dyDescent="0.2">
      <c r="A24" s="1">
        <v>35735</v>
      </c>
      <c r="B24">
        <v>785.7</v>
      </c>
    </row>
    <row r="25" spans="1:2" x14ac:dyDescent="0.2">
      <c r="A25" s="1">
        <v>35765</v>
      </c>
      <c r="B25">
        <v>808</v>
      </c>
    </row>
    <row r="26" spans="1:2" x14ac:dyDescent="0.2">
      <c r="A26" s="1">
        <v>35796</v>
      </c>
      <c r="B26">
        <v>784.2</v>
      </c>
    </row>
    <row r="27" spans="1:2" x14ac:dyDescent="0.2">
      <c r="A27" s="1">
        <v>35827</v>
      </c>
      <c r="B27">
        <v>765.7</v>
      </c>
    </row>
    <row r="28" spans="1:2" x14ac:dyDescent="0.2">
      <c r="A28" s="1">
        <v>35855</v>
      </c>
      <c r="B28">
        <v>806</v>
      </c>
    </row>
    <row r="29" spans="1:2" x14ac:dyDescent="0.2">
      <c r="A29" s="1">
        <v>35886</v>
      </c>
      <c r="B29">
        <v>811.5</v>
      </c>
    </row>
    <row r="30" spans="1:2" x14ac:dyDescent="0.2">
      <c r="A30" s="1">
        <v>35916</v>
      </c>
      <c r="B30">
        <v>833.3</v>
      </c>
    </row>
    <row r="31" spans="1:2" x14ac:dyDescent="0.2">
      <c r="A31" s="1">
        <v>35947</v>
      </c>
      <c r="B31">
        <v>794.1</v>
      </c>
    </row>
    <row r="32" spans="1:2" x14ac:dyDescent="0.2">
      <c r="A32" s="1">
        <v>35977</v>
      </c>
      <c r="B32">
        <v>841.6</v>
      </c>
    </row>
    <row r="33" spans="1:2" x14ac:dyDescent="0.2">
      <c r="A33" s="1">
        <v>36008</v>
      </c>
      <c r="B33">
        <v>873.7</v>
      </c>
    </row>
    <row r="34" spans="1:2" x14ac:dyDescent="0.2">
      <c r="A34" s="1">
        <v>36039</v>
      </c>
      <c r="B34">
        <v>976.6</v>
      </c>
    </row>
    <row r="35" spans="1:2" x14ac:dyDescent="0.2">
      <c r="A35" s="1">
        <v>36069</v>
      </c>
      <c r="B35">
        <v>917.6</v>
      </c>
    </row>
    <row r="36" spans="1:2" x14ac:dyDescent="0.2">
      <c r="A36" s="1">
        <v>36100</v>
      </c>
      <c r="B36">
        <v>873.1</v>
      </c>
    </row>
    <row r="37" spans="1:2" x14ac:dyDescent="0.2">
      <c r="A37" s="1">
        <v>36130</v>
      </c>
      <c r="B37">
        <v>973.2</v>
      </c>
    </row>
    <row r="38" spans="1:2" x14ac:dyDescent="0.2">
      <c r="A38" s="1">
        <v>36161</v>
      </c>
      <c r="B38">
        <v>966.4</v>
      </c>
    </row>
    <row r="39" spans="1:2" x14ac:dyDescent="0.2">
      <c r="A39" s="1">
        <v>36192</v>
      </c>
      <c r="B39">
        <v>836.4</v>
      </c>
    </row>
    <row r="40" spans="1:2" x14ac:dyDescent="0.2">
      <c r="A40" s="1">
        <v>36220</v>
      </c>
      <c r="B40">
        <v>836.4</v>
      </c>
    </row>
    <row r="41" spans="1:2" x14ac:dyDescent="0.2">
      <c r="A41" s="1">
        <v>36251</v>
      </c>
      <c r="B41">
        <v>857.7</v>
      </c>
    </row>
    <row r="42" spans="1:2" x14ac:dyDescent="0.2">
      <c r="A42" s="1">
        <v>36281</v>
      </c>
      <c r="B42">
        <v>929.4</v>
      </c>
    </row>
    <row r="43" spans="1:2" x14ac:dyDescent="0.2">
      <c r="A43" s="1">
        <v>36312</v>
      </c>
      <c r="B43">
        <v>978.6</v>
      </c>
    </row>
    <row r="44" spans="1:2" x14ac:dyDescent="0.2">
      <c r="A44" s="1">
        <v>36342</v>
      </c>
      <c r="B44">
        <v>1033.7</v>
      </c>
    </row>
    <row r="45" spans="1:2" x14ac:dyDescent="0.2">
      <c r="A45" s="1">
        <v>36373</v>
      </c>
      <c r="B45">
        <v>1020.8</v>
      </c>
    </row>
    <row r="46" spans="1:2" x14ac:dyDescent="0.2">
      <c r="A46" s="1">
        <v>36404</v>
      </c>
      <c r="B46">
        <v>1020.8</v>
      </c>
    </row>
    <row r="47" spans="1:2" x14ac:dyDescent="0.2">
      <c r="A47" s="1">
        <v>36434</v>
      </c>
      <c r="B47">
        <v>923.8</v>
      </c>
    </row>
    <row r="48" spans="1:2" x14ac:dyDescent="0.2">
      <c r="A48" s="1">
        <v>36465</v>
      </c>
      <c r="B48">
        <v>1001.7</v>
      </c>
    </row>
    <row r="49" spans="1:2" x14ac:dyDescent="0.2">
      <c r="A49" s="1">
        <v>36495</v>
      </c>
      <c r="B49">
        <v>990.7</v>
      </c>
    </row>
    <row r="50" spans="1:2" x14ac:dyDescent="0.2">
      <c r="A50" s="1">
        <v>36526</v>
      </c>
      <c r="B50">
        <v>971.4</v>
      </c>
    </row>
    <row r="51" spans="1:2" x14ac:dyDescent="0.2">
      <c r="A51" s="1">
        <v>36557</v>
      </c>
      <c r="B51">
        <v>940.2</v>
      </c>
    </row>
    <row r="52" spans="1:2" x14ac:dyDescent="0.2">
      <c r="A52" s="1">
        <v>36586</v>
      </c>
      <c r="B52">
        <v>1093.5999999999999</v>
      </c>
    </row>
    <row r="53" spans="1:2" x14ac:dyDescent="0.2">
      <c r="A53" s="1">
        <v>36617</v>
      </c>
      <c r="B53">
        <v>1101.9000000000001</v>
      </c>
    </row>
    <row r="54" spans="1:2" x14ac:dyDescent="0.2">
      <c r="A54" s="1">
        <v>36647</v>
      </c>
      <c r="B54">
        <v>1041.2</v>
      </c>
    </row>
    <row r="55" spans="1:2" x14ac:dyDescent="0.2">
      <c r="A55" s="1">
        <v>36678</v>
      </c>
      <c r="B55">
        <v>995</v>
      </c>
    </row>
    <row r="56" spans="1:2" x14ac:dyDescent="0.2">
      <c r="A56" s="1">
        <v>36708</v>
      </c>
      <c r="B56">
        <v>988.8</v>
      </c>
    </row>
    <row r="57" spans="1:2" x14ac:dyDescent="0.2">
      <c r="A57" s="1">
        <v>36739</v>
      </c>
      <c r="B57">
        <v>966.1</v>
      </c>
    </row>
    <row r="58" spans="1:2" x14ac:dyDescent="0.2">
      <c r="A58" s="1">
        <v>36770</v>
      </c>
      <c r="B58">
        <v>1003.7</v>
      </c>
    </row>
    <row r="59" spans="1:2" x14ac:dyDescent="0.2">
      <c r="A59" s="1">
        <v>36800</v>
      </c>
      <c r="B59">
        <v>1048.5999999999999</v>
      </c>
    </row>
    <row r="60" spans="1:2" x14ac:dyDescent="0.2">
      <c r="A60" s="1">
        <v>36831</v>
      </c>
      <c r="B60">
        <v>1047.3</v>
      </c>
    </row>
    <row r="61" spans="1:2" x14ac:dyDescent="0.2">
      <c r="A61" s="1">
        <v>36861</v>
      </c>
      <c r="B61">
        <v>1034.5</v>
      </c>
    </row>
    <row r="62" spans="1:2" x14ac:dyDescent="0.2">
      <c r="A62" s="1">
        <v>36892</v>
      </c>
      <c r="B62">
        <v>973.3</v>
      </c>
    </row>
    <row r="63" spans="1:2" x14ac:dyDescent="0.2">
      <c r="A63" s="1">
        <v>36923</v>
      </c>
      <c r="B63">
        <v>953.8</v>
      </c>
    </row>
    <row r="64" spans="1:2" x14ac:dyDescent="0.2">
      <c r="A64" s="1">
        <v>36951</v>
      </c>
      <c r="B64">
        <v>917.3</v>
      </c>
    </row>
    <row r="65" spans="1:2" x14ac:dyDescent="0.2">
      <c r="A65" s="1">
        <v>36982</v>
      </c>
      <c r="B65">
        <v>1127</v>
      </c>
    </row>
    <row r="66" spans="1:2" x14ac:dyDescent="0.2">
      <c r="A66" s="1">
        <v>37012</v>
      </c>
      <c r="B66">
        <v>1020.9</v>
      </c>
    </row>
    <row r="67" spans="1:2" x14ac:dyDescent="0.2">
      <c r="A67" s="1">
        <v>37043</v>
      </c>
      <c r="B67">
        <v>942.2</v>
      </c>
    </row>
    <row r="68" spans="1:2" x14ac:dyDescent="0.2">
      <c r="A68" s="1">
        <v>37073</v>
      </c>
      <c r="B68">
        <v>923.8</v>
      </c>
    </row>
    <row r="69" spans="1:2" x14ac:dyDescent="0.2">
      <c r="A69" s="1">
        <v>37104</v>
      </c>
      <c r="B69">
        <v>892.1</v>
      </c>
    </row>
    <row r="70" spans="1:2" x14ac:dyDescent="0.2">
      <c r="A70" s="1">
        <v>37135</v>
      </c>
      <c r="B70">
        <v>1015</v>
      </c>
    </row>
    <row r="71" spans="1:2" x14ac:dyDescent="0.2">
      <c r="A71" s="1">
        <v>37165</v>
      </c>
      <c r="B71">
        <v>1173.2</v>
      </c>
    </row>
    <row r="72" spans="1:2" x14ac:dyDescent="0.2">
      <c r="A72" s="1">
        <v>37196</v>
      </c>
      <c r="B72">
        <v>1145.7</v>
      </c>
    </row>
    <row r="73" spans="1:2" x14ac:dyDescent="0.2">
      <c r="A73" s="1">
        <v>37226</v>
      </c>
      <c r="B73">
        <v>1111.7</v>
      </c>
    </row>
    <row r="74" spans="1:2" x14ac:dyDescent="0.2">
      <c r="A74" s="1">
        <v>37257</v>
      </c>
      <c r="B74">
        <v>1124</v>
      </c>
    </row>
    <row r="75" spans="1:2" x14ac:dyDescent="0.2">
      <c r="A75" s="1">
        <v>37288</v>
      </c>
      <c r="B75">
        <v>1125</v>
      </c>
    </row>
    <row r="76" spans="1:2" x14ac:dyDescent="0.2">
      <c r="A76" s="1">
        <v>37316</v>
      </c>
      <c r="B76">
        <v>1066.8</v>
      </c>
    </row>
    <row r="77" spans="1:2" x14ac:dyDescent="0.2">
      <c r="A77" s="1">
        <v>37347</v>
      </c>
      <c r="B77">
        <v>1085.7</v>
      </c>
    </row>
    <row r="78" spans="1:2" x14ac:dyDescent="0.2">
      <c r="A78" s="1">
        <v>37377</v>
      </c>
      <c r="B78">
        <v>976.9</v>
      </c>
    </row>
    <row r="79" spans="1:2" x14ac:dyDescent="0.2">
      <c r="A79" s="1">
        <v>37408</v>
      </c>
      <c r="B79">
        <v>1001.7</v>
      </c>
    </row>
    <row r="80" spans="1:2" x14ac:dyDescent="0.2">
      <c r="A80" s="1">
        <v>37438</v>
      </c>
      <c r="B80">
        <v>968</v>
      </c>
    </row>
    <row r="81" spans="1:2" x14ac:dyDescent="0.2">
      <c r="A81" s="1">
        <v>37469</v>
      </c>
      <c r="B81">
        <v>1073.5</v>
      </c>
    </row>
    <row r="82" spans="1:2" x14ac:dyDescent="0.2">
      <c r="A82" s="1">
        <v>37500</v>
      </c>
      <c r="B82">
        <v>1023.1</v>
      </c>
    </row>
    <row r="83" spans="1:2" x14ac:dyDescent="0.2">
      <c r="A83" s="1">
        <v>37530</v>
      </c>
      <c r="B83">
        <v>1028.5</v>
      </c>
    </row>
    <row r="84" spans="1:2" x14ac:dyDescent="0.2">
      <c r="A84" s="1">
        <v>37561</v>
      </c>
      <c r="B84">
        <v>1003.2</v>
      </c>
    </row>
    <row r="85" spans="1:2" x14ac:dyDescent="0.2">
      <c r="A85" s="1">
        <v>37591</v>
      </c>
      <c r="B85">
        <v>990.7</v>
      </c>
    </row>
    <row r="86" spans="1:2" x14ac:dyDescent="0.2">
      <c r="A86" s="1">
        <v>37622</v>
      </c>
      <c r="B86">
        <v>882.6</v>
      </c>
    </row>
    <row r="87" spans="1:2" x14ac:dyDescent="0.2">
      <c r="A87" s="1">
        <v>37653</v>
      </c>
      <c r="B87">
        <v>893</v>
      </c>
    </row>
    <row r="88" spans="1:2" x14ac:dyDescent="0.2">
      <c r="A88" s="1">
        <v>37681</v>
      </c>
      <c r="B88">
        <v>891.5</v>
      </c>
    </row>
    <row r="89" spans="1:2" x14ac:dyDescent="0.2">
      <c r="A89" s="1">
        <v>37712</v>
      </c>
      <c r="B89">
        <v>956.1</v>
      </c>
    </row>
    <row r="90" spans="1:2" x14ac:dyDescent="0.2">
      <c r="A90" s="1">
        <v>37742</v>
      </c>
      <c r="B90">
        <v>982.4</v>
      </c>
    </row>
    <row r="91" spans="1:2" x14ac:dyDescent="0.2">
      <c r="A91" s="1">
        <v>37773</v>
      </c>
      <c r="B91">
        <v>895.9</v>
      </c>
    </row>
    <row r="92" spans="1:2" x14ac:dyDescent="0.2">
      <c r="A92" s="1">
        <v>37803</v>
      </c>
      <c r="B92">
        <v>881.9</v>
      </c>
    </row>
    <row r="93" spans="1:2" x14ac:dyDescent="0.2">
      <c r="A93" s="1">
        <v>37834</v>
      </c>
      <c r="B93">
        <v>864.3</v>
      </c>
    </row>
    <row r="94" spans="1:2" x14ac:dyDescent="0.2">
      <c r="A94" s="1">
        <v>37865</v>
      </c>
      <c r="B94">
        <v>845.7</v>
      </c>
    </row>
    <row r="95" spans="1:2" x14ac:dyDescent="0.2">
      <c r="A95" s="1">
        <v>37895</v>
      </c>
      <c r="B95">
        <v>905.5</v>
      </c>
    </row>
    <row r="96" spans="1:2" x14ac:dyDescent="0.2">
      <c r="A96" s="1">
        <v>37926</v>
      </c>
      <c r="B96">
        <v>1075.7</v>
      </c>
    </row>
    <row r="97" spans="1:2" x14ac:dyDescent="0.2">
      <c r="A97" s="1">
        <v>37956</v>
      </c>
      <c r="B97">
        <v>954.5</v>
      </c>
    </row>
    <row r="98" spans="1:2" x14ac:dyDescent="0.2">
      <c r="A98" s="1">
        <v>37987</v>
      </c>
      <c r="B98">
        <v>870.5</v>
      </c>
    </row>
    <row r="99" spans="1:2" x14ac:dyDescent="0.2">
      <c r="A99" s="1">
        <v>38018</v>
      </c>
      <c r="B99">
        <v>802.2</v>
      </c>
    </row>
    <row r="100" spans="1:2" x14ac:dyDescent="0.2">
      <c r="A100" s="1">
        <v>38047</v>
      </c>
      <c r="B100">
        <v>849.4</v>
      </c>
    </row>
    <row r="101" spans="1:2" x14ac:dyDescent="0.2">
      <c r="A101" s="1">
        <v>38078</v>
      </c>
      <c r="B101">
        <v>830.7</v>
      </c>
    </row>
    <row r="102" spans="1:2" x14ac:dyDescent="0.2">
      <c r="A102" s="1">
        <v>38108</v>
      </c>
      <c r="B102">
        <v>798.7</v>
      </c>
    </row>
    <row r="103" spans="1:2" x14ac:dyDescent="0.2">
      <c r="A103" s="1">
        <v>38139</v>
      </c>
      <c r="B103">
        <v>815.8</v>
      </c>
    </row>
    <row r="104" spans="1:2" x14ac:dyDescent="0.2">
      <c r="A104" s="1">
        <v>38169</v>
      </c>
      <c r="B104">
        <v>771.6</v>
      </c>
    </row>
    <row r="105" spans="1:2" x14ac:dyDescent="0.2">
      <c r="A105" s="1">
        <v>38200</v>
      </c>
      <c r="B105">
        <v>775.9</v>
      </c>
    </row>
    <row r="106" spans="1:2" x14ac:dyDescent="0.2">
      <c r="A106" s="1">
        <v>38231</v>
      </c>
      <c r="B106">
        <v>776</v>
      </c>
    </row>
    <row r="107" spans="1:2" x14ac:dyDescent="0.2">
      <c r="A107" s="1">
        <v>38261</v>
      </c>
      <c r="B107">
        <v>774.2</v>
      </c>
    </row>
    <row r="108" spans="1:2" x14ac:dyDescent="0.2">
      <c r="A108" s="1">
        <v>38292</v>
      </c>
      <c r="B108">
        <v>872.6</v>
      </c>
    </row>
    <row r="109" spans="1:2" x14ac:dyDescent="0.2">
      <c r="A109" s="1">
        <v>38322</v>
      </c>
      <c r="B109">
        <v>848.2</v>
      </c>
    </row>
    <row r="110" spans="1:2" x14ac:dyDescent="0.2">
      <c r="A110" s="1">
        <v>38353</v>
      </c>
      <c r="B110">
        <v>816.4</v>
      </c>
    </row>
    <row r="111" spans="1:2" x14ac:dyDescent="0.2">
      <c r="A111" s="1">
        <v>38384</v>
      </c>
      <c r="B111">
        <v>751.8</v>
      </c>
    </row>
    <row r="112" spans="1:2" x14ac:dyDescent="0.2">
      <c r="A112" s="1">
        <v>38412</v>
      </c>
      <c r="B112">
        <v>745.6</v>
      </c>
    </row>
    <row r="113" spans="1:2" x14ac:dyDescent="0.2">
      <c r="A113" s="1">
        <v>38443</v>
      </c>
      <c r="B113">
        <v>737.3</v>
      </c>
    </row>
    <row r="114" spans="1:2" x14ac:dyDescent="0.2">
      <c r="A114" s="1">
        <v>38473</v>
      </c>
      <c r="B114">
        <v>839.8</v>
      </c>
    </row>
    <row r="115" spans="1:2" x14ac:dyDescent="0.2">
      <c r="A115" s="1">
        <v>38504</v>
      </c>
      <c r="B115">
        <v>791.1</v>
      </c>
    </row>
    <row r="116" spans="1:2" x14ac:dyDescent="0.2">
      <c r="A116" s="1">
        <v>38534</v>
      </c>
      <c r="B116">
        <v>802.9</v>
      </c>
    </row>
    <row r="117" spans="1:2" x14ac:dyDescent="0.2">
      <c r="A117" s="1">
        <v>38565</v>
      </c>
      <c r="B117">
        <v>803.6</v>
      </c>
    </row>
    <row r="118" spans="1:2" x14ac:dyDescent="0.2">
      <c r="A118" s="1">
        <v>38596</v>
      </c>
      <c r="B118">
        <v>754.1</v>
      </c>
    </row>
    <row r="119" spans="1:2" x14ac:dyDescent="0.2">
      <c r="A119" s="1">
        <v>38626</v>
      </c>
      <c r="B119">
        <v>739</v>
      </c>
    </row>
    <row r="120" spans="1:2" x14ac:dyDescent="0.2">
      <c r="A120" s="1">
        <v>38657</v>
      </c>
      <c r="B120">
        <v>750</v>
      </c>
    </row>
    <row r="121" spans="1:2" x14ac:dyDescent="0.2">
      <c r="A121" s="1">
        <v>38687</v>
      </c>
      <c r="B121">
        <v>798.7</v>
      </c>
    </row>
    <row r="122" spans="1:2" x14ac:dyDescent="0.2">
      <c r="A122" s="1">
        <v>38718</v>
      </c>
      <c r="B122">
        <v>742.2</v>
      </c>
    </row>
    <row r="123" spans="1:2" x14ac:dyDescent="0.2">
      <c r="A123" s="1">
        <v>38749</v>
      </c>
      <c r="B123">
        <v>697.8</v>
      </c>
    </row>
    <row r="124" spans="1:2" x14ac:dyDescent="0.2">
      <c r="A124" s="1">
        <v>38777</v>
      </c>
      <c r="B124">
        <v>715.9</v>
      </c>
    </row>
    <row r="125" spans="1:2" x14ac:dyDescent="0.2">
      <c r="A125" s="1">
        <v>38808</v>
      </c>
      <c r="B125">
        <v>717.9</v>
      </c>
    </row>
    <row r="126" spans="1:2" x14ac:dyDescent="0.2">
      <c r="A126" s="1">
        <v>38838</v>
      </c>
      <c r="B126">
        <v>754.9</v>
      </c>
    </row>
    <row r="127" spans="1:2" x14ac:dyDescent="0.2">
      <c r="A127" s="1">
        <v>38869</v>
      </c>
      <c r="B127">
        <v>737.4</v>
      </c>
    </row>
    <row r="128" spans="1:2" x14ac:dyDescent="0.2">
      <c r="A128" s="1">
        <v>38899</v>
      </c>
      <c r="B128">
        <v>713.1</v>
      </c>
    </row>
    <row r="129" spans="1:2" x14ac:dyDescent="0.2">
      <c r="A129" s="1">
        <v>38930</v>
      </c>
      <c r="B129">
        <v>704.8</v>
      </c>
    </row>
    <row r="130" spans="1:2" x14ac:dyDescent="0.2">
      <c r="A130" s="1">
        <v>38961</v>
      </c>
      <c r="B130">
        <v>733.6</v>
      </c>
    </row>
    <row r="131" spans="1:2" x14ac:dyDescent="0.2">
      <c r="A131" s="1">
        <v>38991</v>
      </c>
      <c r="B131">
        <v>756.6</v>
      </c>
    </row>
    <row r="132" spans="1:2" x14ac:dyDescent="0.2">
      <c r="A132" s="1">
        <v>39022</v>
      </c>
      <c r="B132">
        <v>737.7</v>
      </c>
    </row>
    <row r="133" spans="1:2" x14ac:dyDescent="0.2">
      <c r="A133" s="1">
        <v>39052</v>
      </c>
      <c r="B133">
        <v>743.1</v>
      </c>
    </row>
    <row r="134" spans="1:2" x14ac:dyDescent="0.2">
      <c r="A134" s="1">
        <v>39083</v>
      </c>
      <c r="B134">
        <v>743.8</v>
      </c>
    </row>
    <row r="135" spans="1:2" x14ac:dyDescent="0.2">
      <c r="A135" s="1">
        <v>39114</v>
      </c>
      <c r="B135">
        <v>733.6</v>
      </c>
    </row>
    <row r="136" spans="1:2" x14ac:dyDescent="0.2">
      <c r="A136" s="1">
        <v>39142</v>
      </c>
      <c r="B136">
        <v>713.8</v>
      </c>
    </row>
    <row r="137" spans="1:2" x14ac:dyDescent="0.2">
      <c r="A137" s="1">
        <v>39173</v>
      </c>
      <c r="B137">
        <v>745.7</v>
      </c>
    </row>
    <row r="138" spans="1:2" x14ac:dyDescent="0.2">
      <c r="A138" s="1">
        <v>39203</v>
      </c>
      <c r="B138">
        <v>737.6</v>
      </c>
    </row>
    <row r="139" spans="1:2" x14ac:dyDescent="0.2">
      <c r="A139" s="1">
        <v>39234</v>
      </c>
      <c r="B139">
        <v>709</v>
      </c>
    </row>
    <row r="140" spans="1:2" x14ac:dyDescent="0.2">
      <c r="A140" s="1">
        <v>39264</v>
      </c>
      <c r="B140">
        <v>682.2</v>
      </c>
    </row>
    <row r="141" spans="1:2" x14ac:dyDescent="0.2">
      <c r="A141" s="1">
        <v>39295</v>
      </c>
      <c r="B141">
        <v>687.2</v>
      </c>
    </row>
    <row r="142" spans="1:2" x14ac:dyDescent="0.2">
      <c r="A142" s="1">
        <v>39326</v>
      </c>
      <c r="B142">
        <v>683.7</v>
      </c>
    </row>
    <row r="143" spans="1:2" x14ac:dyDescent="0.2">
      <c r="A143" s="1">
        <v>39356</v>
      </c>
      <c r="B143">
        <v>677.9</v>
      </c>
    </row>
    <row r="144" spans="1:2" x14ac:dyDescent="0.2">
      <c r="A144" s="1">
        <v>39387</v>
      </c>
      <c r="B144">
        <v>689.2</v>
      </c>
    </row>
    <row r="145" spans="1:2" x14ac:dyDescent="0.2">
      <c r="A145" s="1">
        <v>39417</v>
      </c>
      <c r="B145">
        <v>694</v>
      </c>
    </row>
    <row r="146" spans="1:2" x14ac:dyDescent="0.2">
      <c r="A146" s="1">
        <v>39448</v>
      </c>
      <c r="B146">
        <v>697.5</v>
      </c>
    </row>
    <row r="147" spans="1:2" x14ac:dyDescent="0.2">
      <c r="A147" s="1">
        <v>39479</v>
      </c>
      <c r="B147">
        <v>714.9</v>
      </c>
    </row>
    <row r="148" spans="1:2" x14ac:dyDescent="0.2">
      <c r="A148" s="1">
        <v>39508</v>
      </c>
      <c r="B148">
        <v>716.7</v>
      </c>
    </row>
    <row r="149" spans="1:2" x14ac:dyDescent="0.2">
      <c r="A149" s="1">
        <v>39539</v>
      </c>
      <c r="B149">
        <v>701.5</v>
      </c>
    </row>
    <row r="150" spans="1:2" x14ac:dyDescent="0.2">
      <c r="A150" s="1">
        <v>39569</v>
      </c>
      <c r="B150">
        <v>683.5</v>
      </c>
    </row>
    <row r="151" spans="1:2" x14ac:dyDescent="0.2">
      <c r="A151" s="1">
        <v>39600</v>
      </c>
      <c r="B151">
        <v>696.3</v>
      </c>
    </row>
    <row r="152" spans="1:2" x14ac:dyDescent="0.2">
      <c r="A152" s="1">
        <v>39630</v>
      </c>
      <c r="B152">
        <v>657.1</v>
      </c>
    </row>
    <row r="153" spans="1:2" x14ac:dyDescent="0.2">
      <c r="A153" s="1">
        <v>39661</v>
      </c>
      <c r="B153">
        <v>643.20000000000005</v>
      </c>
    </row>
    <row r="154" spans="1:2" x14ac:dyDescent="0.2">
      <c r="A154" s="1">
        <v>39692</v>
      </c>
      <c r="B154">
        <v>648.70000000000005</v>
      </c>
    </row>
    <row r="155" spans="1:2" x14ac:dyDescent="0.2">
      <c r="A155" s="1">
        <v>39722</v>
      </c>
      <c r="B155">
        <v>683</v>
      </c>
    </row>
    <row r="156" spans="1:2" x14ac:dyDescent="0.2">
      <c r="A156" s="1">
        <v>39753</v>
      </c>
      <c r="B156">
        <v>678.8</v>
      </c>
    </row>
    <row r="157" spans="1:2" x14ac:dyDescent="0.2">
      <c r="A157" s="1">
        <v>39783</v>
      </c>
      <c r="B157">
        <v>662.9</v>
      </c>
    </row>
    <row r="158" spans="1:2" x14ac:dyDescent="0.2">
      <c r="A158" s="1">
        <v>39814</v>
      </c>
      <c r="B158">
        <v>686.8</v>
      </c>
    </row>
    <row r="159" spans="1:2" x14ac:dyDescent="0.2">
      <c r="A159" s="1">
        <v>39845</v>
      </c>
      <c r="B159">
        <v>662.3</v>
      </c>
    </row>
    <row r="160" spans="1:2" x14ac:dyDescent="0.2">
      <c r="A160" s="1">
        <v>39873</v>
      </c>
      <c r="B160">
        <v>663.6</v>
      </c>
    </row>
    <row r="161" spans="1:2" x14ac:dyDescent="0.2">
      <c r="A161" s="1">
        <v>39904</v>
      </c>
      <c r="B161">
        <v>680.4</v>
      </c>
    </row>
    <row r="162" spans="1:2" x14ac:dyDescent="0.2">
      <c r="A162" s="1">
        <v>39934</v>
      </c>
      <c r="B162">
        <v>684.1</v>
      </c>
    </row>
    <row r="163" spans="1:2" x14ac:dyDescent="0.2">
      <c r="A163" s="1">
        <v>39965</v>
      </c>
      <c r="B163">
        <v>672</v>
      </c>
    </row>
    <row r="164" spans="1:2" x14ac:dyDescent="0.2">
      <c r="A164" s="1">
        <v>39995</v>
      </c>
      <c r="B164">
        <v>660.1</v>
      </c>
    </row>
    <row r="165" spans="1:2" x14ac:dyDescent="0.2">
      <c r="A165" s="1">
        <v>40026</v>
      </c>
      <c r="B165">
        <v>651.20000000000005</v>
      </c>
    </row>
    <row r="166" spans="1:2" x14ac:dyDescent="0.2">
      <c r="A166" s="1">
        <v>40057</v>
      </c>
      <c r="B166">
        <v>656.2</v>
      </c>
    </row>
    <row r="167" spans="1:2" x14ac:dyDescent="0.2">
      <c r="A167" s="1">
        <v>40087</v>
      </c>
      <c r="B167">
        <v>677</v>
      </c>
    </row>
    <row r="168" spans="1:2" x14ac:dyDescent="0.2">
      <c r="A168" s="1">
        <v>40118</v>
      </c>
      <c r="B168">
        <v>699.6</v>
      </c>
    </row>
    <row r="169" spans="1:2" x14ac:dyDescent="0.2">
      <c r="A169" s="1">
        <v>40148</v>
      </c>
      <c r="B169">
        <v>684.1</v>
      </c>
    </row>
    <row r="170" spans="1:2" x14ac:dyDescent="0.2">
      <c r="A170" s="1">
        <v>40179</v>
      </c>
      <c r="B170">
        <v>687.2</v>
      </c>
    </row>
    <row r="171" spans="1:2" x14ac:dyDescent="0.2">
      <c r="A171" s="1">
        <v>40210</v>
      </c>
      <c r="B171">
        <v>668.1</v>
      </c>
    </row>
    <row r="172" spans="1:2" x14ac:dyDescent="0.2">
      <c r="A172" s="1">
        <v>40238</v>
      </c>
      <c r="B172">
        <v>668.1</v>
      </c>
    </row>
    <row r="173" spans="1:2" x14ac:dyDescent="0.2">
      <c r="A173" s="1">
        <v>40269</v>
      </c>
      <c r="B173">
        <v>814</v>
      </c>
    </row>
    <row r="174" spans="1:2" x14ac:dyDescent="0.2">
      <c r="A174" s="1">
        <v>40299</v>
      </c>
      <c r="B174">
        <v>779</v>
      </c>
    </row>
    <row r="175" spans="1:2" x14ac:dyDescent="0.2">
      <c r="A175" s="1">
        <v>40330</v>
      </c>
      <c r="B175">
        <v>825.8</v>
      </c>
    </row>
    <row r="176" spans="1:2" x14ac:dyDescent="0.2">
      <c r="A176" s="1">
        <v>40360</v>
      </c>
      <c r="B176">
        <v>816</v>
      </c>
    </row>
    <row r="177" spans="1:2" x14ac:dyDescent="0.2">
      <c r="A177" s="1">
        <v>40391</v>
      </c>
      <c r="B177">
        <v>771</v>
      </c>
    </row>
    <row r="178" spans="1:2" x14ac:dyDescent="0.2">
      <c r="A178" s="1">
        <v>40422</v>
      </c>
      <c r="B178">
        <v>748.8</v>
      </c>
    </row>
    <row r="179" spans="1:2" x14ac:dyDescent="0.2">
      <c r="A179" s="1">
        <v>40452</v>
      </c>
      <c r="B179">
        <v>726.5</v>
      </c>
    </row>
    <row r="180" spans="1:2" x14ac:dyDescent="0.2">
      <c r="A180" s="1">
        <v>40483</v>
      </c>
      <c r="B180">
        <v>685.8</v>
      </c>
    </row>
    <row r="181" spans="1:2" x14ac:dyDescent="0.2">
      <c r="A181" s="1">
        <v>40513</v>
      </c>
      <c r="B181">
        <v>644</v>
      </c>
    </row>
    <row r="182" spans="1:2" x14ac:dyDescent="0.2">
      <c r="A182" s="1">
        <v>40544</v>
      </c>
      <c r="B182">
        <v>638.79999999999995</v>
      </c>
    </row>
    <row r="183" spans="1:2" x14ac:dyDescent="0.2">
      <c r="A183" s="1">
        <v>40575</v>
      </c>
      <c r="B183">
        <v>753</v>
      </c>
    </row>
    <row r="184" spans="1:2" x14ac:dyDescent="0.2">
      <c r="A184" s="1">
        <v>40603</v>
      </c>
      <c r="B184">
        <v>732.6</v>
      </c>
    </row>
    <row r="185" spans="1:2" x14ac:dyDescent="0.2">
      <c r="A185" s="1">
        <v>40634</v>
      </c>
      <c r="B185">
        <v>845.8</v>
      </c>
    </row>
    <row r="186" spans="1:2" x14ac:dyDescent="0.2">
      <c r="A186" s="1">
        <v>40664</v>
      </c>
      <c r="B186">
        <v>849.1</v>
      </c>
    </row>
    <row r="187" spans="1:2" x14ac:dyDescent="0.2">
      <c r="A187" s="1">
        <v>40695</v>
      </c>
      <c r="B187">
        <v>823.6</v>
      </c>
    </row>
    <row r="188" spans="1:2" x14ac:dyDescent="0.2">
      <c r="A188" s="1">
        <v>40725</v>
      </c>
      <c r="B188">
        <v>776.6</v>
      </c>
    </row>
    <row r="189" spans="1:2" x14ac:dyDescent="0.2">
      <c r="A189" s="1">
        <v>40756</v>
      </c>
      <c r="B189">
        <v>804.6</v>
      </c>
    </row>
    <row r="190" spans="1:2" x14ac:dyDescent="0.2">
      <c r="A190" s="1">
        <v>40787</v>
      </c>
      <c r="B190">
        <v>802.4</v>
      </c>
    </row>
    <row r="191" spans="1:2" x14ac:dyDescent="0.2">
      <c r="A191" s="1">
        <v>40817</v>
      </c>
      <c r="B191">
        <v>931.2</v>
      </c>
    </row>
    <row r="192" spans="1:2" x14ac:dyDescent="0.2">
      <c r="A192" s="1">
        <v>40848</v>
      </c>
      <c r="B192">
        <v>961</v>
      </c>
    </row>
    <row r="193" spans="1:2" x14ac:dyDescent="0.2">
      <c r="A193" s="1">
        <v>40878</v>
      </c>
      <c r="B193">
        <v>932</v>
      </c>
    </row>
    <row r="194" spans="1:2" x14ac:dyDescent="0.2">
      <c r="A194" s="1">
        <v>40909</v>
      </c>
      <c r="B194">
        <v>886.4</v>
      </c>
    </row>
    <row r="195" spans="1:2" x14ac:dyDescent="0.2">
      <c r="A195" s="1">
        <v>40940</v>
      </c>
      <c r="B195">
        <v>836.1</v>
      </c>
    </row>
    <row r="196" spans="1:2" x14ac:dyDescent="0.2">
      <c r="A196" s="1">
        <v>40969</v>
      </c>
      <c r="B196">
        <v>832.9</v>
      </c>
    </row>
    <row r="197" spans="1:2" x14ac:dyDescent="0.2">
      <c r="A197" s="1">
        <v>41000</v>
      </c>
      <c r="B197">
        <v>828.5</v>
      </c>
    </row>
    <row r="198" spans="1:2" x14ac:dyDescent="0.2">
      <c r="A198" s="1">
        <v>41030</v>
      </c>
      <c r="B198">
        <v>838.4</v>
      </c>
    </row>
    <row r="199" spans="1:2" x14ac:dyDescent="0.2">
      <c r="A199" s="1">
        <v>41061</v>
      </c>
      <c r="B199">
        <v>862.9</v>
      </c>
    </row>
    <row r="200" spans="1:2" x14ac:dyDescent="0.2">
      <c r="A200" s="1">
        <v>41091</v>
      </c>
      <c r="B200">
        <v>893.2</v>
      </c>
    </row>
    <row r="201" spans="1:2" x14ac:dyDescent="0.2">
      <c r="A201" s="1">
        <v>41122</v>
      </c>
      <c r="B201">
        <v>868</v>
      </c>
    </row>
    <row r="202" spans="1:2" x14ac:dyDescent="0.2">
      <c r="A202" s="1">
        <v>41153</v>
      </c>
      <c r="B202">
        <v>852.1</v>
      </c>
    </row>
    <row r="203" spans="1:2" x14ac:dyDescent="0.2">
      <c r="A203" s="1">
        <v>41183</v>
      </c>
      <c r="B203">
        <v>929.9</v>
      </c>
    </row>
    <row r="204" spans="1:2" x14ac:dyDescent="0.2">
      <c r="A204" s="1">
        <v>41214</v>
      </c>
      <c r="B204">
        <v>877</v>
      </c>
    </row>
    <row r="205" spans="1:2" x14ac:dyDescent="0.2">
      <c r="A205" s="1">
        <v>41244</v>
      </c>
      <c r="B205">
        <v>841.2</v>
      </c>
    </row>
    <row r="206" spans="1:2" x14ac:dyDescent="0.2">
      <c r="A206" s="1">
        <v>41275</v>
      </c>
      <c r="B206">
        <v>808.7</v>
      </c>
    </row>
    <row r="207" spans="1:2" x14ac:dyDescent="0.2">
      <c r="A207" s="1">
        <v>41306</v>
      </c>
      <c r="B207">
        <v>808.7</v>
      </c>
    </row>
    <row r="208" spans="1:2" x14ac:dyDescent="0.2">
      <c r="A208" s="1">
        <v>41334</v>
      </c>
      <c r="B208">
        <v>861.5</v>
      </c>
    </row>
    <row r="209" spans="1:2" x14ac:dyDescent="0.2">
      <c r="A209" s="1">
        <v>41365</v>
      </c>
      <c r="B209">
        <v>837.7</v>
      </c>
    </row>
    <row r="210" spans="1:2" x14ac:dyDescent="0.2">
      <c r="A210" s="1">
        <v>41395</v>
      </c>
      <c r="B210">
        <v>962.1</v>
      </c>
    </row>
    <row r="211" spans="1:2" x14ac:dyDescent="0.2">
      <c r="A211" s="1">
        <v>41426</v>
      </c>
      <c r="B211">
        <v>898.8</v>
      </c>
    </row>
    <row r="212" spans="1:2" x14ac:dyDescent="0.2">
      <c r="A212" s="1">
        <v>41456</v>
      </c>
      <c r="B212">
        <v>809.3</v>
      </c>
    </row>
    <row r="213" spans="1:2" x14ac:dyDescent="0.2">
      <c r="A213" s="1">
        <v>41487</v>
      </c>
      <c r="B213">
        <v>800.4</v>
      </c>
    </row>
    <row r="214" spans="1:2" x14ac:dyDescent="0.2">
      <c r="A214" s="1">
        <v>41518</v>
      </c>
      <c r="B214">
        <v>817.6</v>
      </c>
    </row>
    <row r="215" spans="1:2" x14ac:dyDescent="0.2">
      <c r="A215" s="1">
        <v>41548</v>
      </c>
      <c r="B215">
        <v>824.5</v>
      </c>
    </row>
    <row r="216" spans="1:2" x14ac:dyDescent="0.2">
      <c r="A216" s="1">
        <v>41579</v>
      </c>
      <c r="B216">
        <v>917.1</v>
      </c>
    </row>
    <row r="217" spans="1:2" x14ac:dyDescent="0.2">
      <c r="A217" s="1">
        <v>41609</v>
      </c>
      <c r="B217">
        <v>930.2</v>
      </c>
    </row>
    <row r="218" spans="1:2" x14ac:dyDescent="0.2">
      <c r="A218" s="1">
        <v>41640</v>
      </c>
      <c r="B218">
        <v>953.5</v>
      </c>
    </row>
    <row r="219" spans="1:2" x14ac:dyDescent="0.2">
      <c r="A219" s="1">
        <v>41671</v>
      </c>
      <c r="B219">
        <v>951.3</v>
      </c>
    </row>
    <row r="220" spans="1:2" x14ac:dyDescent="0.2">
      <c r="A220" s="1">
        <v>41699</v>
      </c>
      <c r="B220">
        <v>966.8</v>
      </c>
    </row>
    <row r="221" spans="1:2" x14ac:dyDescent="0.2">
      <c r="A221" s="1">
        <v>41730</v>
      </c>
      <c r="B221">
        <v>966.8</v>
      </c>
    </row>
    <row r="222" spans="1:2" x14ac:dyDescent="0.2">
      <c r="A222" s="1">
        <v>41760</v>
      </c>
      <c r="B222">
        <v>895</v>
      </c>
    </row>
    <row r="223" spans="1:2" x14ac:dyDescent="0.2">
      <c r="A223" s="1">
        <v>41791</v>
      </c>
      <c r="B223">
        <v>842.4</v>
      </c>
    </row>
    <row r="224" spans="1:2" x14ac:dyDescent="0.2">
      <c r="A224" s="1">
        <v>41821</v>
      </c>
      <c r="B224">
        <v>885.1</v>
      </c>
    </row>
    <row r="225" spans="1:2" x14ac:dyDescent="0.2">
      <c r="A225" s="1">
        <v>41852</v>
      </c>
      <c r="B225">
        <v>922.8</v>
      </c>
    </row>
    <row r="226" spans="1:2" x14ac:dyDescent="0.2">
      <c r="A226" s="1">
        <v>41883</v>
      </c>
      <c r="B226">
        <v>882.6</v>
      </c>
    </row>
    <row r="227" spans="1:2" x14ac:dyDescent="0.2">
      <c r="A227" s="1">
        <v>41913</v>
      </c>
      <c r="B227">
        <v>972.6</v>
      </c>
    </row>
    <row r="228" spans="1:2" x14ac:dyDescent="0.2">
      <c r="A228" s="1">
        <v>41944</v>
      </c>
      <c r="B228">
        <v>912.1</v>
      </c>
    </row>
    <row r="229" spans="1:2" x14ac:dyDescent="0.2">
      <c r="A229" s="1">
        <v>41974</v>
      </c>
      <c r="B229">
        <v>1012.1</v>
      </c>
    </row>
    <row r="230" spans="1:2" x14ac:dyDescent="0.2">
      <c r="A230" s="1">
        <v>42005</v>
      </c>
      <c r="B230">
        <v>905.8</v>
      </c>
    </row>
    <row r="231" spans="1:2" x14ac:dyDescent="0.2">
      <c r="A231" s="1">
        <v>42036</v>
      </c>
      <c r="B231">
        <v>956.2</v>
      </c>
    </row>
    <row r="232" spans="1:2" x14ac:dyDescent="0.2">
      <c r="A232" s="1">
        <v>42064</v>
      </c>
      <c r="B232">
        <v>907.8</v>
      </c>
    </row>
    <row r="233" spans="1:2" x14ac:dyDescent="0.2">
      <c r="A233" s="1">
        <v>42095</v>
      </c>
      <c r="B233">
        <v>887.5</v>
      </c>
    </row>
    <row r="234" spans="1:2" x14ac:dyDescent="0.2">
      <c r="A234" s="1">
        <v>42125</v>
      </c>
      <c r="B234">
        <v>839.6</v>
      </c>
    </row>
    <row r="235" spans="1:2" x14ac:dyDescent="0.2">
      <c r="A235" s="1">
        <v>42156</v>
      </c>
      <c r="B235">
        <v>825.6</v>
      </c>
    </row>
    <row r="236" spans="1:2" x14ac:dyDescent="0.2">
      <c r="A236" s="1">
        <v>42186</v>
      </c>
      <c r="B236">
        <v>802.8</v>
      </c>
    </row>
    <row r="237" spans="1:2" x14ac:dyDescent="0.2">
      <c r="A237" s="1">
        <v>42217</v>
      </c>
      <c r="B237">
        <v>799.2</v>
      </c>
    </row>
    <row r="238" spans="1:2" x14ac:dyDescent="0.2">
      <c r="A238" s="1">
        <v>42248</v>
      </c>
      <c r="B238">
        <v>761.5</v>
      </c>
    </row>
    <row r="239" spans="1:2" x14ac:dyDescent="0.2">
      <c r="A239" s="1">
        <v>42278</v>
      </c>
      <c r="B239">
        <v>868.8</v>
      </c>
    </row>
    <row r="240" spans="1:2" x14ac:dyDescent="0.2">
      <c r="A240" s="1">
        <v>42309</v>
      </c>
      <c r="B240">
        <v>860.6</v>
      </c>
    </row>
    <row r="241" spans="1:2" x14ac:dyDescent="0.2">
      <c r="A241" s="1">
        <v>42339</v>
      </c>
      <c r="B241">
        <v>833.7</v>
      </c>
    </row>
    <row r="242" spans="1:2" x14ac:dyDescent="0.2">
      <c r="A242" s="1">
        <v>42370</v>
      </c>
      <c r="B242">
        <v>842.3</v>
      </c>
    </row>
    <row r="243" spans="1:2" x14ac:dyDescent="0.2">
      <c r="A243" s="1">
        <v>42401</v>
      </c>
      <c r="B243">
        <v>793.5</v>
      </c>
    </row>
    <row r="244" spans="1:2" x14ac:dyDescent="0.2">
      <c r="A244" s="1">
        <v>42430</v>
      </c>
      <c r="B244">
        <v>771.9</v>
      </c>
    </row>
    <row r="245" spans="1:2" x14ac:dyDescent="0.2">
      <c r="A245" s="1">
        <v>42461</v>
      </c>
      <c r="B245">
        <v>734.7</v>
      </c>
    </row>
    <row r="246" spans="1:2" x14ac:dyDescent="0.2">
      <c r="A246" s="1">
        <v>42491</v>
      </c>
      <c r="B246">
        <v>800.6</v>
      </c>
    </row>
    <row r="247" spans="1:2" x14ac:dyDescent="0.2">
      <c r="A247" s="1">
        <v>42522</v>
      </c>
      <c r="B247">
        <v>750.7</v>
      </c>
    </row>
    <row r="248" spans="1:2" x14ac:dyDescent="0.2">
      <c r="A248" s="1">
        <v>42552</v>
      </c>
      <c r="B248">
        <v>714.2</v>
      </c>
    </row>
    <row r="249" spans="1:2" x14ac:dyDescent="0.2">
      <c r="A249" s="1">
        <v>42583</v>
      </c>
      <c r="B249">
        <v>686.6</v>
      </c>
    </row>
    <row r="250" spans="1:2" x14ac:dyDescent="0.2">
      <c r="A250" s="1">
        <v>42614</v>
      </c>
      <c r="B250">
        <v>799.4</v>
      </c>
    </row>
    <row r="251" spans="1:2" x14ac:dyDescent="0.2">
      <c r="A251" s="1">
        <v>42644</v>
      </c>
      <c r="B251">
        <v>764.7</v>
      </c>
    </row>
    <row r="252" spans="1:2" x14ac:dyDescent="0.2">
      <c r="A252" s="1">
        <v>42675</v>
      </c>
      <c r="B252">
        <v>747.7</v>
      </c>
    </row>
    <row r="253" spans="1:2" x14ac:dyDescent="0.2">
      <c r="A253" s="1">
        <v>42705</v>
      </c>
      <c r="B253">
        <v>716.1</v>
      </c>
    </row>
    <row r="254" spans="1:2" x14ac:dyDescent="0.2">
      <c r="A254" s="1">
        <v>42736</v>
      </c>
      <c r="B254">
        <v>722.8</v>
      </c>
    </row>
    <row r="255" spans="1:2" x14ac:dyDescent="0.2">
      <c r="A255" s="1">
        <v>42767</v>
      </c>
      <c r="B255">
        <v>743.3</v>
      </c>
    </row>
    <row r="256" spans="1:2" x14ac:dyDescent="0.2">
      <c r="A256" s="1">
        <v>42795</v>
      </c>
      <c r="B256">
        <v>765.7</v>
      </c>
    </row>
    <row r="257" spans="1:2" x14ac:dyDescent="0.2">
      <c r="A257" s="1">
        <v>42826</v>
      </c>
      <c r="B257">
        <v>763.4</v>
      </c>
    </row>
    <row r="258" spans="1:2" x14ac:dyDescent="0.2">
      <c r="A258" s="1">
        <v>42856</v>
      </c>
      <c r="B258">
        <v>717.4</v>
      </c>
    </row>
    <row r="259" spans="1:2" x14ac:dyDescent="0.2">
      <c r="A259" s="1">
        <v>42887</v>
      </c>
      <c r="B259">
        <v>711.9</v>
      </c>
    </row>
    <row r="260" spans="1:2" x14ac:dyDescent="0.2">
      <c r="A260" s="1">
        <v>42917</v>
      </c>
      <c r="B260">
        <v>707.4</v>
      </c>
    </row>
    <row r="261" spans="1:2" x14ac:dyDescent="0.2">
      <c r="A261" s="1">
        <v>42948</v>
      </c>
      <c r="B261">
        <v>689.2</v>
      </c>
    </row>
    <row r="262" spans="1:2" x14ac:dyDescent="0.2">
      <c r="A262" s="1">
        <v>42979</v>
      </c>
      <c r="B262">
        <v>761.7</v>
      </c>
    </row>
    <row r="263" spans="1:2" x14ac:dyDescent="0.2">
      <c r="A263" s="1">
        <v>43009</v>
      </c>
      <c r="B263">
        <v>761.7</v>
      </c>
    </row>
    <row r="264" spans="1:2" x14ac:dyDescent="0.2">
      <c r="A264" s="1">
        <v>43040</v>
      </c>
      <c r="B264">
        <v>702.5</v>
      </c>
    </row>
    <row r="265" spans="1:2" x14ac:dyDescent="0.2">
      <c r="A265" s="1">
        <v>43070</v>
      </c>
      <c r="B265">
        <v>707.7</v>
      </c>
    </row>
    <row r="266" spans="1:2" x14ac:dyDescent="0.2">
      <c r="A266" s="1">
        <v>43101</v>
      </c>
      <c r="B266">
        <v>700.4</v>
      </c>
    </row>
    <row r="267" spans="1:2" x14ac:dyDescent="0.2">
      <c r="A267" s="1">
        <v>43132</v>
      </c>
      <c r="B267">
        <v>665.6</v>
      </c>
    </row>
    <row r="268" spans="1:2" x14ac:dyDescent="0.2">
      <c r="A268" s="1">
        <v>43160</v>
      </c>
      <c r="B268">
        <v>672.7</v>
      </c>
    </row>
    <row r="269" spans="1:2" x14ac:dyDescent="0.2">
      <c r="A269" s="1">
        <v>43191</v>
      </c>
      <c r="B269">
        <v>678.4</v>
      </c>
    </row>
    <row r="270" spans="1:2" x14ac:dyDescent="0.2">
      <c r="A270" s="1">
        <v>43221</v>
      </c>
      <c r="B270">
        <v>681.7</v>
      </c>
    </row>
    <row r="271" spans="1:2" x14ac:dyDescent="0.2">
      <c r="A271" s="1">
        <v>43252</v>
      </c>
      <c r="B271">
        <v>742.5</v>
      </c>
    </row>
    <row r="272" spans="1:2" x14ac:dyDescent="0.2">
      <c r="A272" s="1">
        <v>43282</v>
      </c>
      <c r="B272">
        <v>662.1</v>
      </c>
    </row>
    <row r="273" spans="1:2" x14ac:dyDescent="0.2">
      <c r="A273" s="1">
        <v>43313</v>
      </c>
      <c r="B273">
        <v>663.8</v>
      </c>
    </row>
    <row r="274" spans="1:2" x14ac:dyDescent="0.2">
      <c r="A274" s="1">
        <v>43344</v>
      </c>
      <c r="B274">
        <v>657.4</v>
      </c>
    </row>
    <row r="275" spans="1:2" x14ac:dyDescent="0.2">
      <c r="A275" s="1">
        <v>43374</v>
      </c>
      <c r="B275">
        <v>689.3</v>
      </c>
    </row>
    <row r="276" spans="1:2" x14ac:dyDescent="0.2">
      <c r="A276" s="1">
        <v>43405</v>
      </c>
      <c r="B276">
        <v>687.8</v>
      </c>
    </row>
    <row r="277" spans="1:2" x14ac:dyDescent="0.2">
      <c r="A277" s="1">
        <v>43435</v>
      </c>
      <c r="B277">
        <v>693.1</v>
      </c>
    </row>
    <row r="278" spans="1:2" x14ac:dyDescent="0.2">
      <c r="A278" s="1">
        <v>43466</v>
      </c>
      <c r="B278">
        <v>674.9</v>
      </c>
    </row>
    <row r="279" spans="1:2" x14ac:dyDescent="0.2">
      <c r="A279" s="1">
        <v>43497</v>
      </c>
      <c r="B279">
        <v>706.6</v>
      </c>
    </row>
    <row r="280" spans="1:2" x14ac:dyDescent="0.2">
      <c r="A280" s="1">
        <v>43525</v>
      </c>
      <c r="B280">
        <v>719.4</v>
      </c>
    </row>
    <row r="281" spans="1:2" x14ac:dyDescent="0.2">
      <c r="A281" s="1">
        <v>43556</v>
      </c>
      <c r="B281">
        <v>692.5</v>
      </c>
    </row>
    <row r="282" spans="1:2" x14ac:dyDescent="0.2">
      <c r="A282" s="1">
        <v>43586</v>
      </c>
      <c r="B282">
        <v>709.7</v>
      </c>
    </row>
    <row r="283" spans="1:2" x14ac:dyDescent="0.2">
      <c r="A283" s="1">
        <v>43617</v>
      </c>
      <c r="B283">
        <v>675.2</v>
      </c>
    </row>
    <row r="284" spans="1:2" x14ac:dyDescent="0.2">
      <c r="A284" s="1">
        <v>43647</v>
      </c>
      <c r="B284">
        <v>673.6</v>
      </c>
    </row>
    <row r="285" spans="1:2" x14ac:dyDescent="0.2">
      <c r="A285" s="1">
        <v>43678</v>
      </c>
      <c r="B285">
        <v>660.5</v>
      </c>
    </row>
    <row r="286" spans="1:2" x14ac:dyDescent="0.2">
      <c r="A286" s="1">
        <v>43709</v>
      </c>
      <c r="B286">
        <v>718.2</v>
      </c>
    </row>
    <row r="287" spans="1:2" x14ac:dyDescent="0.2">
      <c r="A287" s="1">
        <v>43739</v>
      </c>
      <c r="B287">
        <v>693.3</v>
      </c>
    </row>
    <row r="288" spans="1:2" x14ac:dyDescent="0.2">
      <c r="A288" s="1">
        <v>43770</v>
      </c>
      <c r="B288">
        <v>685.1</v>
      </c>
    </row>
    <row r="289" spans="1:5" x14ac:dyDescent="0.2">
      <c r="A289" s="1">
        <v>43800</v>
      </c>
      <c r="B289">
        <v>686.5</v>
      </c>
    </row>
    <row r="290" spans="1:5" x14ac:dyDescent="0.2">
      <c r="A290" s="1">
        <v>43831</v>
      </c>
      <c r="B290">
        <v>667</v>
      </c>
    </row>
    <row r="291" spans="1:5" x14ac:dyDescent="0.2">
      <c r="A291" s="1">
        <v>43862</v>
      </c>
      <c r="B291">
        <v>681.5</v>
      </c>
    </row>
    <row r="292" spans="1:5" x14ac:dyDescent="0.2">
      <c r="A292" s="1">
        <v>43891</v>
      </c>
      <c r="B292">
        <v>678.8</v>
      </c>
    </row>
    <row r="293" spans="1:5" x14ac:dyDescent="0.2">
      <c r="A293" s="1">
        <v>43922</v>
      </c>
      <c r="B293">
        <v>684.6</v>
      </c>
    </row>
    <row r="294" spans="1:5" x14ac:dyDescent="0.2">
      <c r="A294" s="1">
        <v>43952</v>
      </c>
      <c r="B294">
        <v>688.8</v>
      </c>
    </row>
    <row r="295" spans="1:5" x14ac:dyDescent="0.2">
      <c r="A295" s="1">
        <v>43983</v>
      </c>
      <c r="B295">
        <v>688.7</v>
      </c>
    </row>
    <row r="296" spans="1:5" x14ac:dyDescent="0.2">
      <c r="A296" s="1">
        <v>44013</v>
      </c>
      <c r="B296">
        <v>668</v>
      </c>
    </row>
    <row r="297" spans="1:5" x14ac:dyDescent="0.2">
      <c r="A297" s="1">
        <v>44044</v>
      </c>
      <c r="B297">
        <v>660</v>
      </c>
    </row>
    <row r="298" spans="1:5" x14ac:dyDescent="0.2">
      <c r="A298" s="1">
        <v>44075</v>
      </c>
      <c r="B298">
        <v>702.8</v>
      </c>
      <c r="C298">
        <v>702.8</v>
      </c>
      <c r="D298" s="4">
        <v>702.8</v>
      </c>
      <c r="E298" s="4">
        <v>702.8</v>
      </c>
    </row>
    <row r="299" spans="1:5" x14ac:dyDescent="0.2">
      <c r="A299" s="1">
        <v>44105</v>
      </c>
      <c r="B299">
        <v>658.622664471907</v>
      </c>
      <c r="C299">
        <f t="shared" ref="C299:C330" si="0">_xlfn.FORECAST.ETS(A299,$B$2:$B$298,$A$2:$A$298,157,1)</f>
        <v>658.622664471907</v>
      </c>
      <c r="D299" s="4">
        <f t="shared" ref="D299:D330" si="1">C299-_xlfn.FORECAST.ETS.CONFINT(A299,$B$2:$B$298,$A$2:$A$298,0.95,157,1)</f>
        <v>551.71039680715126</v>
      </c>
      <c r="E299" s="4">
        <f t="shared" ref="E299:E330" si="2">C299+_xlfn.FORECAST.ETS.CONFINT(A299,$B$2:$B$298,$A$2:$A$298,0.95,157,1)</f>
        <v>765.53493213666275</v>
      </c>
    </row>
    <row r="300" spans="1:5" x14ac:dyDescent="0.2">
      <c r="A300" s="1">
        <v>44136</v>
      </c>
      <c r="B300">
        <v>648.57620374905582</v>
      </c>
      <c r="C300">
        <f t="shared" si="0"/>
        <v>648.57620374905582</v>
      </c>
      <c r="D300" s="4">
        <f t="shared" si="1"/>
        <v>538.3475818533874</v>
      </c>
      <c r="E300" s="4">
        <f t="shared" si="2"/>
        <v>758.80482564472425</v>
      </c>
    </row>
    <row r="301" spans="1:5" x14ac:dyDescent="0.2">
      <c r="A301" s="1">
        <v>44166</v>
      </c>
      <c r="B301">
        <v>656.68253775470203</v>
      </c>
      <c r="C301">
        <f t="shared" si="0"/>
        <v>656.68253775470203</v>
      </c>
      <c r="D301" s="4">
        <f t="shared" si="1"/>
        <v>543.20912853472828</v>
      </c>
      <c r="E301" s="4">
        <f t="shared" si="2"/>
        <v>770.15594697467577</v>
      </c>
    </row>
    <row r="302" spans="1:5" x14ac:dyDescent="0.2">
      <c r="A302" s="1">
        <v>44197</v>
      </c>
      <c r="B302">
        <v>659.13011494553507</v>
      </c>
      <c r="C302">
        <f t="shared" si="0"/>
        <v>659.13011494553507</v>
      </c>
      <c r="D302" s="4">
        <f t="shared" si="1"/>
        <v>542.47741509404204</v>
      </c>
      <c r="E302" s="4">
        <f t="shared" si="2"/>
        <v>775.7828147970281</v>
      </c>
    </row>
    <row r="303" spans="1:5" x14ac:dyDescent="0.2">
      <c r="A303" s="1">
        <v>44228</v>
      </c>
      <c r="B303">
        <v>660.93341640814822</v>
      </c>
      <c r="C303">
        <f t="shared" si="0"/>
        <v>660.93341640814822</v>
      </c>
      <c r="D303" s="4">
        <f t="shared" si="1"/>
        <v>541.1616113228074</v>
      </c>
      <c r="E303" s="4">
        <f t="shared" si="2"/>
        <v>780.70522149348903</v>
      </c>
    </row>
    <row r="304" spans="1:5" x14ac:dyDescent="0.2">
      <c r="A304" s="1">
        <v>44256</v>
      </c>
      <c r="B304">
        <v>677.12702111856458</v>
      </c>
      <c r="C304">
        <f t="shared" si="0"/>
        <v>677.12702111856458</v>
      </c>
      <c r="D304" s="4">
        <f t="shared" si="1"/>
        <v>554.29161827091389</v>
      </c>
      <c r="E304" s="4">
        <f t="shared" si="2"/>
        <v>799.96242396621528</v>
      </c>
    </row>
    <row r="305" spans="1:5" x14ac:dyDescent="0.2">
      <c r="A305" s="1">
        <v>44287</v>
      </c>
      <c r="B305">
        <v>678.07671010746492</v>
      </c>
      <c r="C305">
        <f t="shared" si="0"/>
        <v>678.07671010746492</v>
      </c>
      <c r="D305" s="4">
        <f t="shared" si="1"/>
        <v>552.22907230230089</v>
      </c>
      <c r="E305" s="4">
        <f t="shared" si="2"/>
        <v>803.92434791262895</v>
      </c>
    </row>
    <row r="306" spans="1:5" x14ac:dyDescent="0.2">
      <c r="A306" s="1">
        <v>44317</v>
      </c>
      <c r="B306">
        <v>662.20718870052394</v>
      </c>
      <c r="C306">
        <f t="shared" si="0"/>
        <v>662.20718870052394</v>
      </c>
      <c r="D306" s="4">
        <f t="shared" si="1"/>
        <v>533.39498664244184</v>
      </c>
      <c r="E306" s="4">
        <f t="shared" si="2"/>
        <v>791.01939075860605</v>
      </c>
    </row>
    <row r="307" spans="1:5" x14ac:dyDescent="0.2">
      <c r="A307" s="1">
        <v>44348</v>
      </c>
      <c r="B307">
        <v>643.72512245908092</v>
      </c>
      <c r="C307">
        <f t="shared" si="0"/>
        <v>643.72512245908092</v>
      </c>
      <c r="D307" s="4">
        <f t="shared" si="1"/>
        <v>511.99272163472835</v>
      </c>
      <c r="E307" s="4">
        <f t="shared" si="2"/>
        <v>775.45752328343349</v>
      </c>
    </row>
    <row r="308" spans="1:5" x14ac:dyDescent="0.2">
      <c r="A308" s="1">
        <v>44378</v>
      </c>
      <c r="B308">
        <v>656.15511848114079</v>
      </c>
      <c r="C308">
        <f t="shared" si="0"/>
        <v>656.15511848114079</v>
      </c>
      <c r="D308" s="4">
        <f t="shared" si="1"/>
        <v>521.54391209291771</v>
      </c>
      <c r="E308" s="4">
        <f t="shared" si="2"/>
        <v>790.76632486936387</v>
      </c>
    </row>
    <row r="309" spans="1:5" x14ac:dyDescent="0.2">
      <c r="A309" s="1">
        <v>44409</v>
      </c>
      <c r="B309">
        <v>616.6848478941863</v>
      </c>
      <c r="C309">
        <f t="shared" si="0"/>
        <v>616.6848478941863</v>
      </c>
      <c r="D309" s="4">
        <f t="shared" si="1"/>
        <v>479.23354511915659</v>
      </c>
      <c r="E309" s="4">
        <f t="shared" si="2"/>
        <v>754.13615066921602</v>
      </c>
    </row>
    <row r="310" spans="1:5" x14ac:dyDescent="0.2">
      <c r="A310" s="1">
        <v>44440</v>
      </c>
      <c r="B310">
        <v>602.56987704929099</v>
      </c>
      <c r="C310">
        <f t="shared" si="0"/>
        <v>602.56987704929099</v>
      </c>
      <c r="D310" s="4">
        <f t="shared" si="1"/>
        <v>462.31475402273583</v>
      </c>
      <c r="E310" s="4">
        <f t="shared" si="2"/>
        <v>742.82500007584622</v>
      </c>
    </row>
    <row r="311" spans="1:5" x14ac:dyDescent="0.2">
      <c r="A311" s="1">
        <v>44470</v>
      </c>
      <c r="B311">
        <v>607.91177827626052</v>
      </c>
      <c r="C311">
        <f t="shared" si="0"/>
        <v>607.91177827626052</v>
      </c>
      <c r="D311" s="4">
        <f t="shared" si="1"/>
        <v>464.88689775653268</v>
      </c>
      <c r="E311" s="4">
        <f t="shared" si="2"/>
        <v>750.93665879598836</v>
      </c>
    </row>
    <row r="312" spans="1:5" x14ac:dyDescent="0.2">
      <c r="A312" s="1">
        <v>44501</v>
      </c>
      <c r="B312">
        <v>642.06974863190624</v>
      </c>
      <c r="C312">
        <f t="shared" si="0"/>
        <v>642.06974863190624</v>
      </c>
      <c r="D312" s="4">
        <f t="shared" si="1"/>
        <v>496.3071531813456</v>
      </c>
      <c r="E312" s="4">
        <f t="shared" si="2"/>
        <v>787.83234408246688</v>
      </c>
    </row>
    <row r="313" spans="1:5" x14ac:dyDescent="0.2">
      <c r="A313" s="1">
        <v>44531</v>
      </c>
      <c r="B313">
        <v>637.77781872505773</v>
      </c>
      <c r="C313">
        <f t="shared" si="0"/>
        <v>637.77781872505773</v>
      </c>
      <c r="D313" s="4">
        <f t="shared" si="1"/>
        <v>489.30770136111096</v>
      </c>
      <c r="E313" s="4">
        <f t="shared" si="2"/>
        <v>786.2479360890045</v>
      </c>
    </row>
    <row r="314" spans="1:5" x14ac:dyDescent="0.2">
      <c r="A314" s="1">
        <v>44562</v>
      </c>
      <c r="B314">
        <v>621.80444039349163</v>
      </c>
      <c r="C314">
        <f t="shared" si="0"/>
        <v>621.80444039349163</v>
      </c>
      <c r="D314" s="4">
        <f t="shared" si="1"/>
        <v>470.65529596690402</v>
      </c>
      <c r="E314" s="4">
        <f t="shared" si="2"/>
        <v>772.95358482007919</v>
      </c>
    </row>
    <row r="315" spans="1:5" x14ac:dyDescent="0.2">
      <c r="A315" s="1">
        <v>44593</v>
      </c>
      <c r="B315">
        <v>645.59613833533945</v>
      </c>
      <c r="C315">
        <f t="shared" si="0"/>
        <v>645.59613833533945</v>
      </c>
      <c r="D315" s="4">
        <f t="shared" si="1"/>
        <v>491.79489833570341</v>
      </c>
      <c r="E315" s="4">
        <f t="shared" si="2"/>
        <v>799.39737833497543</v>
      </c>
    </row>
    <row r="316" spans="1:5" x14ac:dyDescent="0.2">
      <c r="A316" s="1">
        <v>44621</v>
      </c>
      <c r="B316">
        <v>621.0604475265884</v>
      </c>
      <c r="C316">
        <f t="shared" si="0"/>
        <v>621.0604475265884</v>
      </c>
      <c r="D316" s="4">
        <f t="shared" si="1"/>
        <v>464.63260056787487</v>
      </c>
      <c r="E316" s="4">
        <f t="shared" si="2"/>
        <v>777.48829448530194</v>
      </c>
    </row>
    <row r="317" spans="1:5" x14ac:dyDescent="0.2">
      <c r="A317" s="1">
        <v>44652</v>
      </c>
      <c r="B317">
        <v>622.41333275074169</v>
      </c>
      <c r="C317">
        <f t="shared" si="0"/>
        <v>622.41333275074169</v>
      </c>
      <c r="D317" s="4">
        <f t="shared" si="1"/>
        <v>463.3830326268515</v>
      </c>
      <c r="E317" s="4">
        <f t="shared" si="2"/>
        <v>781.44363287463193</v>
      </c>
    </row>
    <row r="318" spans="1:5" x14ac:dyDescent="0.2">
      <c r="A318" s="1">
        <v>44682</v>
      </c>
      <c r="B318">
        <v>632.68780808764814</v>
      </c>
      <c r="C318">
        <f t="shared" si="0"/>
        <v>632.68780808764814</v>
      </c>
      <c r="D318" s="4">
        <f t="shared" si="1"/>
        <v>471.07797099237962</v>
      </c>
      <c r="E318" s="4">
        <f t="shared" si="2"/>
        <v>794.29764518291665</v>
      </c>
    </row>
    <row r="319" spans="1:5" x14ac:dyDescent="0.2">
      <c r="A319" s="1">
        <v>44713</v>
      </c>
      <c r="B319">
        <v>636.31411581767804</v>
      </c>
      <c r="C319">
        <f t="shared" si="0"/>
        <v>636.31411581767804</v>
      </c>
      <c r="D319" s="4">
        <f t="shared" si="1"/>
        <v>472.1465080809549</v>
      </c>
      <c r="E319" s="4">
        <f t="shared" si="2"/>
        <v>800.48172355440124</v>
      </c>
    </row>
    <row r="320" spans="1:5" x14ac:dyDescent="0.2">
      <c r="A320" s="1">
        <v>44743</v>
      </c>
      <c r="B320">
        <v>625.78900724820323</v>
      </c>
      <c r="C320">
        <f t="shared" si="0"/>
        <v>625.78900724820323</v>
      </c>
      <c r="D320" s="4">
        <f t="shared" si="1"/>
        <v>459.08432474024653</v>
      </c>
      <c r="E320" s="4">
        <f t="shared" si="2"/>
        <v>792.49368975615994</v>
      </c>
    </row>
    <row r="321" spans="1:5" x14ac:dyDescent="0.2">
      <c r="A321" s="1">
        <v>44774</v>
      </c>
      <c r="B321">
        <v>614.88837679546214</v>
      </c>
      <c r="C321">
        <f t="shared" si="0"/>
        <v>614.88837679546214</v>
      </c>
      <c r="D321" s="4">
        <f t="shared" si="1"/>
        <v>445.66631698449862</v>
      </c>
      <c r="E321" s="4">
        <f t="shared" si="2"/>
        <v>784.11043660642565</v>
      </c>
    </row>
    <row r="322" spans="1:5" x14ac:dyDescent="0.2">
      <c r="A322" s="1">
        <v>44805</v>
      </c>
      <c r="B322">
        <v>609.02491070084841</v>
      </c>
      <c r="C322">
        <f t="shared" si="0"/>
        <v>609.02491070084841</v>
      </c>
      <c r="D322" s="4">
        <f t="shared" si="1"/>
        <v>437.30423821141119</v>
      </c>
      <c r="E322" s="4">
        <f t="shared" si="2"/>
        <v>780.74558319028563</v>
      </c>
    </row>
    <row r="323" spans="1:5" x14ac:dyDescent="0.2">
      <c r="A323" s="1">
        <v>44835</v>
      </c>
      <c r="B323">
        <v>619.58475628941562</v>
      </c>
      <c r="C323">
        <f t="shared" si="0"/>
        <v>619.58475628941562</v>
      </c>
      <c r="D323" s="4">
        <f t="shared" si="1"/>
        <v>445.38336269217035</v>
      </c>
      <c r="E323" s="4">
        <f t="shared" si="2"/>
        <v>793.78614988666095</v>
      </c>
    </row>
    <row r="324" spans="1:5" x14ac:dyDescent="0.2">
      <c r="A324" s="1">
        <v>44866</v>
      </c>
      <c r="B324">
        <v>635.33285040760438</v>
      </c>
      <c r="C324">
        <f t="shared" si="0"/>
        <v>635.33285040760438</v>
      </c>
      <c r="D324" s="4">
        <f t="shared" si="1"/>
        <v>458.66780887384573</v>
      </c>
      <c r="E324" s="4">
        <f t="shared" si="2"/>
        <v>811.99789194136304</v>
      </c>
    </row>
    <row r="325" spans="1:5" x14ac:dyDescent="0.2">
      <c r="A325" s="1">
        <v>44896</v>
      </c>
      <c r="B325">
        <v>650.43942344836046</v>
      </c>
      <c r="C325">
        <f t="shared" si="0"/>
        <v>650.43942344836046</v>
      </c>
      <c r="D325" s="4">
        <f t="shared" si="1"/>
        <v>471.32703881961015</v>
      </c>
      <c r="E325" s="4">
        <f t="shared" si="2"/>
        <v>829.55180807711076</v>
      </c>
    </row>
    <row r="326" spans="1:5" x14ac:dyDescent="0.2">
      <c r="A326" s="1">
        <v>44927</v>
      </c>
      <c r="B326">
        <v>636.08690537484267</v>
      </c>
      <c r="C326">
        <f t="shared" si="0"/>
        <v>636.08690537484267</v>
      </c>
      <c r="D326" s="4">
        <f t="shared" si="1"/>
        <v>454.54276012772505</v>
      </c>
      <c r="E326" s="4">
        <f t="shared" si="2"/>
        <v>817.6310506219603</v>
      </c>
    </row>
    <row r="327" spans="1:5" x14ac:dyDescent="0.2">
      <c r="A327" s="1">
        <v>44958</v>
      </c>
      <c r="B327">
        <v>646.39637391280337</v>
      </c>
      <c r="C327">
        <f t="shared" si="0"/>
        <v>646.39637391280337</v>
      </c>
      <c r="D327" s="4">
        <f t="shared" si="1"/>
        <v>462.43537043946384</v>
      </c>
      <c r="E327" s="4">
        <f t="shared" si="2"/>
        <v>830.35737738614284</v>
      </c>
    </row>
    <row r="328" spans="1:5" x14ac:dyDescent="0.2">
      <c r="A328" s="1">
        <v>44986</v>
      </c>
      <c r="B328">
        <v>629.49541162222602</v>
      </c>
      <c r="C328">
        <f t="shared" si="0"/>
        <v>629.49541162222602</v>
      </c>
      <c r="D328" s="4">
        <f t="shared" si="1"/>
        <v>443.13181119527076</v>
      </c>
      <c r="E328" s="4">
        <f t="shared" si="2"/>
        <v>815.85901204918127</v>
      </c>
    </row>
    <row r="329" spans="1:5" x14ac:dyDescent="0.2">
      <c r="A329" s="1">
        <v>45017</v>
      </c>
      <c r="B329">
        <v>628.41329703746351</v>
      </c>
      <c r="C329">
        <f t="shared" si="0"/>
        <v>628.41329703746351</v>
      </c>
      <c r="D329" s="4">
        <f t="shared" si="1"/>
        <v>439.66075578434049</v>
      </c>
      <c r="E329" s="4">
        <f t="shared" si="2"/>
        <v>817.16583829058652</v>
      </c>
    </row>
    <row r="330" spans="1:5" x14ac:dyDescent="0.2">
      <c r="A330" s="1">
        <v>45047</v>
      </c>
      <c r="B330">
        <v>751.60604601236901</v>
      </c>
      <c r="C330">
        <f t="shared" si="0"/>
        <v>751.60604601236901</v>
      </c>
      <c r="D330" s="4">
        <f t="shared" si="1"/>
        <v>560.477648186127</v>
      </c>
      <c r="E330" s="4">
        <f t="shared" si="2"/>
        <v>942.73444383861101</v>
      </c>
    </row>
    <row r="331" spans="1:5" x14ac:dyDescent="0.2">
      <c r="A331" s="1">
        <v>45078</v>
      </c>
      <c r="B331">
        <v>713.18773356171107</v>
      </c>
      <c r="C331">
        <f t="shared" ref="C331:C362" si="3">_xlfn.FORECAST.ETS(A331,$B$2:$B$298,$A$2:$A$298,157,1)</f>
        <v>713.18773356171107</v>
      </c>
      <c r="D331" s="4">
        <f t="shared" ref="D331:D362" si="4">C331-_xlfn.FORECAST.ETS.CONFINT(A331,$B$2:$B$298,$A$2:$A$298,0.95,157,1)</f>
        <v>519.69602236222147</v>
      </c>
      <c r="E331" s="4">
        <f t="shared" ref="E331:E362" si="5">C331+_xlfn.FORECAST.ETS.CONFINT(A331,$B$2:$B$298,$A$2:$A$298,0.95,157,1)</f>
        <v>906.67944476120067</v>
      </c>
    </row>
    <row r="332" spans="1:5" x14ac:dyDescent="0.2">
      <c r="A332" s="1">
        <v>45108</v>
      </c>
      <c r="B332">
        <v>757.25377879829875</v>
      </c>
      <c r="C332">
        <f t="shared" si="3"/>
        <v>757.25377879829875</v>
      </c>
      <c r="D332" s="4">
        <f t="shared" si="4"/>
        <v>561.41078496951945</v>
      </c>
      <c r="E332" s="4">
        <f t="shared" si="5"/>
        <v>953.09677262707805</v>
      </c>
    </row>
    <row r="333" spans="1:5" x14ac:dyDescent="0.2">
      <c r="A333" s="1">
        <v>45139</v>
      </c>
      <c r="B333">
        <v>740.16742958934572</v>
      </c>
      <c r="C333">
        <f t="shared" si="3"/>
        <v>740.16742958934572</v>
      </c>
      <c r="D333" s="4">
        <f t="shared" si="4"/>
        <v>541.98469799340171</v>
      </c>
      <c r="E333" s="4">
        <f t="shared" si="5"/>
        <v>938.35016118528972</v>
      </c>
    </row>
    <row r="334" spans="1:5" x14ac:dyDescent="0.2">
      <c r="A334" s="1">
        <v>45170</v>
      </c>
      <c r="B334">
        <v>697.29372192710116</v>
      </c>
      <c r="C334">
        <f t="shared" si="3"/>
        <v>697.29372192710116</v>
      </c>
      <c r="D334" s="4">
        <f t="shared" si="4"/>
        <v>496.78233627430416</v>
      </c>
      <c r="E334" s="4">
        <f t="shared" si="5"/>
        <v>897.80510757989816</v>
      </c>
    </row>
    <row r="335" spans="1:5" x14ac:dyDescent="0.2">
      <c r="A335" s="1">
        <v>45200</v>
      </c>
      <c r="B335">
        <v>684.53929726922684</v>
      </c>
      <c r="C335">
        <f t="shared" si="3"/>
        <v>684.53929726922684</v>
      </c>
      <c r="D335" s="4">
        <f t="shared" si="4"/>
        <v>481.70990316420711</v>
      </c>
      <c r="E335" s="4">
        <f t="shared" si="5"/>
        <v>887.36869137424651</v>
      </c>
    </row>
    <row r="336" spans="1:5" x14ac:dyDescent="0.2">
      <c r="A336" s="1">
        <v>45231</v>
      </c>
      <c r="B336">
        <v>684.29893860960112</v>
      </c>
      <c r="C336">
        <f t="shared" si="3"/>
        <v>684.29893860960112</v>
      </c>
      <c r="D336" s="4">
        <f t="shared" si="4"/>
        <v>479.16176505709723</v>
      </c>
      <c r="E336" s="4">
        <f t="shared" si="5"/>
        <v>889.43611216210502</v>
      </c>
    </row>
    <row r="337" spans="1:5" x14ac:dyDescent="0.2">
      <c r="A337" s="1">
        <v>45261</v>
      </c>
      <c r="B337">
        <v>678.12897474904878</v>
      </c>
      <c r="C337">
        <f t="shared" si="3"/>
        <v>678.12897474904878</v>
      </c>
      <c r="D337" s="4">
        <f t="shared" si="4"/>
        <v>470.69385424826993</v>
      </c>
      <c r="E337" s="4">
        <f t="shared" si="5"/>
        <v>885.56409524982769</v>
      </c>
    </row>
    <row r="338" spans="1:5" x14ac:dyDescent="0.2">
      <c r="A338" s="1">
        <v>45292</v>
      </c>
      <c r="B338">
        <v>655.81115968751669</v>
      </c>
      <c r="C338">
        <f t="shared" si="3"/>
        <v>655.81115968751669</v>
      </c>
      <c r="D338" s="4">
        <f t="shared" si="4"/>
        <v>446.08754703108957</v>
      </c>
      <c r="E338" s="4">
        <f t="shared" si="5"/>
        <v>865.53477234394381</v>
      </c>
    </row>
    <row r="339" spans="1:5" x14ac:dyDescent="0.2">
      <c r="A339" s="1">
        <v>45323</v>
      </c>
      <c r="B339">
        <v>663.78342832203248</v>
      </c>
      <c r="C339">
        <f t="shared" si="3"/>
        <v>663.78342832203248</v>
      </c>
      <c r="D339" s="4">
        <f t="shared" si="4"/>
        <v>451.78041820413978</v>
      </c>
      <c r="E339" s="4">
        <f t="shared" si="5"/>
        <v>875.78643843992518</v>
      </c>
    </row>
    <row r="340" spans="1:5" x14ac:dyDescent="0.2">
      <c r="A340" s="1">
        <v>45352</v>
      </c>
      <c r="B340">
        <v>755.63742372979652</v>
      </c>
      <c r="C340">
        <f t="shared" si="3"/>
        <v>755.63742372979652</v>
      </c>
      <c r="D340" s="4">
        <f t="shared" si="4"/>
        <v>541.36376725800505</v>
      </c>
      <c r="E340" s="4">
        <f t="shared" si="5"/>
        <v>969.91108020158799</v>
      </c>
    </row>
    <row r="341" spans="1:5" x14ac:dyDescent="0.2">
      <c r="A341" s="1">
        <v>45383</v>
      </c>
      <c r="B341">
        <v>720.65596862976793</v>
      </c>
      <c r="C341">
        <f t="shared" si="3"/>
        <v>720.65596862976793</v>
      </c>
      <c r="D341" s="4">
        <f t="shared" si="4"/>
        <v>504.12008882607114</v>
      </c>
      <c r="E341" s="4">
        <f t="shared" si="5"/>
        <v>937.19184843346466</v>
      </c>
    </row>
    <row r="342" spans="1:5" x14ac:dyDescent="0.2">
      <c r="A342" s="1">
        <v>45413</v>
      </c>
      <c r="B342">
        <v>810.40871718964763</v>
      </c>
      <c r="C342">
        <f t="shared" si="3"/>
        <v>810.40871718964763</v>
      </c>
      <c r="D342" s="4">
        <f t="shared" si="4"/>
        <v>591.61872355826051</v>
      </c>
      <c r="E342" s="4">
        <f t="shared" si="5"/>
        <v>1029.1987108210346</v>
      </c>
    </row>
    <row r="343" spans="1:5" x14ac:dyDescent="0.2">
      <c r="A343" s="1">
        <v>45444</v>
      </c>
      <c r="B343">
        <v>800.90613606295335</v>
      </c>
      <c r="C343">
        <f t="shared" si="3"/>
        <v>800.90613606295335</v>
      </c>
      <c r="D343" s="4">
        <f t="shared" si="4"/>
        <v>579.86983829527571</v>
      </c>
      <c r="E343" s="4">
        <f t="shared" si="5"/>
        <v>1021.942433830631</v>
      </c>
    </row>
    <row r="344" spans="1:5" x14ac:dyDescent="0.2">
      <c r="A344" s="1">
        <v>45474</v>
      </c>
      <c r="B344">
        <v>777.85209995575212</v>
      </c>
      <c r="C344">
        <f t="shared" si="3"/>
        <v>777.85209995575212</v>
      </c>
      <c r="D344" s="4">
        <f t="shared" si="4"/>
        <v>554.57702083655431</v>
      </c>
      <c r="E344" s="4">
        <f t="shared" si="5"/>
        <v>1001.1271790749499</v>
      </c>
    </row>
    <row r="345" spans="1:5" x14ac:dyDescent="0.2">
      <c r="A345" s="1">
        <v>45505</v>
      </c>
      <c r="B345">
        <v>734.31079603556088</v>
      </c>
      <c r="C345">
        <f t="shared" si="3"/>
        <v>734.31079603556088</v>
      </c>
      <c r="D345" s="4">
        <f t="shared" si="4"/>
        <v>508.80418360874933</v>
      </c>
      <c r="E345" s="4">
        <f t="shared" si="5"/>
        <v>959.81740846237244</v>
      </c>
    </row>
    <row r="346" spans="1:5" x14ac:dyDescent="0.2">
      <c r="A346" s="1">
        <v>45536</v>
      </c>
      <c r="B346">
        <v>768.36746482169019</v>
      </c>
      <c r="C346">
        <f t="shared" si="3"/>
        <v>768.36746482169019</v>
      </c>
      <c r="D346" s="4">
        <f t="shared" si="4"/>
        <v>540.63630386890395</v>
      </c>
      <c r="E346" s="4">
        <f t="shared" si="5"/>
        <v>996.09862577447643</v>
      </c>
    </row>
    <row r="347" spans="1:5" x14ac:dyDescent="0.2">
      <c r="A347" s="1">
        <v>45566</v>
      </c>
      <c r="B347">
        <v>776.09781438855771</v>
      </c>
      <c r="C347">
        <f t="shared" si="3"/>
        <v>776.09781438855771</v>
      </c>
      <c r="D347" s="4">
        <f t="shared" si="4"/>
        <v>546.14883726925655</v>
      </c>
      <c r="E347" s="4">
        <f t="shared" si="5"/>
        <v>1006.0467915078589</v>
      </c>
    </row>
    <row r="348" spans="1:5" x14ac:dyDescent="0.2">
      <c r="A348" s="1">
        <v>45597</v>
      </c>
      <c r="B348">
        <v>905.0754796795145</v>
      </c>
      <c r="C348">
        <f t="shared" si="3"/>
        <v>905.0754796795145</v>
      </c>
      <c r="D348" s="4">
        <f t="shared" si="4"/>
        <v>672.91517657709051</v>
      </c>
      <c r="E348" s="4">
        <f t="shared" si="5"/>
        <v>1137.2357827819385</v>
      </c>
    </row>
    <row r="349" spans="1:5" x14ac:dyDescent="0.2">
      <c r="A349" s="1">
        <v>45627</v>
      </c>
      <c r="B349">
        <v>917.76328306010703</v>
      </c>
      <c r="C349">
        <f t="shared" si="3"/>
        <v>917.76328306010703</v>
      </c>
      <c r="D349" s="4">
        <f t="shared" si="4"/>
        <v>683.39791167482917</v>
      </c>
      <c r="E349" s="4">
        <f t="shared" si="5"/>
        <v>1152.1286544453849</v>
      </c>
    </row>
    <row r="350" spans="1:5" x14ac:dyDescent="0.2">
      <c r="A350" s="1">
        <v>45658</v>
      </c>
      <c r="B350">
        <v>876.79712522577017</v>
      </c>
      <c r="C350">
        <f t="shared" si="3"/>
        <v>876.79712522577017</v>
      </c>
      <c r="D350" s="4">
        <f t="shared" si="4"/>
        <v>640.23271995200901</v>
      </c>
      <c r="E350" s="4">
        <f t="shared" si="5"/>
        <v>1113.3615304995315</v>
      </c>
    </row>
    <row r="351" spans="1:5" x14ac:dyDescent="0.2">
      <c r="A351" s="1">
        <v>45689</v>
      </c>
      <c r="B351">
        <v>853.15193606380467</v>
      </c>
      <c r="C351">
        <f t="shared" si="3"/>
        <v>853.15193606380467</v>
      </c>
      <c r="D351" s="4">
        <f t="shared" si="4"/>
        <v>614.39431668594534</v>
      </c>
      <c r="E351" s="4">
        <f t="shared" si="5"/>
        <v>1091.909555441664</v>
      </c>
    </row>
    <row r="352" spans="1:5" x14ac:dyDescent="0.2">
      <c r="A352" s="1">
        <v>45717</v>
      </c>
      <c r="B352">
        <v>823.26777063397708</v>
      </c>
      <c r="C352">
        <f t="shared" si="3"/>
        <v>823.26777063397708</v>
      </c>
      <c r="D352" s="4">
        <f t="shared" si="4"/>
        <v>582.32255057267685</v>
      </c>
      <c r="E352" s="4">
        <f t="shared" si="5"/>
        <v>1064.2129906952773</v>
      </c>
    </row>
    <row r="353" spans="1:5" x14ac:dyDescent="0.2">
      <c r="A353" s="1">
        <v>45748</v>
      </c>
      <c r="B353">
        <v>806.40479289807195</v>
      </c>
      <c r="C353">
        <f t="shared" si="3"/>
        <v>806.40479289807195</v>
      </c>
      <c r="D353" s="4">
        <f t="shared" si="4"/>
        <v>563.27738703601949</v>
      </c>
      <c r="E353" s="4">
        <f t="shared" si="5"/>
        <v>1049.5321987601244</v>
      </c>
    </row>
    <row r="354" spans="1:5" x14ac:dyDescent="0.2">
      <c r="A354" s="1">
        <v>45778</v>
      </c>
      <c r="B354">
        <v>794.75244055503049</v>
      </c>
      <c r="C354">
        <f t="shared" si="3"/>
        <v>794.75244055503049</v>
      </c>
      <c r="D354" s="4">
        <f t="shared" si="4"/>
        <v>549.44807266909766</v>
      </c>
      <c r="E354" s="4">
        <f t="shared" si="5"/>
        <v>1040.0568084409633</v>
      </c>
    </row>
    <row r="355" spans="1:5" x14ac:dyDescent="0.2">
      <c r="A355" s="1">
        <v>45809</v>
      </c>
      <c r="B355">
        <v>802.7024211015015</v>
      </c>
      <c r="C355">
        <f t="shared" si="3"/>
        <v>802.7024211015015</v>
      </c>
      <c r="D355" s="4">
        <f t="shared" si="4"/>
        <v>555.22613092611505</v>
      </c>
      <c r="E355" s="4">
        <f t="shared" si="5"/>
        <v>1050.178711276888</v>
      </c>
    </row>
    <row r="356" spans="1:5" x14ac:dyDescent="0.2">
      <c r="A356" s="1">
        <v>45839</v>
      </c>
      <c r="B356">
        <v>835.10567628447325</v>
      </c>
      <c r="C356">
        <f t="shared" si="3"/>
        <v>835.10567628447325</v>
      </c>
      <c r="D356" s="4">
        <f t="shared" si="4"/>
        <v>585.462326229155</v>
      </c>
      <c r="E356" s="4">
        <f t="shared" si="5"/>
        <v>1084.7490263397915</v>
      </c>
    </row>
    <row r="357" spans="1:5" x14ac:dyDescent="0.2">
      <c r="A357" s="1">
        <v>45870</v>
      </c>
      <c r="B357">
        <v>873.04214944065188</v>
      </c>
      <c r="C357">
        <f t="shared" si="3"/>
        <v>873.04214944065188</v>
      </c>
      <c r="D357" s="4">
        <f t="shared" si="4"/>
        <v>621.23643098296247</v>
      </c>
      <c r="E357" s="4">
        <f t="shared" si="5"/>
        <v>1124.8478678983413</v>
      </c>
    </row>
    <row r="358" spans="1:5" x14ac:dyDescent="0.2">
      <c r="A358" s="1">
        <v>45901</v>
      </c>
      <c r="B358">
        <v>866.42297399817573</v>
      </c>
      <c r="C358">
        <f t="shared" si="3"/>
        <v>866.42297399817573</v>
      </c>
      <c r="D358" s="4">
        <f t="shared" si="4"/>
        <v>612.45941377173074</v>
      </c>
      <c r="E358" s="4">
        <f t="shared" si="5"/>
        <v>1120.3865342246208</v>
      </c>
    </row>
    <row r="359" spans="1:5" x14ac:dyDescent="0.2">
      <c r="A359" s="1">
        <v>45931</v>
      </c>
      <c r="B359">
        <v>859.54810314304768</v>
      </c>
      <c r="C359">
        <f t="shared" si="3"/>
        <v>859.54810314304768</v>
      </c>
      <c r="D359" s="4">
        <f t="shared" si="4"/>
        <v>603.4310687388479</v>
      </c>
      <c r="E359" s="4">
        <f t="shared" si="5"/>
        <v>1115.6651375472475</v>
      </c>
    </row>
    <row r="360" spans="1:5" x14ac:dyDescent="0.2">
      <c r="A360" s="1">
        <v>45962</v>
      </c>
      <c r="B360">
        <v>925.28136372105325</v>
      </c>
      <c r="C360">
        <f t="shared" si="3"/>
        <v>925.28136372105325</v>
      </c>
      <c r="D360" s="4">
        <f t="shared" si="4"/>
        <v>667.01506921905718</v>
      </c>
      <c r="E360" s="4">
        <f t="shared" si="5"/>
        <v>1183.5476582230494</v>
      </c>
    </row>
    <row r="361" spans="1:5" x14ac:dyDescent="0.2">
      <c r="A361" s="1">
        <v>45992</v>
      </c>
      <c r="B361">
        <v>855.55760938563787</v>
      </c>
      <c r="C361">
        <f t="shared" si="3"/>
        <v>855.55760938563787</v>
      </c>
      <c r="D361" s="4">
        <f t="shared" si="4"/>
        <v>595.14612063230675</v>
      </c>
      <c r="E361" s="4">
        <f t="shared" si="5"/>
        <v>1115.969098138969</v>
      </c>
    </row>
    <row r="362" spans="1:5" x14ac:dyDescent="0.2">
      <c r="A362" s="1">
        <v>46023</v>
      </c>
      <c r="B362">
        <v>830.94827539293863</v>
      </c>
      <c r="C362">
        <f t="shared" si="3"/>
        <v>830.94827539293863</v>
      </c>
      <c r="D362" s="4">
        <f t="shared" si="4"/>
        <v>568.39551503938299</v>
      </c>
      <c r="E362" s="4">
        <f t="shared" si="5"/>
        <v>1093.5010357464944</v>
      </c>
    </row>
    <row r="363" spans="1:5" x14ac:dyDescent="0.2">
      <c r="A363" s="1">
        <v>46054</v>
      </c>
      <c r="B363">
        <v>807.31434669080454</v>
      </c>
      <c r="C363">
        <f t="shared" ref="C363:C394" si="6">_xlfn.FORECAST.ETS(A363,$B$2:$B$298,$A$2:$A$298,157,1)</f>
        <v>807.31434669080454</v>
      </c>
      <c r="D363" s="4">
        <f t="shared" ref="D363:D394" si="7">C363-_xlfn.FORECAST.ETS.CONFINT(A363,$B$2:$B$298,$A$2:$A$298,0.95,157,1)</f>
        <v>542.62409900514899</v>
      </c>
      <c r="E363" s="4">
        <f t="shared" ref="E363:E394" si="8">C363+_xlfn.FORECAST.ETS.CONFINT(A363,$B$2:$B$298,$A$2:$A$298,0.95,157,1)</f>
        <v>1072.0045943764601</v>
      </c>
    </row>
    <row r="364" spans="1:5" x14ac:dyDescent="0.2">
      <c r="A364" s="1">
        <v>46082</v>
      </c>
      <c r="B364">
        <v>806.71587768170571</v>
      </c>
      <c r="C364">
        <f t="shared" si="6"/>
        <v>806.71587768170571</v>
      </c>
      <c r="D364" s="4">
        <f t="shared" si="7"/>
        <v>539.8917931483594</v>
      </c>
      <c r="E364" s="4">
        <f t="shared" si="8"/>
        <v>1073.5399622150521</v>
      </c>
    </row>
    <row r="365" spans="1:5" x14ac:dyDescent="0.2">
      <c r="A365" s="1">
        <v>46113</v>
      </c>
      <c r="B365">
        <v>841.48050474166962</v>
      </c>
      <c r="C365">
        <f t="shared" si="6"/>
        <v>841.48050474166962</v>
      </c>
      <c r="D365" s="4">
        <f t="shared" si="7"/>
        <v>572.52610445933249</v>
      </c>
      <c r="E365" s="4">
        <f t="shared" si="8"/>
        <v>1110.4349050240066</v>
      </c>
    </row>
    <row r="366" spans="1:5" x14ac:dyDescent="0.2">
      <c r="A366" s="1">
        <v>46143</v>
      </c>
      <c r="B366">
        <v>840.0871284122245</v>
      </c>
      <c r="C366">
        <f t="shared" si="6"/>
        <v>840.0871284122245</v>
      </c>
      <c r="D366" s="4">
        <f t="shared" si="7"/>
        <v>569.00580830167257</v>
      </c>
      <c r="E366" s="4">
        <f t="shared" si="8"/>
        <v>1111.1684485227765</v>
      </c>
    </row>
    <row r="367" spans="1:5" x14ac:dyDescent="0.2">
      <c r="A367" s="1">
        <v>46174</v>
      </c>
      <c r="B367">
        <v>952.99931221341069</v>
      </c>
      <c r="C367">
        <f t="shared" si="6"/>
        <v>952.99931221341069</v>
      </c>
      <c r="D367" s="4">
        <f t="shared" si="7"/>
        <v>679.79434704537425</v>
      </c>
      <c r="E367" s="4">
        <f t="shared" si="8"/>
        <v>1226.2042773814471</v>
      </c>
    </row>
    <row r="368" spans="1:5" x14ac:dyDescent="0.2">
      <c r="A368" s="1">
        <v>46204</v>
      </c>
      <c r="B368">
        <v>882.32908212171765</v>
      </c>
      <c r="C368">
        <f t="shared" si="6"/>
        <v>882.32908212171765</v>
      </c>
      <c r="D368" s="4">
        <f t="shared" si="7"/>
        <v>607.0036293744954</v>
      </c>
      <c r="E368" s="4">
        <f t="shared" si="8"/>
        <v>1157.6545348689399</v>
      </c>
    </row>
    <row r="369" spans="1:5" x14ac:dyDescent="0.2">
      <c r="A369" s="1">
        <v>46235</v>
      </c>
      <c r="B369">
        <v>795.81482696066234</v>
      </c>
      <c r="C369">
        <f t="shared" si="6"/>
        <v>795.81482696066234</v>
      </c>
      <c r="D369" s="4">
        <f t="shared" si="7"/>
        <v>518.37193051649274</v>
      </c>
      <c r="E369" s="4">
        <f t="shared" si="8"/>
        <v>1073.2577234048319</v>
      </c>
    </row>
    <row r="370" spans="1:5" x14ac:dyDescent="0.2">
      <c r="A370" s="1">
        <v>46266</v>
      </c>
      <c r="B370">
        <v>787.90602863628112</v>
      </c>
      <c r="C370">
        <f t="shared" si="6"/>
        <v>787.90602863628112</v>
      </c>
      <c r="D370" s="4">
        <f t="shared" si="7"/>
        <v>508.34862232491901</v>
      </c>
      <c r="E370" s="4">
        <f t="shared" si="8"/>
        <v>1067.4634349476432</v>
      </c>
    </row>
    <row r="371" spans="1:5" x14ac:dyDescent="0.2">
      <c r="A371" s="1">
        <v>46296</v>
      </c>
      <c r="B371">
        <v>796.9372352403866</v>
      </c>
      <c r="C371">
        <f t="shared" si="6"/>
        <v>796.9372352403866</v>
      </c>
      <c r="D371" s="4">
        <f t="shared" si="7"/>
        <v>515.2681462378016</v>
      </c>
      <c r="E371" s="4">
        <f t="shared" si="8"/>
        <v>1078.6063242429716</v>
      </c>
    </row>
    <row r="372" spans="1:5" x14ac:dyDescent="0.2">
      <c r="A372" s="1">
        <v>46327</v>
      </c>
      <c r="B372">
        <v>804.3193538057551</v>
      </c>
      <c r="C372">
        <f t="shared" si="6"/>
        <v>804.3193538057551</v>
      </c>
      <c r="D372" s="4">
        <f t="shared" si="7"/>
        <v>520.54130589537397</v>
      </c>
      <c r="E372" s="4">
        <f t="shared" si="8"/>
        <v>1088.0974017161361</v>
      </c>
    </row>
    <row r="373" spans="1:5" x14ac:dyDescent="0.2">
      <c r="A373" s="1">
        <v>46357</v>
      </c>
      <c r="B373">
        <v>887.47344231517798</v>
      </c>
      <c r="C373">
        <f t="shared" si="6"/>
        <v>887.47344231517798</v>
      </c>
      <c r="D373" s="4">
        <f t="shared" si="7"/>
        <v>601.5890590186375</v>
      </c>
      <c r="E373" s="4">
        <f t="shared" si="8"/>
        <v>1173.3578256117185</v>
      </c>
    </row>
    <row r="374" spans="1:5" x14ac:dyDescent="0.2">
      <c r="A374" s="1">
        <v>46388</v>
      </c>
      <c r="B374">
        <v>892.44141076584879</v>
      </c>
      <c r="C374">
        <f t="shared" si="6"/>
        <v>892.44141076584879</v>
      </c>
      <c r="D374" s="4">
        <f t="shared" si="7"/>
        <v>604.45321834980177</v>
      </c>
      <c r="E374" s="4">
        <f t="shared" si="8"/>
        <v>1180.4296031818958</v>
      </c>
    </row>
    <row r="375" spans="1:5" x14ac:dyDescent="0.2">
      <c r="A375" s="1">
        <v>46419</v>
      </c>
      <c r="B375">
        <v>904.76823456218938</v>
      </c>
      <c r="C375">
        <f t="shared" si="6"/>
        <v>904.76823456218938</v>
      </c>
      <c r="D375" s="4">
        <f t="shared" si="7"/>
        <v>614.67866492731059</v>
      </c>
      <c r="E375" s="4">
        <f t="shared" si="8"/>
        <v>1194.8578041970682</v>
      </c>
    </row>
    <row r="376" spans="1:5" x14ac:dyDescent="0.2">
      <c r="A376" s="1">
        <v>46447</v>
      </c>
      <c r="B376">
        <v>886.40347336167144</v>
      </c>
      <c r="C376">
        <f t="shared" si="6"/>
        <v>886.40347336167144</v>
      </c>
      <c r="D376" s="4">
        <f t="shared" si="7"/>
        <v>594.2148668196462</v>
      </c>
      <c r="E376" s="4">
        <f t="shared" si="8"/>
        <v>1178.5920799036967</v>
      </c>
    </row>
    <row r="377" spans="1:5" x14ac:dyDescent="0.2">
      <c r="A377" s="1">
        <v>46478</v>
      </c>
      <c r="B377">
        <v>888.36635749471043</v>
      </c>
      <c r="C377">
        <f t="shared" si="6"/>
        <v>888.36635749471043</v>
      </c>
      <c r="D377" s="4">
        <f t="shared" si="7"/>
        <v>594.08096543864576</v>
      </c>
      <c r="E377" s="4">
        <f t="shared" si="8"/>
        <v>1182.6517495507751</v>
      </c>
    </row>
    <row r="378" spans="1:5" x14ac:dyDescent="0.2">
      <c r="A378" s="1">
        <v>46508</v>
      </c>
      <c r="B378">
        <v>876.88280242920905</v>
      </c>
      <c r="C378">
        <f t="shared" si="6"/>
        <v>876.88280242920905</v>
      </c>
      <c r="D378" s="4">
        <f t="shared" si="7"/>
        <v>580.50278990258971</v>
      </c>
      <c r="E378" s="4">
        <f t="shared" si="8"/>
        <v>1173.2628149558284</v>
      </c>
    </row>
    <row r="379" spans="1:5" x14ac:dyDescent="0.2">
      <c r="A379" s="1">
        <v>46539</v>
      </c>
      <c r="B379">
        <v>855.28799547268204</v>
      </c>
      <c r="C379">
        <f t="shared" si="6"/>
        <v>855.28799547268204</v>
      </c>
      <c r="D379" s="4">
        <f t="shared" si="7"/>
        <v>556.81544364169986</v>
      </c>
      <c r="E379" s="4">
        <f t="shared" si="8"/>
        <v>1153.7605473036642</v>
      </c>
    </row>
    <row r="380" spans="1:5" x14ac:dyDescent="0.2">
      <c r="A380" s="1">
        <v>46569</v>
      </c>
      <c r="B380">
        <v>821.38922764725476</v>
      </c>
      <c r="C380">
        <f t="shared" si="6"/>
        <v>821.38922764725476</v>
      </c>
      <c r="D380" s="4">
        <f t="shared" si="7"/>
        <v>520.82613618106097</v>
      </c>
      <c r="E380" s="4">
        <f t="shared" si="8"/>
        <v>1121.9523191134485</v>
      </c>
    </row>
    <row r="381" spans="1:5" x14ac:dyDescent="0.2">
      <c r="A381" s="1">
        <v>46600</v>
      </c>
      <c r="B381">
        <v>851.32531904735185</v>
      </c>
      <c r="C381">
        <f t="shared" si="6"/>
        <v>851.32531904735185</v>
      </c>
      <c r="D381" s="4">
        <f t="shared" si="7"/>
        <v>548.67360841052653</v>
      </c>
      <c r="E381" s="4">
        <f t="shared" si="8"/>
        <v>1153.9770296841771</v>
      </c>
    </row>
    <row r="382" spans="1:5" x14ac:dyDescent="0.2">
      <c r="A382" s="1">
        <v>46631</v>
      </c>
      <c r="B382">
        <v>871.62889133668739</v>
      </c>
      <c r="C382">
        <f t="shared" si="6"/>
        <v>871.62889133668739</v>
      </c>
      <c r="D382" s="4">
        <f t="shared" si="7"/>
        <v>566.89040499797818</v>
      </c>
      <c r="E382" s="4">
        <f t="shared" si="8"/>
        <v>1176.3673776753967</v>
      </c>
    </row>
    <row r="383" spans="1:5" x14ac:dyDescent="0.2">
      <c r="A383" s="1">
        <v>46661</v>
      </c>
      <c r="B383">
        <v>824.61611278169391</v>
      </c>
      <c r="C383">
        <f t="shared" si="6"/>
        <v>824.61611278169391</v>
      </c>
      <c r="D383" s="4">
        <f t="shared" si="7"/>
        <v>517.79261934285296</v>
      </c>
      <c r="E383" s="4">
        <f t="shared" si="8"/>
        <v>1131.4396062205349</v>
      </c>
    </row>
    <row r="384" spans="1:5" x14ac:dyDescent="0.2">
      <c r="A384" s="1">
        <v>46692</v>
      </c>
      <c r="B384">
        <v>918.76359389863853</v>
      </c>
      <c r="C384">
        <f t="shared" si="6"/>
        <v>918.76359389863853</v>
      </c>
      <c r="D384" s="4">
        <f t="shared" si="7"/>
        <v>609.85678914697405</v>
      </c>
      <c r="E384" s="4">
        <f t="shared" si="8"/>
        <v>1227.670398650303</v>
      </c>
    </row>
    <row r="385" spans="1:5" x14ac:dyDescent="0.2">
      <c r="A385" s="1">
        <v>46722</v>
      </c>
      <c r="B385">
        <v>903.27119186222956</v>
      </c>
      <c r="C385">
        <f t="shared" si="6"/>
        <v>903.27119186222956</v>
      </c>
      <c r="D385" s="4">
        <f t="shared" si="7"/>
        <v>592.28270075029263</v>
      </c>
      <c r="E385" s="4">
        <f t="shared" si="8"/>
        <v>1214.2596829741665</v>
      </c>
    </row>
    <row r="386" spans="1:5" x14ac:dyDescent="0.2">
      <c r="A386" s="1">
        <v>46753</v>
      </c>
      <c r="B386">
        <v>1003.3229488104702</v>
      </c>
      <c r="C386">
        <f t="shared" si="6"/>
        <v>1003.3229488104702</v>
      </c>
      <c r="D386" s="4">
        <f t="shared" si="7"/>
        <v>690.25432736611447</v>
      </c>
      <c r="E386" s="4">
        <f t="shared" si="8"/>
        <v>1316.3915702548259</v>
      </c>
    </row>
    <row r="387" spans="1:5" x14ac:dyDescent="0.2">
      <c r="A387" s="1">
        <v>46784</v>
      </c>
      <c r="B387">
        <v>909.51122592230195</v>
      </c>
      <c r="C387">
        <f t="shared" si="6"/>
        <v>909.51122592230195</v>
      </c>
      <c r="D387" s="4">
        <f t="shared" si="7"/>
        <v>594.36396309217866</v>
      </c>
      <c r="E387" s="4">
        <f t="shared" si="8"/>
        <v>1224.6584887524252</v>
      </c>
    </row>
    <row r="388" spans="1:5" x14ac:dyDescent="0.2">
      <c r="A388" s="1">
        <v>46813</v>
      </c>
      <c r="B388">
        <v>957.74052279291072</v>
      </c>
      <c r="C388">
        <f t="shared" si="6"/>
        <v>957.74052279291072</v>
      </c>
      <c r="D388" s="4">
        <f t="shared" si="7"/>
        <v>640.5160422222998</v>
      </c>
      <c r="E388" s="4">
        <f t="shared" si="8"/>
        <v>1274.9650033635216</v>
      </c>
    </row>
    <row r="389" spans="1:5" x14ac:dyDescent="0.2">
      <c r="A389" s="1">
        <v>46844</v>
      </c>
      <c r="B389">
        <v>915.56359198737823</v>
      </c>
      <c r="C389">
        <f t="shared" si="6"/>
        <v>915.56359198737823</v>
      </c>
      <c r="D389" s="4">
        <f t="shared" si="7"/>
        <v>596.26325373910674</v>
      </c>
      <c r="E389" s="4">
        <f t="shared" si="8"/>
        <v>1234.8639302356496</v>
      </c>
    </row>
    <row r="390" spans="1:5" x14ac:dyDescent="0.2">
      <c r="A390" s="1">
        <v>46874</v>
      </c>
      <c r="B390">
        <v>889.36244056973783</v>
      </c>
      <c r="C390">
        <f t="shared" si="6"/>
        <v>889.36244056973783</v>
      </c>
      <c r="D390" s="4">
        <f t="shared" si="7"/>
        <v>567.98754278479146</v>
      </c>
      <c r="E390" s="4">
        <f t="shared" si="8"/>
        <v>1210.7373383546842</v>
      </c>
    </row>
    <row r="391" spans="1:5" x14ac:dyDescent="0.2">
      <c r="A391" s="1">
        <v>46905</v>
      </c>
      <c r="B391">
        <v>848.83599917782715</v>
      </c>
      <c r="C391">
        <f t="shared" si="6"/>
        <v>848.83599917782715</v>
      </c>
      <c r="D391" s="4">
        <f t="shared" si="7"/>
        <v>525.3877796801271</v>
      </c>
      <c r="E391" s="4">
        <f t="shared" si="8"/>
        <v>1172.2842186755272</v>
      </c>
    </row>
    <row r="392" spans="1:5" x14ac:dyDescent="0.2">
      <c r="A392" s="1">
        <v>46935</v>
      </c>
      <c r="B392">
        <v>818.78843822807494</v>
      </c>
      <c r="C392">
        <f t="shared" si="6"/>
        <v>818.78843822807494</v>
      </c>
      <c r="D392" s="4">
        <f t="shared" si="7"/>
        <v>493.26807607576751</v>
      </c>
      <c r="E392" s="4">
        <f t="shared" si="8"/>
        <v>1144.3088003803823</v>
      </c>
    </row>
    <row r="393" spans="1:5" x14ac:dyDescent="0.2">
      <c r="A393" s="1">
        <v>46966</v>
      </c>
      <c r="B393">
        <v>798.53566667589826</v>
      </c>
      <c r="C393">
        <f t="shared" si="6"/>
        <v>798.53566667589826</v>
      </c>
      <c r="D393" s="4">
        <f t="shared" si="7"/>
        <v>470.9442836613847</v>
      </c>
      <c r="E393" s="4">
        <f t="shared" si="8"/>
        <v>1126.1270496904117</v>
      </c>
    </row>
    <row r="394" spans="1:5" x14ac:dyDescent="0.2">
      <c r="A394" s="1">
        <v>46997</v>
      </c>
      <c r="B394">
        <v>792.15656187398463</v>
      </c>
      <c r="C394">
        <f t="shared" si="6"/>
        <v>792.15656187398463</v>
      </c>
      <c r="D394" s="4">
        <f t="shared" si="7"/>
        <v>462.49522397480757</v>
      </c>
      <c r="E394" s="4">
        <f t="shared" si="8"/>
        <v>1121.8178997731616</v>
      </c>
    </row>
    <row r="395" spans="1:5" x14ac:dyDescent="0.2">
      <c r="A395" s="1">
        <v>47027</v>
      </c>
      <c r="B395">
        <v>786.02249501942958</v>
      </c>
      <c r="C395">
        <f t="shared" ref="C395:C421" si="9">_xlfn.FORECAST.ETS(A395,$B$2:$B$298,$A$2:$A$298,157,1)</f>
        <v>786.02249501942958</v>
      </c>
      <c r="D395" s="4">
        <f t="shared" ref="D395:D421" si="10">C395-_xlfn.FORECAST.ETS.CONFINT(A395,$B$2:$B$298,$A$2:$A$298,0.95,157,1)</f>
        <v>454.29221380202807</v>
      </c>
      <c r="E395" s="4">
        <f t="shared" ref="E395:E421" si="11">C395+_xlfn.FORECAST.ETS.CONFINT(A395,$B$2:$B$298,$A$2:$A$298,0.95,157,1)</f>
        <v>1117.7527762368311</v>
      </c>
    </row>
    <row r="396" spans="1:5" x14ac:dyDescent="0.2">
      <c r="A396" s="1">
        <v>47058</v>
      </c>
      <c r="B396">
        <v>880.64499384657961</v>
      </c>
      <c r="C396">
        <f t="shared" si="9"/>
        <v>880.64499384657961</v>
      </c>
      <c r="D396" s="4">
        <f t="shared" si="10"/>
        <v>546.84672782482448</v>
      </c>
      <c r="E396" s="4">
        <f t="shared" si="11"/>
        <v>1214.4432598683347</v>
      </c>
    </row>
    <row r="397" spans="1:5" x14ac:dyDescent="0.2">
      <c r="A397" s="1">
        <v>47088</v>
      </c>
      <c r="B397">
        <v>868.48933921794003</v>
      </c>
      <c r="C397">
        <f t="shared" si="9"/>
        <v>868.48933921794003</v>
      </c>
      <c r="D397" s="4">
        <f t="shared" si="10"/>
        <v>532.62399516826918</v>
      </c>
      <c r="E397" s="4">
        <f t="shared" si="11"/>
        <v>1204.3546832676109</v>
      </c>
    </row>
    <row r="398" spans="1:5" x14ac:dyDescent="0.2">
      <c r="A398" s="1">
        <v>47119</v>
      </c>
      <c r="B398">
        <v>840.48865067680083</v>
      </c>
      <c r="C398">
        <f t="shared" si="9"/>
        <v>840.48865067680083</v>
      </c>
      <c r="D398" s="4">
        <f t="shared" si="10"/>
        <v>502.55708491168599</v>
      </c>
      <c r="E398" s="4">
        <f t="shared" si="11"/>
        <v>1178.4202164419157</v>
      </c>
    </row>
    <row r="399" spans="1:5" x14ac:dyDescent="0.2">
      <c r="A399" s="1">
        <v>47150</v>
      </c>
      <c r="B399">
        <v>844.76608100782812</v>
      </c>
      <c r="C399">
        <f t="shared" si="9"/>
        <v>844.76608100782812</v>
      </c>
      <c r="D399" s="4">
        <f t="shared" si="10"/>
        <v>504.76910060921978</v>
      </c>
      <c r="E399" s="4">
        <f t="shared" si="11"/>
        <v>1184.7630614064365</v>
      </c>
    </row>
    <row r="400" spans="1:5" x14ac:dyDescent="0.2">
      <c r="A400" s="1">
        <v>47178</v>
      </c>
      <c r="B400">
        <v>781.08488278849381</v>
      </c>
      <c r="C400">
        <f t="shared" si="9"/>
        <v>781.08488278849381</v>
      </c>
      <c r="D400" s="4">
        <f t="shared" si="10"/>
        <v>439.02324680281629</v>
      </c>
      <c r="E400" s="4">
        <f t="shared" si="11"/>
        <v>1123.1465187741715</v>
      </c>
    </row>
    <row r="401" spans="1:5" x14ac:dyDescent="0.2">
      <c r="A401" s="1">
        <v>47209</v>
      </c>
      <c r="B401">
        <v>757.79908357212105</v>
      </c>
      <c r="C401">
        <f t="shared" si="9"/>
        <v>757.79908357212105</v>
      </c>
      <c r="D401" s="4">
        <f t="shared" si="10"/>
        <v>413.67350416831141</v>
      </c>
      <c r="E401" s="4">
        <f t="shared" si="11"/>
        <v>1101.9246629759307</v>
      </c>
    </row>
    <row r="402" spans="1:5" x14ac:dyDescent="0.2">
      <c r="A402" s="1">
        <v>47239</v>
      </c>
      <c r="B402">
        <v>728.23543879767408</v>
      </c>
      <c r="C402">
        <f t="shared" si="9"/>
        <v>728.23543879767408</v>
      </c>
      <c r="D402" s="4">
        <f t="shared" si="10"/>
        <v>382.04658238969245</v>
      </c>
      <c r="E402" s="4">
        <f t="shared" si="11"/>
        <v>1074.4242952056557</v>
      </c>
    </row>
    <row r="403" spans="1:5" x14ac:dyDescent="0.2">
      <c r="A403" s="1">
        <v>47270</v>
      </c>
      <c r="B403">
        <v>799.57686479435279</v>
      </c>
      <c r="C403">
        <f t="shared" si="9"/>
        <v>799.57686479435279</v>
      </c>
      <c r="D403" s="4">
        <f t="shared" si="10"/>
        <v>451.3253531295224</v>
      </c>
      <c r="E403" s="4">
        <f t="shared" si="11"/>
        <v>1147.8283764591831</v>
      </c>
    </row>
    <row r="404" spans="1:5" x14ac:dyDescent="0.2">
      <c r="A404" s="1">
        <v>47300</v>
      </c>
      <c r="B404">
        <v>770.55927832161228</v>
      </c>
      <c r="C404">
        <f t="shared" si="9"/>
        <v>770.55927832161228</v>
      </c>
      <c r="D404" s="4">
        <f t="shared" si="10"/>
        <v>420.24568953608764</v>
      </c>
      <c r="E404" s="4">
        <f t="shared" si="11"/>
        <v>1120.8728671071369</v>
      </c>
    </row>
    <row r="405" spans="1:5" x14ac:dyDescent="0.2">
      <c r="A405" s="1">
        <v>47331</v>
      </c>
      <c r="B405">
        <v>737.00238391179391</v>
      </c>
      <c r="C405">
        <f t="shared" si="9"/>
        <v>737.00238391179391</v>
      </c>
      <c r="D405" s="4">
        <f t="shared" si="10"/>
        <v>384.62725355439386</v>
      </c>
      <c r="E405" s="4">
        <f t="shared" si="11"/>
        <v>1089.3775142691939</v>
      </c>
    </row>
    <row r="406" spans="1:5" x14ac:dyDescent="0.2">
      <c r="A406" s="1">
        <v>47362</v>
      </c>
      <c r="B406">
        <v>714.54043047896732</v>
      </c>
      <c r="C406">
        <f t="shared" si="9"/>
        <v>714.54043047896732</v>
      </c>
      <c r="D406" s="4">
        <f t="shared" si="10"/>
        <v>360.10425250455614</v>
      </c>
      <c r="E406" s="4">
        <f t="shared" si="11"/>
        <v>1068.9766084533785</v>
      </c>
    </row>
    <row r="407" spans="1:5" x14ac:dyDescent="0.2">
      <c r="A407" s="1">
        <v>47392</v>
      </c>
      <c r="B407">
        <v>802.18551669649412</v>
      </c>
      <c r="C407">
        <f t="shared" si="9"/>
        <v>802.18551669649412</v>
      </c>
      <c r="D407" s="4">
        <f t="shared" si="10"/>
        <v>445.68874443003881</v>
      </c>
      <c r="E407" s="4">
        <f t="shared" si="11"/>
        <v>1158.6822889629493</v>
      </c>
    </row>
    <row r="408" spans="1:5" x14ac:dyDescent="0.2">
      <c r="A408" s="1">
        <v>47423</v>
      </c>
      <c r="B408">
        <v>755.00611036660166</v>
      </c>
      <c r="C408">
        <f t="shared" si="9"/>
        <v>755.00611036660166</v>
      </c>
      <c r="D408" s="4">
        <f t="shared" si="10"/>
        <v>396.44915743898372</v>
      </c>
      <c r="E408" s="4">
        <f t="shared" si="11"/>
        <v>1113.5630632942195</v>
      </c>
    </row>
    <row r="409" spans="1:5" x14ac:dyDescent="0.2">
      <c r="A409" s="1">
        <v>47453</v>
      </c>
      <c r="B409">
        <v>747.20417356968755</v>
      </c>
      <c r="C409">
        <f t="shared" si="9"/>
        <v>747.20417356968755</v>
      </c>
      <c r="D409" s="4">
        <f t="shared" si="10"/>
        <v>386.58741482630109</v>
      </c>
      <c r="E409" s="4">
        <f t="shared" si="11"/>
        <v>1107.8209323130741</v>
      </c>
    </row>
    <row r="410" spans="1:5" x14ac:dyDescent="0.2">
      <c r="A410" s="1">
        <v>47484</v>
      </c>
      <c r="B410">
        <v>766.29265417172803</v>
      </c>
      <c r="C410">
        <f t="shared" si="9"/>
        <v>766.29265417172803</v>
      </c>
      <c r="D410" s="4">
        <f t="shared" si="10"/>
        <v>403.61642655484917</v>
      </c>
      <c r="E410" s="4">
        <f t="shared" si="11"/>
        <v>1128.968881788607</v>
      </c>
    </row>
    <row r="411" spans="1:5" x14ac:dyDescent="0.2">
      <c r="A411" s="1">
        <v>47515</v>
      </c>
      <c r="B411">
        <v>777.8357704072672</v>
      </c>
      <c r="C411">
        <f t="shared" si="9"/>
        <v>777.8357704072672</v>
      </c>
      <c r="D411" s="4">
        <f t="shared" si="10"/>
        <v>413.10037381313759</v>
      </c>
      <c r="E411" s="4">
        <f t="shared" si="11"/>
        <v>1142.5711670013968</v>
      </c>
    </row>
    <row r="412" spans="1:5" x14ac:dyDescent="0.2">
      <c r="A412" s="1">
        <v>47543</v>
      </c>
      <c r="B412">
        <v>778.40078631966958</v>
      </c>
      <c r="C412">
        <f t="shared" si="9"/>
        <v>778.40078631966958</v>
      </c>
      <c r="D412" s="4">
        <f t="shared" si="10"/>
        <v>411.60648443119646</v>
      </c>
      <c r="E412" s="4">
        <f t="shared" si="11"/>
        <v>1145.1950882081428</v>
      </c>
    </row>
    <row r="413" spans="1:5" x14ac:dyDescent="0.2">
      <c r="A413" s="1">
        <v>47574</v>
      </c>
      <c r="B413">
        <v>767.88170931956233</v>
      </c>
      <c r="C413">
        <f t="shared" si="9"/>
        <v>767.88170931956233</v>
      </c>
      <c r="D413" s="4">
        <f t="shared" si="10"/>
        <v>399.02873041549799</v>
      </c>
      <c r="E413" s="4">
        <f t="shared" si="11"/>
        <v>1136.7346882236266</v>
      </c>
    </row>
    <row r="414" spans="1:5" x14ac:dyDescent="0.2">
      <c r="A414" s="1">
        <v>47604</v>
      </c>
      <c r="B414">
        <v>755.32315779442433</v>
      </c>
      <c r="C414">
        <f t="shared" si="9"/>
        <v>755.32315779442433</v>
      </c>
      <c r="D414" s="4">
        <f t="shared" si="10"/>
        <v>384.411695535852</v>
      </c>
      <c r="E414" s="4">
        <f t="shared" si="11"/>
        <v>1126.2346200529967</v>
      </c>
    </row>
    <row r="415" spans="1:5" x14ac:dyDescent="0.2">
      <c r="A415" s="1">
        <v>47635</v>
      </c>
      <c r="B415">
        <v>709.07595667075566</v>
      </c>
      <c r="C415">
        <f t="shared" si="9"/>
        <v>709.07595667075566</v>
      </c>
      <c r="D415" s="4">
        <f t="shared" si="10"/>
        <v>336.1061708656735</v>
      </c>
      <c r="E415" s="4">
        <f t="shared" si="11"/>
        <v>1082.0457424758379</v>
      </c>
    </row>
    <row r="416" spans="1:5" x14ac:dyDescent="0.2">
      <c r="A416" s="1">
        <v>47665</v>
      </c>
      <c r="B416">
        <v>698.06544935003842</v>
      </c>
      <c r="C416">
        <f t="shared" si="9"/>
        <v>698.06544935003842</v>
      </c>
      <c r="D416" s="4">
        <f t="shared" si="10"/>
        <v>323.03746669680004</v>
      </c>
      <c r="E416" s="4">
        <f t="shared" si="11"/>
        <v>1073.0934320032768</v>
      </c>
    </row>
    <row r="417" spans="1:5" x14ac:dyDescent="0.2">
      <c r="A417" s="1">
        <v>47696</v>
      </c>
      <c r="B417">
        <v>695.19900034993998</v>
      </c>
      <c r="C417">
        <f t="shared" si="9"/>
        <v>695.19900034993998</v>
      </c>
      <c r="D417" s="4">
        <f t="shared" si="10"/>
        <v>318.11291516027831</v>
      </c>
      <c r="E417" s="4">
        <f t="shared" si="11"/>
        <v>1072.2850855396016</v>
      </c>
    </row>
    <row r="418" spans="1:5" x14ac:dyDescent="0.2">
      <c r="A418" s="1">
        <v>47727</v>
      </c>
      <c r="B418">
        <v>672.77372093074678</v>
      </c>
      <c r="C418">
        <f t="shared" si="9"/>
        <v>672.77372093074678</v>
      </c>
      <c r="D418" s="4">
        <f t="shared" si="10"/>
        <v>293.62959583307884</v>
      </c>
      <c r="E418" s="4">
        <f t="shared" si="11"/>
        <v>1051.9178460284147</v>
      </c>
    </row>
    <row r="419" spans="1:5" x14ac:dyDescent="0.2">
      <c r="A419" s="1">
        <v>47757</v>
      </c>
      <c r="B419">
        <v>727.97972233860435</v>
      </c>
      <c r="C419">
        <f t="shared" si="9"/>
        <v>727.97972233860435</v>
      </c>
      <c r="D419" s="4">
        <f t="shared" si="10"/>
        <v>346.77758896228448</v>
      </c>
      <c r="E419" s="4">
        <f t="shared" si="11"/>
        <v>1109.1818557149243</v>
      </c>
    </row>
    <row r="420" spans="1:5" x14ac:dyDescent="0.2">
      <c r="A420" s="1">
        <v>47788</v>
      </c>
      <c r="B420">
        <v>717.29712410560808</v>
      </c>
      <c r="C420">
        <f t="shared" si="9"/>
        <v>717.29712410560808</v>
      </c>
      <c r="D420" s="4">
        <f t="shared" si="10"/>
        <v>334.03698374677145</v>
      </c>
      <c r="E420" s="4">
        <f t="shared" si="11"/>
        <v>1100.5572644644446</v>
      </c>
    </row>
    <row r="421" spans="1:5" x14ac:dyDescent="0.2">
      <c r="A421" s="1">
        <v>47818</v>
      </c>
      <c r="B421">
        <v>664.36640304502612</v>
      </c>
      <c r="C421">
        <f t="shared" si="9"/>
        <v>664.36640304502612</v>
      </c>
      <c r="D421" s="4">
        <f t="shared" si="10"/>
        <v>279.04822731463724</v>
      </c>
      <c r="E421" s="4">
        <f t="shared" si="11"/>
        <v>1049.684578775415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C425D-E31C-4B2E-83D6-0437E8CD849F}">
  <dimension ref="A1:H421"/>
  <sheetViews>
    <sheetView topLeftCell="A287" workbookViewId="0">
      <selection activeCell="B299" sqref="B299:B421"/>
    </sheetView>
  </sheetViews>
  <sheetFormatPr defaultRowHeight="12.75" x14ac:dyDescent="0.2"/>
  <cols>
    <col min="1" max="1" width="10.140625" bestFit="1" customWidth="1"/>
    <col min="2" max="2" width="10" customWidth="1"/>
    <col min="3" max="3" width="18.85546875" customWidth="1"/>
    <col min="4" max="4" width="34.140625" customWidth="1"/>
    <col min="5" max="5" width="33.85546875" customWidth="1"/>
    <col min="7" max="7" width="10.28515625" customWidth="1"/>
    <col min="8" max="8" width="8.42578125" customWidth="1"/>
  </cols>
  <sheetData>
    <row r="1" spans="1:8" x14ac:dyDescent="0.2">
      <c r="A1" t="s">
        <v>9</v>
      </c>
      <c r="B1" t="s">
        <v>6</v>
      </c>
      <c r="C1" t="s">
        <v>25</v>
      </c>
      <c r="D1" t="s">
        <v>26</v>
      </c>
      <c r="E1" t="s">
        <v>27</v>
      </c>
      <c r="G1" t="s">
        <v>13</v>
      </c>
      <c r="H1" t="s">
        <v>14</v>
      </c>
    </row>
    <row r="2" spans="1:8" x14ac:dyDescent="0.2">
      <c r="A2" s="1">
        <v>35065</v>
      </c>
      <c r="B2" s="2">
        <v>6060</v>
      </c>
      <c r="G2" t="s">
        <v>15</v>
      </c>
      <c r="H2" s="3">
        <f>_xlfn.FORECAST.ETS.STAT($B$2:$B$298,$A$2:$A$298,1,157,1)</f>
        <v>0.998</v>
      </c>
    </row>
    <row r="3" spans="1:8" x14ac:dyDescent="0.2">
      <c r="A3" s="1">
        <v>35096</v>
      </c>
      <c r="B3" s="2">
        <v>6508</v>
      </c>
      <c r="G3" t="s">
        <v>16</v>
      </c>
      <c r="H3" s="3">
        <f>_xlfn.FORECAST.ETS.STAT($B$2:$B$298,$A$2:$A$298,2,157,1)</f>
        <v>1E-3</v>
      </c>
    </row>
    <row r="4" spans="1:8" x14ac:dyDescent="0.2">
      <c r="A4" s="1">
        <v>35125</v>
      </c>
      <c r="B4" s="2">
        <v>4954</v>
      </c>
      <c r="G4" t="s">
        <v>17</v>
      </c>
      <c r="H4" s="3">
        <f>_xlfn.FORECAST.ETS.STAT($B$2:$B$298,$A$2:$A$298,3,157,1)</f>
        <v>1E-3</v>
      </c>
    </row>
    <row r="5" spans="1:8" x14ac:dyDescent="0.2">
      <c r="A5" s="1">
        <v>35156</v>
      </c>
      <c r="B5" s="2">
        <v>8111</v>
      </c>
      <c r="G5" t="s">
        <v>18</v>
      </c>
      <c r="H5" s="3">
        <f>_xlfn.FORECAST.ETS.STAT($B$2:$B$298,$A$2:$A$298,4,157,1)</f>
        <v>0.2531382577552499</v>
      </c>
    </row>
    <row r="6" spans="1:8" x14ac:dyDescent="0.2">
      <c r="A6" s="1">
        <v>35186</v>
      </c>
      <c r="B6" s="2">
        <v>6675</v>
      </c>
      <c r="G6" t="s">
        <v>19</v>
      </c>
      <c r="H6" s="3">
        <f>_xlfn.FORECAST.ETS.STAT($B$2:$B$298,$A$2:$A$298,5,157,1)</f>
        <v>0.58026359338647859</v>
      </c>
    </row>
    <row r="7" spans="1:8" x14ac:dyDescent="0.2">
      <c r="A7" s="1">
        <v>35217</v>
      </c>
      <c r="B7" s="2">
        <v>4335</v>
      </c>
      <c r="G7" t="s">
        <v>20</v>
      </c>
      <c r="H7" s="3">
        <f>_xlfn.FORECAST.ETS.STAT($B$2:$B$298,$A$2:$A$298,6,157,1)</f>
        <v>30535.945730262047</v>
      </c>
    </row>
    <row r="8" spans="1:8" x14ac:dyDescent="0.2">
      <c r="A8" s="1">
        <v>35247</v>
      </c>
      <c r="B8" s="2">
        <v>4177</v>
      </c>
      <c r="G8" t="s">
        <v>21</v>
      </c>
      <c r="H8" s="3">
        <f>_xlfn.FORECAST.ETS.STAT($B$2:$B$298,$A$2:$A$298,7,157,1)</f>
        <v>92232.059940418854</v>
      </c>
    </row>
    <row r="9" spans="1:8" x14ac:dyDescent="0.2">
      <c r="A9" s="1">
        <v>35278</v>
      </c>
      <c r="B9" s="2">
        <v>7212</v>
      </c>
    </row>
    <row r="10" spans="1:8" x14ac:dyDescent="0.2">
      <c r="A10" s="1">
        <v>35309</v>
      </c>
      <c r="B10" s="2">
        <v>5359</v>
      </c>
    </row>
    <row r="11" spans="1:8" x14ac:dyDescent="0.2">
      <c r="A11" s="1">
        <v>35339</v>
      </c>
      <c r="B11" s="2">
        <v>5658</v>
      </c>
    </row>
    <row r="12" spans="1:8" x14ac:dyDescent="0.2">
      <c r="A12" s="1">
        <v>35370</v>
      </c>
      <c r="B12" s="2">
        <v>6762</v>
      </c>
    </row>
    <row r="13" spans="1:8" x14ac:dyDescent="0.2">
      <c r="A13" s="1">
        <v>35400</v>
      </c>
      <c r="B13" s="2">
        <v>11530</v>
      </c>
    </row>
    <row r="14" spans="1:8" x14ac:dyDescent="0.2">
      <c r="A14" s="1">
        <v>35431</v>
      </c>
      <c r="B14" s="2">
        <v>6280</v>
      </c>
    </row>
    <row r="15" spans="1:8" x14ac:dyDescent="0.2">
      <c r="A15" s="1">
        <v>35462</v>
      </c>
      <c r="B15" s="2">
        <v>5031</v>
      </c>
    </row>
    <row r="16" spans="1:8" x14ac:dyDescent="0.2">
      <c r="A16" s="1">
        <v>35490</v>
      </c>
      <c r="B16" s="2">
        <v>9899</v>
      </c>
    </row>
    <row r="17" spans="1:2" x14ac:dyDescent="0.2">
      <c r="A17" s="1">
        <v>35521</v>
      </c>
      <c r="B17" s="2">
        <v>11780</v>
      </c>
    </row>
    <row r="18" spans="1:2" x14ac:dyDescent="0.2">
      <c r="A18" s="1">
        <v>35551</v>
      </c>
      <c r="B18" s="2">
        <v>20990</v>
      </c>
    </row>
    <row r="19" spans="1:2" x14ac:dyDescent="0.2">
      <c r="A19" s="1">
        <v>35582</v>
      </c>
      <c r="B19" s="2">
        <v>6713</v>
      </c>
    </row>
    <row r="20" spans="1:2" x14ac:dyDescent="0.2">
      <c r="A20" s="1">
        <v>35612</v>
      </c>
      <c r="B20" s="2">
        <v>3663</v>
      </c>
    </row>
    <row r="21" spans="1:2" x14ac:dyDescent="0.2">
      <c r="A21" s="1">
        <v>35643</v>
      </c>
      <c r="B21" s="2">
        <v>4774</v>
      </c>
    </row>
    <row r="22" spans="1:2" x14ac:dyDescent="0.2">
      <c r="A22" s="1">
        <v>35674</v>
      </c>
      <c r="B22" s="2">
        <v>15820</v>
      </c>
    </row>
    <row r="23" spans="1:2" x14ac:dyDescent="0.2">
      <c r="A23" s="1">
        <v>35704</v>
      </c>
      <c r="B23" s="2">
        <v>64910</v>
      </c>
    </row>
    <row r="24" spans="1:2" x14ac:dyDescent="0.2">
      <c r="A24" s="1">
        <v>35735</v>
      </c>
      <c r="B24" s="2">
        <v>37300</v>
      </c>
    </row>
    <row r="25" spans="1:2" x14ac:dyDescent="0.2">
      <c r="A25" s="1">
        <v>35765</v>
      </c>
      <c r="B25" s="2">
        <v>44740</v>
      </c>
    </row>
    <row r="26" spans="1:2" x14ac:dyDescent="0.2">
      <c r="A26" s="1">
        <v>35796</v>
      </c>
      <c r="B26" s="2">
        <v>29040</v>
      </c>
    </row>
    <row r="27" spans="1:2" x14ac:dyDescent="0.2">
      <c r="A27" s="1">
        <v>35827</v>
      </c>
      <c r="B27" s="2">
        <v>23390</v>
      </c>
    </row>
    <row r="28" spans="1:2" x14ac:dyDescent="0.2">
      <c r="A28" s="1">
        <v>35855</v>
      </c>
      <c r="B28" s="2">
        <v>50280</v>
      </c>
    </row>
    <row r="29" spans="1:2" x14ac:dyDescent="0.2">
      <c r="A29" s="1">
        <v>35886</v>
      </c>
      <c r="B29" s="2">
        <v>55140</v>
      </c>
    </row>
    <row r="30" spans="1:2" x14ac:dyDescent="0.2">
      <c r="A30" s="1">
        <v>35916</v>
      </c>
      <c r="B30" s="2">
        <v>73670</v>
      </c>
    </row>
    <row r="31" spans="1:2" x14ac:dyDescent="0.2">
      <c r="A31" s="1">
        <v>35947</v>
      </c>
      <c r="B31" s="2">
        <v>35360</v>
      </c>
    </row>
    <row r="32" spans="1:2" x14ac:dyDescent="0.2">
      <c r="A32" s="1">
        <v>35977</v>
      </c>
      <c r="B32" s="2">
        <v>61760</v>
      </c>
    </row>
    <row r="33" spans="1:2" x14ac:dyDescent="0.2">
      <c r="A33" s="1">
        <v>36008</v>
      </c>
      <c r="B33" s="2">
        <v>110000</v>
      </c>
    </row>
    <row r="34" spans="1:2" x14ac:dyDescent="0.2">
      <c r="A34" s="1">
        <v>36039</v>
      </c>
      <c r="B34" s="2">
        <v>383000</v>
      </c>
    </row>
    <row r="35" spans="1:2" x14ac:dyDescent="0.2">
      <c r="A35" s="1">
        <v>36069</v>
      </c>
      <c r="B35" s="2">
        <v>247100</v>
      </c>
    </row>
    <row r="36" spans="1:2" x14ac:dyDescent="0.2">
      <c r="A36" s="1">
        <v>36100</v>
      </c>
      <c r="B36" s="2">
        <v>134900</v>
      </c>
    </row>
    <row r="37" spans="1:2" x14ac:dyDescent="0.2">
      <c r="A37" s="1">
        <v>36130</v>
      </c>
      <c r="B37" s="2">
        <v>367700</v>
      </c>
    </row>
    <row r="38" spans="1:2" x14ac:dyDescent="0.2">
      <c r="A38" s="1">
        <v>36161</v>
      </c>
      <c r="B38" s="2">
        <v>310700</v>
      </c>
    </row>
    <row r="39" spans="1:2" x14ac:dyDescent="0.2">
      <c r="A39" s="1">
        <v>36192</v>
      </c>
      <c r="B39" s="2">
        <v>73060</v>
      </c>
    </row>
    <row r="40" spans="1:2" x14ac:dyDescent="0.2">
      <c r="A40" s="1">
        <v>36220</v>
      </c>
      <c r="B40" s="2">
        <v>73060</v>
      </c>
    </row>
    <row r="41" spans="1:2" x14ac:dyDescent="0.2">
      <c r="A41" s="1">
        <v>36251</v>
      </c>
      <c r="B41" s="2">
        <v>119500</v>
      </c>
    </row>
    <row r="42" spans="1:2" x14ac:dyDescent="0.2">
      <c r="A42" s="1">
        <v>36281</v>
      </c>
      <c r="B42" s="2">
        <v>267400</v>
      </c>
    </row>
    <row r="43" spans="1:2" x14ac:dyDescent="0.2">
      <c r="A43" s="1">
        <v>36312</v>
      </c>
      <c r="B43" s="2">
        <v>365300</v>
      </c>
    </row>
    <row r="44" spans="1:2" x14ac:dyDescent="0.2">
      <c r="A44" s="1">
        <v>36342</v>
      </c>
      <c r="B44" s="2">
        <v>560500</v>
      </c>
    </row>
    <row r="45" spans="1:2" x14ac:dyDescent="0.2">
      <c r="A45" s="1">
        <v>36373</v>
      </c>
      <c r="B45" s="2">
        <v>527800</v>
      </c>
    </row>
    <row r="46" spans="1:2" x14ac:dyDescent="0.2">
      <c r="A46" s="1">
        <v>36404</v>
      </c>
      <c r="B46" s="2">
        <v>635500</v>
      </c>
    </row>
    <row r="47" spans="1:2" x14ac:dyDescent="0.2">
      <c r="A47" s="1">
        <v>36434</v>
      </c>
      <c r="B47" s="2">
        <v>291200</v>
      </c>
    </row>
    <row r="48" spans="1:2" x14ac:dyDescent="0.2">
      <c r="A48" s="1">
        <v>36465</v>
      </c>
      <c r="B48" s="2">
        <v>612400</v>
      </c>
    </row>
    <row r="49" spans="1:2" x14ac:dyDescent="0.2">
      <c r="A49" s="1">
        <v>36495</v>
      </c>
      <c r="B49" s="2">
        <v>493800</v>
      </c>
    </row>
    <row r="50" spans="1:2" x14ac:dyDescent="0.2">
      <c r="A50" s="1">
        <v>36526</v>
      </c>
      <c r="B50" s="2">
        <v>410000</v>
      </c>
    </row>
    <row r="51" spans="1:2" x14ac:dyDescent="0.2">
      <c r="A51" s="1">
        <v>36557</v>
      </c>
      <c r="B51" s="2">
        <v>294300</v>
      </c>
    </row>
    <row r="52" spans="1:2" x14ac:dyDescent="0.2">
      <c r="A52" s="1">
        <v>36586</v>
      </c>
      <c r="B52" s="2">
        <v>1327000</v>
      </c>
    </row>
    <row r="53" spans="1:2" x14ac:dyDescent="0.2">
      <c r="A53" s="1">
        <v>36617</v>
      </c>
      <c r="B53" s="2">
        <v>1519000</v>
      </c>
    </row>
    <row r="54" spans="1:2" x14ac:dyDescent="0.2">
      <c r="A54" s="1">
        <v>36647</v>
      </c>
      <c r="B54" s="2">
        <v>923900</v>
      </c>
    </row>
    <row r="55" spans="1:2" x14ac:dyDescent="0.2">
      <c r="A55" s="1">
        <v>36678</v>
      </c>
      <c r="B55" s="2">
        <v>514000</v>
      </c>
    </row>
    <row r="56" spans="1:2" x14ac:dyDescent="0.2">
      <c r="A56" s="1">
        <v>36708</v>
      </c>
      <c r="B56" s="2">
        <v>437300</v>
      </c>
    </row>
    <row r="57" spans="1:2" x14ac:dyDescent="0.2">
      <c r="A57" s="1">
        <v>36739</v>
      </c>
      <c r="B57" s="2">
        <v>362100</v>
      </c>
    </row>
    <row r="58" spans="1:2" x14ac:dyDescent="0.2">
      <c r="A58" s="1">
        <v>36770</v>
      </c>
      <c r="B58" s="2">
        <v>598700</v>
      </c>
    </row>
    <row r="59" spans="1:2" x14ac:dyDescent="0.2">
      <c r="A59" s="1">
        <v>36800</v>
      </c>
      <c r="B59" s="2">
        <v>937500</v>
      </c>
    </row>
    <row r="60" spans="1:2" x14ac:dyDescent="0.2">
      <c r="A60" s="1">
        <v>36831</v>
      </c>
      <c r="B60" s="2">
        <v>907600</v>
      </c>
    </row>
    <row r="61" spans="1:2" x14ac:dyDescent="0.2">
      <c r="A61" s="1">
        <v>36861</v>
      </c>
      <c r="B61" s="2">
        <v>710100</v>
      </c>
    </row>
    <row r="62" spans="1:2" x14ac:dyDescent="0.2">
      <c r="A62" s="1">
        <v>36892</v>
      </c>
      <c r="B62" s="2">
        <v>362200</v>
      </c>
    </row>
    <row r="63" spans="1:2" x14ac:dyDescent="0.2">
      <c r="A63" s="1">
        <v>36923</v>
      </c>
      <c r="B63" s="2">
        <v>310000</v>
      </c>
    </row>
    <row r="64" spans="1:2" x14ac:dyDescent="0.2">
      <c r="A64" s="1">
        <v>36951</v>
      </c>
      <c r="B64" s="2">
        <v>245900</v>
      </c>
    </row>
    <row r="65" spans="1:2" x14ac:dyDescent="0.2">
      <c r="A65" s="1">
        <v>36982</v>
      </c>
      <c r="B65" s="2">
        <v>1827000</v>
      </c>
    </row>
    <row r="66" spans="1:2" x14ac:dyDescent="0.2">
      <c r="A66" s="1">
        <v>37012</v>
      </c>
      <c r="B66" s="2">
        <v>659200</v>
      </c>
    </row>
    <row r="67" spans="1:2" x14ac:dyDescent="0.2">
      <c r="A67" s="1">
        <v>37043</v>
      </c>
      <c r="B67" s="2">
        <v>276400</v>
      </c>
    </row>
    <row r="68" spans="1:2" x14ac:dyDescent="0.2">
      <c r="A68" s="1">
        <v>37073</v>
      </c>
      <c r="B68" s="2">
        <v>193500</v>
      </c>
    </row>
    <row r="69" spans="1:2" x14ac:dyDescent="0.2">
      <c r="A69" s="1">
        <v>37104</v>
      </c>
      <c r="B69" s="2">
        <v>158100</v>
      </c>
    </row>
    <row r="70" spans="1:2" x14ac:dyDescent="0.2">
      <c r="A70" s="1">
        <v>37135</v>
      </c>
      <c r="B70" s="2">
        <v>628500</v>
      </c>
    </row>
    <row r="71" spans="1:2" x14ac:dyDescent="0.2">
      <c r="A71" s="1">
        <v>37165</v>
      </c>
      <c r="B71" s="2">
        <v>3036000</v>
      </c>
    </row>
    <row r="72" spans="1:2" x14ac:dyDescent="0.2">
      <c r="A72" s="1">
        <v>37196</v>
      </c>
      <c r="B72" s="2">
        <v>2439000</v>
      </c>
    </row>
    <row r="73" spans="1:2" x14ac:dyDescent="0.2">
      <c r="A73" s="1">
        <v>37226</v>
      </c>
      <c r="B73" s="2">
        <v>1615000</v>
      </c>
    </row>
    <row r="74" spans="1:2" x14ac:dyDescent="0.2">
      <c r="A74" s="1">
        <v>37257</v>
      </c>
      <c r="B74" s="2">
        <v>1563000</v>
      </c>
    </row>
    <row r="75" spans="1:2" x14ac:dyDescent="0.2">
      <c r="A75" s="1">
        <v>37288</v>
      </c>
      <c r="B75" s="2">
        <v>1628000</v>
      </c>
    </row>
    <row r="76" spans="1:2" x14ac:dyDescent="0.2">
      <c r="A76" s="1">
        <v>37316</v>
      </c>
      <c r="B76" s="2">
        <v>1117000</v>
      </c>
    </row>
    <row r="77" spans="1:2" x14ac:dyDescent="0.2">
      <c r="A77" s="1">
        <v>37347</v>
      </c>
      <c r="B77" s="2">
        <v>1358000</v>
      </c>
    </row>
    <row r="78" spans="1:2" x14ac:dyDescent="0.2">
      <c r="A78" s="1">
        <v>37377</v>
      </c>
      <c r="B78" s="2">
        <v>475300</v>
      </c>
    </row>
    <row r="79" spans="1:2" x14ac:dyDescent="0.2">
      <c r="A79" s="1">
        <v>37408</v>
      </c>
      <c r="B79" s="2">
        <v>459100</v>
      </c>
    </row>
    <row r="80" spans="1:2" x14ac:dyDescent="0.2">
      <c r="A80" s="1">
        <v>37438</v>
      </c>
      <c r="B80" s="2">
        <v>331700</v>
      </c>
    </row>
    <row r="81" spans="1:2" x14ac:dyDescent="0.2">
      <c r="A81" s="1">
        <v>37469</v>
      </c>
      <c r="B81" s="2">
        <v>910900</v>
      </c>
    </row>
    <row r="82" spans="1:2" x14ac:dyDescent="0.2">
      <c r="A82" s="1">
        <v>37500</v>
      </c>
      <c r="B82" s="2">
        <v>698500</v>
      </c>
    </row>
    <row r="83" spans="1:2" x14ac:dyDescent="0.2">
      <c r="A83" s="1">
        <v>37530</v>
      </c>
      <c r="B83" s="2">
        <v>955600</v>
      </c>
    </row>
    <row r="84" spans="1:2" x14ac:dyDescent="0.2">
      <c r="A84" s="1">
        <v>37561</v>
      </c>
      <c r="B84" s="2">
        <v>595800</v>
      </c>
    </row>
    <row r="85" spans="1:2" x14ac:dyDescent="0.2">
      <c r="A85" s="1">
        <v>37591</v>
      </c>
      <c r="B85" s="2">
        <v>503700</v>
      </c>
    </row>
    <row r="86" spans="1:2" x14ac:dyDescent="0.2">
      <c r="A86" s="1">
        <v>37622</v>
      </c>
      <c r="B86" s="2">
        <v>135900</v>
      </c>
    </row>
    <row r="87" spans="1:2" x14ac:dyDescent="0.2">
      <c r="A87" s="1">
        <v>37653</v>
      </c>
      <c r="B87" s="2">
        <v>154900</v>
      </c>
    </row>
    <row r="88" spans="1:2" x14ac:dyDescent="0.2">
      <c r="A88" s="1">
        <v>37681</v>
      </c>
      <c r="B88" s="2">
        <v>161500</v>
      </c>
    </row>
    <row r="89" spans="1:2" x14ac:dyDescent="0.2">
      <c r="A89" s="1">
        <v>37712</v>
      </c>
      <c r="B89" s="2">
        <v>342900</v>
      </c>
    </row>
    <row r="90" spans="1:2" x14ac:dyDescent="0.2">
      <c r="A90" s="1">
        <v>37742</v>
      </c>
      <c r="B90" s="2">
        <v>442900</v>
      </c>
    </row>
    <row r="91" spans="1:2" x14ac:dyDescent="0.2">
      <c r="A91" s="1">
        <v>37773</v>
      </c>
      <c r="B91" s="2">
        <v>153100</v>
      </c>
    </row>
    <row r="92" spans="1:2" x14ac:dyDescent="0.2">
      <c r="A92" s="1">
        <v>37803</v>
      </c>
      <c r="B92" s="2">
        <v>108900</v>
      </c>
    </row>
    <row r="93" spans="1:2" x14ac:dyDescent="0.2">
      <c r="A93" s="1">
        <v>37834</v>
      </c>
      <c r="B93" s="2">
        <v>100900</v>
      </c>
    </row>
    <row r="94" spans="1:2" x14ac:dyDescent="0.2">
      <c r="A94" s="1">
        <v>37865</v>
      </c>
      <c r="B94" s="2">
        <v>85290</v>
      </c>
    </row>
    <row r="95" spans="1:2" x14ac:dyDescent="0.2">
      <c r="A95" s="1">
        <v>37895</v>
      </c>
      <c r="B95" s="2">
        <v>200300</v>
      </c>
    </row>
    <row r="96" spans="1:2" x14ac:dyDescent="0.2">
      <c r="A96" s="1">
        <v>37926</v>
      </c>
      <c r="B96" s="2">
        <v>1123000</v>
      </c>
    </row>
    <row r="97" spans="1:2" x14ac:dyDescent="0.2">
      <c r="A97" s="1">
        <v>37956</v>
      </c>
      <c r="B97" s="2">
        <v>304800</v>
      </c>
    </row>
    <row r="98" spans="1:2" x14ac:dyDescent="0.2">
      <c r="A98" s="1">
        <v>37987</v>
      </c>
      <c r="B98" s="2">
        <v>114300</v>
      </c>
    </row>
    <row r="99" spans="1:2" x14ac:dyDescent="0.2">
      <c r="A99" s="1">
        <v>38018</v>
      </c>
      <c r="B99" s="2">
        <v>43350</v>
      </c>
    </row>
    <row r="100" spans="1:2" x14ac:dyDescent="0.2">
      <c r="A100" s="1">
        <v>38047</v>
      </c>
      <c r="B100" s="2">
        <v>92280</v>
      </c>
    </row>
    <row r="101" spans="1:2" x14ac:dyDescent="0.2">
      <c r="A101" s="1">
        <v>38078</v>
      </c>
      <c r="B101" s="2">
        <v>70520</v>
      </c>
    </row>
    <row r="102" spans="1:2" x14ac:dyDescent="0.2">
      <c r="A102" s="1">
        <v>38108</v>
      </c>
      <c r="B102" s="2">
        <v>44690</v>
      </c>
    </row>
    <row r="103" spans="1:2" x14ac:dyDescent="0.2">
      <c r="A103" s="1">
        <v>38139</v>
      </c>
      <c r="B103" s="2">
        <v>49410</v>
      </c>
    </row>
    <row r="104" spans="1:2" x14ac:dyDescent="0.2">
      <c r="A104" s="1">
        <v>38169</v>
      </c>
      <c r="B104" s="2">
        <v>23680</v>
      </c>
    </row>
    <row r="105" spans="1:2" x14ac:dyDescent="0.2">
      <c r="A105" s="1">
        <v>38200</v>
      </c>
      <c r="B105" s="2">
        <v>26780</v>
      </c>
    </row>
    <row r="106" spans="1:2" x14ac:dyDescent="0.2">
      <c r="A106" s="1">
        <v>38231</v>
      </c>
      <c r="B106" s="2">
        <v>30710</v>
      </c>
    </row>
    <row r="107" spans="1:2" x14ac:dyDescent="0.2">
      <c r="A107" s="1">
        <v>38261</v>
      </c>
      <c r="B107" s="2">
        <v>32660</v>
      </c>
    </row>
    <row r="108" spans="1:2" x14ac:dyDescent="0.2">
      <c r="A108" s="1">
        <v>38292</v>
      </c>
      <c r="B108" s="2">
        <v>119900</v>
      </c>
    </row>
    <row r="109" spans="1:2" x14ac:dyDescent="0.2">
      <c r="A109" s="1">
        <v>38322</v>
      </c>
      <c r="B109" s="2">
        <v>82870</v>
      </c>
    </row>
    <row r="110" spans="1:2" x14ac:dyDescent="0.2">
      <c r="A110" s="1">
        <v>38353</v>
      </c>
      <c r="B110" s="2">
        <v>51790</v>
      </c>
    </row>
    <row r="111" spans="1:2" x14ac:dyDescent="0.2">
      <c r="A111" s="1">
        <v>38384</v>
      </c>
      <c r="B111" s="2">
        <v>18590</v>
      </c>
    </row>
    <row r="112" spans="1:2" x14ac:dyDescent="0.2">
      <c r="A112" s="1">
        <v>38412</v>
      </c>
      <c r="B112" s="2">
        <v>19150</v>
      </c>
    </row>
    <row r="113" spans="1:2" x14ac:dyDescent="0.2">
      <c r="A113" s="1">
        <v>38443</v>
      </c>
      <c r="B113" s="2">
        <v>17150</v>
      </c>
    </row>
    <row r="114" spans="1:2" x14ac:dyDescent="0.2">
      <c r="A114" s="1">
        <v>38473</v>
      </c>
      <c r="B114" s="2">
        <v>78890</v>
      </c>
    </row>
    <row r="115" spans="1:2" x14ac:dyDescent="0.2">
      <c r="A115" s="1">
        <v>38504</v>
      </c>
      <c r="B115" s="2">
        <v>32970</v>
      </c>
    </row>
    <row r="116" spans="1:2" x14ac:dyDescent="0.2">
      <c r="A116" s="1">
        <v>38534</v>
      </c>
      <c r="B116" s="2">
        <v>35920</v>
      </c>
    </row>
    <row r="117" spans="1:2" x14ac:dyDescent="0.2">
      <c r="A117" s="1">
        <v>38565</v>
      </c>
      <c r="B117" s="2">
        <v>37480</v>
      </c>
    </row>
    <row r="118" spans="1:2" x14ac:dyDescent="0.2">
      <c r="A118" s="1">
        <v>38596</v>
      </c>
      <c r="B118" s="2">
        <v>20550</v>
      </c>
    </row>
    <row r="119" spans="1:2" x14ac:dyDescent="0.2">
      <c r="A119" s="1">
        <v>38626</v>
      </c>
      <c r="B119" s="2">
        <v>18010</v>
      </c>
    </row>
    <row r="120" spans="1:2" x14ac:dyDescent="0.2">
      <c r="A120" s="1">
        <v>38657</v>
      </c>
      <c r="B120" s="2">
        <v>20860</v>
      </c>
    </row>
    <row r="121" spans="1:2" x14ac:dyDescent="0.2">
      <c r="A121" s="1">
        <v>38687</v>
      </c>
      <c r="B121" s="2">
        <v>40480</v>
      </c>
    </row>
    <row r="122" spans="1:2" x14ac:dyDescent="0.2">
      <c r="A122" s="1">
        <v>38718</v>
      </c>
      <c r="B122" s="2">
        <v>15320</v>
      </c>
    </row>
    <row r="123" spans="1:2" x14ac:dyDescent="0.2">
      <c r="A123" s="1">
        <v>38749</v>
      </c>
      <c r="B123" s="2">
        <v>6637</v>
      </c>
    </row>
    <row r="124" spans="1:2" x14ac:dyDescent="0.2">
      <c r="A124" s="1">
        <v>38777</v>
      </c>
      <c r="B124" s="2">
        <v>10590</v>
      </c>
    </row>
    <row r="125" spans="1:2" x14ac:dyDescent="0.2">
      <c r="A125" s="1">
        <v>38808</v>
      </c>
      <c r="B125" s="2">
        <v>11220</v>
      </c>
    </row>
    <row r="126" spans="1:2" x14ac:dyDescent="0.2">
      <c r="A126" s="1">
        <v>38838</v>
      </c>
      <c r="B126" s="2">
        <v>19940</v>
      </c>
    </row>
    <row r="127" spans="1:2" x14ac:dyDescent="0.2">
      <c r="A127" s="1">
        <v>38869</v>
      </c>
      <c r="B127" s="2">
        <v>13600</v>
      </c>
    </row>
    <row r="128" spans="1:2" x14ac:dyDescent="0.2">
      <c r="A128" s="1">
        <v>38899</v>
      </c>
      <c r="B128" s="2">
        <v>7535</v>
      </c>
    </row>
    <row r="129" spans="1:2" x14ac:dyDescent="0.2">
      <c r="A129" s="1">
        <v>38930</v>
      </c>
      <c r="B129" s="2">
        <v>7164</v>
      </c>
    </row>
    <row r="130" spans="1:2" x14ac:dyDescent="0.2">
      <c r="A130" s="1">
        <v>38961</v>
      </c>
      <c r="B130" s="2">
        <v>14040</v>
      </c>
    </row>
    <row r="131" spans="1:2" x14ac:dyDescent="0.2">
      <c r="A131" s="1">
        <v>38991</v>
      </c>
      <c r="B131" s="2">
        <v>24170</v>
      </c>
    </row>
    <row r="132" spans="1:2" x14ac:dyDescent="0.2">
      <c r="A132" s="1">
        <v>39022</v>
      </c>
      <c r="B132" s="2">
        <v>16470</v>
      </c>
    </row>
    <row r="133" spans="1:2" x14ac:dyDescent="0.2">
      <c r="A133" s="1">
        <v>39052</v>
      </c>
      <c r="B133" s="2">
        <v>16140</v>
      </c>
    </row>
    <row r="134" spans="1:2" x14ac:dyDescent="0.2">
      <c r="A134" s="1">
        <v>39083</v>
      </c>
      <c r="B134" s="2">
        <v>15240</v>
      </c>
    </row>
    <row r="135" spans="1:2" x14ac:dyDescent="0.2">
      <c r="A135" s="1">
        <v>39114</v>
      </c>
      <c r="B135" s="2">
        <v>12900</v>
      </c>
    </row>
    <row r="136" spans="1:2" x14ac:dyDescent="0.2">
      <c r="A136" s="1">
        <v>39142</v>
      </c>
      <c r="B136" s="2">
        <v>10180</v>
      </c>
    </row>
    <row r="137" spans="1:2" x14ac:dyDescent="0.2">
      <c r="A137" s="1">
        <v>39173</v>
      </c>
      <c r="B137" s="2">
        <v>20100</v>
      </c>
    </row>
    <row r="138" spans="1:2" x14ac:dyDescent="0.2">
      <c r="A138" s="1">
        <v>39203</v>
      </c>
      <c r="B138" s="2">
        <v>15210</v>
      </c>
    </row>
    <row r="139" spans="1:2" x14ac:dyDescent="0.2">
      <c r="A139" s="1">
        <v>39234</v>
      </c>
      <c r="B139" s="2">
        <v>7895</v>
      </c>
    </row>
    <row r="140" spans="1:2" x14ac:dyDescent="0.2">
      <c r="A140" s="1">
        <v>39264</v>
      </c>
      <c r="B140" s="2">
        <v>4148</v>
      </c>
    </row>
    <row r="141" spans="1:2" x14ac:dyDescent="0.2">
      <c r="A141" s="1">
        <v>39295</v>
      </c>
      <c r="B141" s="2">
        <v>5046</v>
      </c>
    </row>
    <row r="142" spans="1:2" x14ac:dyDescent="0.2">
      <c r="A142" s="1">
        <v>39326</v>
      </c>
      <c r="B142" s="2">
        <v>5342</v>
      </c>
    </row>
    <row r="143" spans="1:2" x14ac:dyDescent="0.2">
      <c r="A143" s="1">
        <v>39356</v>
      </c>
      <c r="B143" s="2">
        <v>5309</v>
      </c>
    </row>
    <row r="144" spans="1:2" x14ac:dyDescent="0.2">
      <c r="A144" s="1">
        <v>39387</v>
      </c>
      <c r="B144" s="2">
        <v>6540</v>
      </c>
    </row>
    <row r="145" spans="1:2" x14ac:dyDescent="0.2">
      <c r="A145" s="1">
        <v>39417</v>
      </c>
      <c r="B145" s="2">
        <v>6422</v>
      </c>
    </row>
    <row r="146" spans="1:2" x14ac:dyDescent="0.2">
      <c r="A146" s="1">
        <v>39448</v>
      </c>
      <c r="B146" s="2">
        <v>6308</v>
      </c>
    </row>
    <row r="147" spans="1:2" x14ac:dyDescent="0.2">
      <c r="A147" s="1">
        <v>39479</v>
      </c>
      <c r="B147" s="2">
        <v>9541</v>
      </c>
    </row>
    <row r="148" spans="1:2" x14ac:dyDescent="0.2">
      <c r="A148" s="1">
        <v>39508</v>
      </c>
      <c r="B148" s="2">
        <v>11100</v>
      </c>
    </row>
    <row r="149" spans="1:2" x14ac:dyDescent="0.2">
      <c r="A149" s="1">
        <v>39539</v>
      </c>
      <c r="B149" s="2">
        <v>8242</v>
      </c>
    </row>
    <row r="150" spans="1:2" x14ac:dyDescent="0.2">
      <c r="A150" s="1">
        <v>39569</v>
      </c>
      <c r="B150" s="2">
        <v>4756</v>
      </c>
    </row>
    <row r="151" spans="1:2" x14ac:dyDescent="0.2">
      <c r="A151" s="1">
        <v>39600</v>
      </c>
      <c r="B151" s="2">
        <v>7218</v>
      </c>
    </row>
    <row r="152" spans="1:2" x14ac:dyDescent="0.2">
      <c r="A152" s="1">
        <v>39630</v>
      </c>
      <c r="B152" s="2">
        <v>2423</v>
      </c>
    </row>
    <row r="153" spans="1:2" x14ac:dyDescent="0.2">
      <c r="A153" s="1">
        <v>39661</v>
      </c>
      <c r="B153" s="2">
        <v>1855</v>
      </c>
    </row>
    <row r="154" spans="1:2" x14ac:dyDescent="0.2">
      <c r="A154" s="1">
        <v>39692</v>
      </c>
      <c r="B154" s="2">
        <v>2454</v>
      </c>
    </row>
    <row r="155" spans="1:2" x14ac:dyDescent="0.2">
      <c r="A155" s="1">
        <v>39722</v>
      </c>
      <c r="B155" s="2">
        <v>5910</v>
      </c>
    </row>
    <row r="156" spans="1:2" x14ac:dyDescent="0.2">
      <c r="A156" s="1">
        <v>39753</v>
      </c>
      <c r="B156" s="2">
        <v>5198</v>
      </c>
    </row>
    <row r="157" spans="1:2" x14ac:dyDescent="0.2">
      <c r="A157" s="1">
        <v>39783</v>
      </c>
      <c r="B157" s="2">
        <v>3277</v>
      </c>
    </row>
    <row r="158" spans="1:2" x14ac:dyDescent="0.2">
      <c r="A158" s="1">
        <v>39814</v>
      </c>
      <c r="B158" s="2">
        <v>5150</v>
      </c>
    </row>
    <row r="159" spans="1:2" x14ac:dyDescent="0.2">
      <c r="A159" s="1">
        <v>39845</v>
      </c>
      <c r="B159" s="2">
        <v>3139</v>
      </c>
    </row>
    <row r="160" spans="1:2" x14ac:dyDescent="0.2">
      <c r="A160" s="1">
        <v>39873</v>
      </c>
      <c r="B160" s="2">
        <v>3553</v>
      </c>
    </row>
    <row r="161" spans="1:2" x14ac:dyDescent="0.2">
      <c r="A161" s="1">
        <v>39904</v>
      </c>
      <c r="B161" s="2">
        <v>5436</v>
      </c>
    </row>
    <row r="162" spans="1:2" x14ac:dyDescent="0.2">
      <c r="A162" s="1">
        <v>39934</v>
      </c>
      <c r="B162" s="2">
        <v>5521</v>
      </c>
    </row>
    <row r="163" spans="1:2" x14ac:dyDescent="0.2">
      <c r="A163" s="1">
        <v>39965</v>
      </c>
      <c r="B163" s="2">
        <v>3673</v>
      </c>
    </row>
    <row r="164" spans="1:2" x14ac:dyDescent="0.2">
      <c r="A164" s="1">
        <v>39995</v>
      </c>
      <c r="B164" s="2">
        <v>2581</v>
      </c>
    </row>
    <row r="165" spans="1:2" x14ac:dyDescent="0.2">
      <c r="A165" s="1">
        <v>40026</v>
      </c>
      <c r="B165" s="2">
        <v>2215</v>
      </c>
    </row>
    <row r="166" spans="1:2" x14ac:dyDescent="0.2">
      <c r="A166" s="1">
        <v>40057</v>
      </c>
      <c r="B166" s="2">
        <v>2895</v>
      </c>
    </row>
    <row r="167" spans="1:2" x14ac:dyDescent="0.2">
      <c r="A167" s="1">
        <v>40087</v>
      </c>
      <c r="B167" s="2">
        <v>5065</v>
      </c>
    </row>
    <row r="168" spans="1:2" x14ac:dyDescent="0.2">
      <c r="A168" s="1">
        <v>40118</v>
      </c>
      <c r="B168" s="2">
        <v>7896</v>
      </c>
    </row>
    <row r="169" spans="1:2" x14ac:dyDescent="0.2">
      <c r="A169" s="1">
        <v>40148</v>
      </c>
      <c r="B169" s="2">
        <v>5205</v>
      </c>
    </row>
    <row r="170" spans="1:2" x14ac:dyDescent="0.2">
      <c r="A170" s="1">
        <v>40179</v>
      </c>
      <c r="B170" s="2">
        <v>5310</v>
      </c>
    </row>
    <row r="171" spans="1:2" x14ac:dyDescent="0.2">
      <c r="A171" s="1">
        <v>40210</v>
      </c>
      <c r="B171" s="2">
        <v>4187</v>
      </c>
    </row>
    <row r="172" spans="1:2" x14ac:dyDescent="0.2">
      <c r="A172" s="1">
        <v>40238</v>
      </c>
      <c r="B172" s="2">
        <v>4187</v>
      </c>
    </row>
    <row r="173" spans="1:2" x14ac:dyDescent="0.2">
      <c r="A173" s="1">
        <v>40269</v>
      </c>
      <c r="B173" s="2">
        <v>38570</v>
      </c>
    </row>
    <row r="174" spans="1:2" x14ac:dyDescent="0.2">
      <c r="A174" s="1">
        <v>40299</v>
      </c>
      <c r="B174" s="2">
        <v>21730</v>
      </c>
    </row>
    <row r="175" spans="1:2" x14ac:dyDescent="0.2">
      <c r="A175" s="1">
        <v>40330</v>
      </c>
      <c r="B175" s="2">
        <v>30120</v>
      </c>
    </row>
    <row r="176" spans="1:2" x14ac:dyDescent="0.2">
      <c r="A176" s="1">
        <v>40360</v>
      </c>
      <c r="B176" s="2">
        <v>23880</v>
      </c>
    </row>
    <row r="177" spans="1:2" x14ac:dyDescent="0.2">
      <c r="A177" s="1">
        <v>40391</v>
      </c>
      <c r="B177" s="2">
        <v>14640</v>
      </c>
    </row>
    <row r="178" spans="1:2" x14ac:dyDescent="0.2">
      <c r="A178" s="1">
        <v>40422</v>
      </c>
      <c r="B178" s="2">
        <v>13220</v>
      </c>
    </row>
    <row r="179" spans="1:2" x14ac:dyDescent="0.2">
      <c r="A179" s="1">
        <v>40452</v>
      </c>
      <c r="B179" s="2">
        <v>12490</v>
      </c>
    </row>
    <row r="180" spans="1:2" x14ac:dyDescent="0.2">
      <c r="A180" s="1">
        <v>40483</v>
      </c>
      <c r="B180" s="2">
        <v>7114</v>
      </c>
    </row>
    <row r="181" spans="1:2" x14ac:dyDescent="0.2">
      <c r="A181" s="1">
        <v>40513</v>
      </c>
      <c r="B181" s="2">
        <v>3105</v>
      </c>
    </row>
    <row r="182" spans="1:2" x14ac:dyDescent="0.2">
      <c r="A182" s="1">
        <v>40544</v>
      </c>
      <c r="B182" s="2">
        <v>2551</v>
      </c>
    </row>
    <row r="183" spans="1:2" x14ac:dyDescent="0.2">
      <c r="A183" s="1">
        <v>40575</v>
      </c>
      <c r="B183" s="2">
        <v>19260</v>
      </c>
    </row>
    <row r="184" spans="1:2" x14ac:dyDescent="0.2">
      <c r="A184" s="1">
        <v>40603</v>
      </c>
      <c r="B184" s="2">
        <v>12680</v>
      </c>
    </row>
    <row r="185" spans="1:2" x14ac:dyDescent="0.2">
      <c r="A185" s="1">
        <v>40634</v>
      </c>
      <c r="B185" s="2">
        <v>96020</v>
      </c>
    </row>
    <row r="186" spans="1:2" x14ac:dyDescent="0.2">
      <c r="A186" s="1">
        <v>40664</v>
      </c>
      <c r="B186" s="2">
        <v>94430</v>
      </c>
    </row>
    <row r="187" spans="1:2" x14ac:dyDescent="0.2">
      <c r="A187" s="1">
        <v>40695</v>
      </c>
      <c r="B187" s="2">
        <v>54770</v>
      </c>
    </row>
    <row r="188" spans="1:2" x14ac:dyDescent="0.2">
      <c r="A188" s="1">
        <v>40725</v>
      </c>
      <c r="B188" s="2">
        <v>25470</v>
      </c>
    </row>
    <row r="189" spans="1:2" x14ac:dyDescent="0.2">
      <c r="A189" s="1">
        <v>40756</v>
      </c>
      <c r="B189" s="2">
        <v>38720</v>
      </c>
    </row>
    <row r="190" spans="1:2" x14ac:dyDescent="0.2">
      <c r="A190" s="1">
        <v>40787</v>
      </c>
      <c r="B190" s="2">
        <v>46100</v>
      </c>
    </row>
    <row r="191" spans="1:2" x14ac:dyDescent="0.2">
      <c r="A191" s="1">
        <v>40817</v>
      </c>
      <c r="B191" s="2">
        <v>287900</v>
      </c>
    </row>
    <row r="192" spans="1:2" x14ac:dyDescent="0.2">
      <c r="A192" s="1">
        <v>40848</v>
      </c>
      <c r="B192" s="2">
        <v>407800</v>
      </c>
    </row>
    <row r="193" spans="1:2" x14ac:dyDescent="0.2">
      <c r="A193" s="1">
        <v>40878</v>
      </c>
      <c r="B193" s="2">
        <v>252800</v>
      </c>
    </row>
    <row r="194" spans="1:2" x14ac:dyDescent="0.2">
      <c r="A194" s="1">
        <v>40909</v>
      </c>
      <c r="B194" s="2">
        <v>127700</v>
      </c>
    </row>
    <row r="195" spans="1:2" x14ac:dyDescent="0.2">
      <c r="A195" s="1">
        <v>40940</v>
      </c>
      <c r="B195" s="2">
        <v>71470</v>
      </c>
    </row>
    <row r="196" spans="1:2" x14ac:dyDescent="0.2">
      <c r="A196" s="1">
        <v>40969</v>
      </c>
      <c r="B196" s="2">
        <v>78360</v>
      </c>
    </row>
    <row r="197" spans="1:2" x14ac:dyDescent="0.2">
      <c r="A197" s="1">
        <v>41000</v>
      </c>
      <c r="B197" s="2">
        <v>75830</v>
      </c>
    </row>
    <row r="198" spans="1:2" x14ac:dyDescent="0.2">
      <c r="A198" s="1">
        <v>41030</v>
      </c>
      <c r="B198" s="2">
        <v>80730</v>
      </c>
    </row>
    <row r="199" spans="1:2" x14ac:dyDescent="0.2">
      <c r="A199" s="1">
        <v>41061</v>
      </c>
      <c r="B199" s="2">
        <v>99290</v>
      </c>
    </row>
    <row r="200" spans="1:2" x14ac:dyDescent="0.2">
      <c r="A200" s="1">
        <v>41091</v>
      </c>
      <c r="B200" s="2">
        <v>133700</v>
      </c>
    </row>
    <row r="201" spans="1:2" x14ac:dyDescent="0.2">
      <c r="A201" s="1">
        <v>41122</v>
      </c>
      <c r="B201" s="2">
        <v>95330</v>
      </c>
    </row>
    <row r="202" spans="1:2" x14ac:dyDescent="0.2">
      <c r="A202" s="1">
        <v>41153</v>
      </c>
      <c r="B202" s="2">
        <v>91270</v>
      </c>
    </row>
    <row r="203" spans="1:2" x14ac:dyDescent="0.2">
      <c r="A203" s="1">
        <v>41183</v>
      </c>
      <c r="B203" s="2">
        <v>278300</v>
      </c>
    </row>
    <row r="204" spans="1:2" x14ac:dyDescent="0.2">
      <c r="A204" s="1">
        <v>41214</v>
      </c>
      <c r="B204" s="2">
        <v>152100</v>
      </c>
    </row>
    <row r="205" spans="1:2" x14ac:dyDescent="0.2">
      <c r="A205" s="1">
        <v>41244</v>
      </c>
      <c r="B205" s="2">
        <v>80920</v>
      </c>
    </row>
    <row r="206" spans="1:2" x14ac:dyDescent="0.2">
      <c r="A206" s="1">
        <v>41275</v>
      </c>
      <c r="B206" s="2">
        <v>45180</v>
      </c>
    </row>
    <row r="207" spans="1:2" x14ac:dyDescent="0.2">
      <c r="A207" s="1">
        <v>41306</v>
      </c>
      <c r="B207" s="2">
        <v>45180</v>
      </c>
    </row>
    <row r="208" spans="1:2" x14ac:dyDescent="0.2">
      <c r="A208" s="1">
        <v>41334</v>
      </c>
      <c r="B208" s="2">
        <v>116100</v>
      </c>
    </row>
    <row r="209" spans="1:2" x14ac:dyDescent="0.2">
      <c r="A209" s="1">
        <v>41365</v>
      </c>
      <c r="B209" s="2">
        <v>86810</v>
      </c>
    </row>
    <row r="210" spans="1:2" x14ac:dyDescent="0.2">
      <c r="A210" s="1">
        <v>41395</v>
      </c>
      <c r="B210" s="2">
        <v>362200</v>
      </c>
    </row>
    <row r="211" spans="1:2" x14ac:dyDescent="0.2">
      <c r="A211" s="1">
        <v>41426</v>
      </c>
      <c r="B211" s="2">
        <v>170300</v>
      </c>
    </row>
    <row r="212" spans="1:2" x14ac:dyDescent="0.2">
      <c r="A212" s="1">
        <v>41456</v>
      </c>
      <c r="B212" s="2">
        <v>42200</v>
      </c>
    </row>
    <row r="213" spans="1:2" x14ac:dyDescent="0.2">
      <c r="A213" s="1">
        <v>41487</v>
      </c>
      <c r="B213" s="2">
        <v>37880</v>
      </c>
    </row>
    <row r="214" spans="1:2" x14ac:dyDescent="0.2">
      <c r="A214" s="1">
        <v>41518</v>
      </c>
      <c r="B214" s="2">
        <v>58100</v>
      </c>
    </row>
    <row r="215" spans="1:2" x14ac:dyDescent="0.2">
      <c r="A215" s="1">
        <v>41548</v>
      </c>
      <c r="B215" s="2">
        <v>74690</v>
      </c>
    </row>
    <row r="216" spans="1:2" x14ac:dyDescent="0.2">
      <c r="A216" s="1">
        <v>41579</v>
      </c>
      <c r="B216" s="2">
        <v>234300</v>
      </c>
    </row>
    <row r="217" spans="1:2" x14ac:dyDescent="0.2">
      <c r="A217" s="1">
        <v>41609</v>
      </c>
      <c r="B217" s="2">
        <v>265200</v>
      </c>
    </row>
    <row r="218" spans="1:2" x14ac:dyDescent="0.2">
      <c r="A218" s="1">
        <v>41640</v>
      </c>
      <c r="B218" s="2">
        <v>298400</v>
      </c>
    </row>
    <row r="219" spans="1:2" x14ac:dyDescent="0.2">
      <c r="A219" s="1">
        <v>41671</v>
      </c>
      <c r="B219" s="2">
        <v>287200</v>
      </c>
    </row>
    <row r="220" spans="1:2" x14ac:dyDescent="0.2">
      <c r="A220" s="1">
        <v>41699</v>
      </c>
      <c r="B220" s="2">
        <v>371500</v>
      </c>
    </row>
    <row r="221" spans="1:2" x14ac:dyDescent="0.2">
      <c r="A221" s="1">
        <v>41730</v>
      </c>
      <c r="B221" s="2">
        <v>371500</v>
      </c>
    </row>
    <row r="222" spans="1:2" x14ac:dyDescent="0.2">
      <c r="A222" s="1">
        <v>41760</v>
      </c>
      <c r="B222" s="2">
        <v>172000</v>
      </c>
    </row>
    <row r="223" spans="1:2" x14ac:dyDescent="0.2">
      <c r="A223" s="1">
        <v>41791</v>
      </c>
      <c r="B223" s="2">
        <v>77190</v>
      </c>
    </row>
    <row r="224" spans="1:2" x14ac:dyDescent="0.2">
      <c r="A224" s="1">
        <v>41821</v>
      </c>
      <c r="B224" s="2">
        <v>108800</v>
      </c>
    </row>
    <row r="225" spans="1:2" x14ac:dyDescent="0.2">
      <c r="A225" s="1">
        <v>41852</v>
      </c>
      <c r="B225" s="2">
        <v>181000</v>
      </c>
    </row>
    <row r="226" spans="1:2" x14ac:dyDescent="0.2">
      <c r="A226" s="1">
        <v>41883</v>
      </c>
      <c r="B226" s="2">
        <v>138900</v>
      </c>
    </row>
    <row r="227" spans="1:2" x14ac:dyDescent="0.2">
      <c r="A227" s="1">
        <v>41913</v>
      </c>
      <c r="B227" s="2">
        <v>425900</v>
      </c>
    </row>
    <row r="228" spans="1:2" x14ac:dyDescent="0.2">
      <c r="A228" s="1">
        <v>41944</v>
      </c>
      <c r="B228" s="2">
        <v>238900</v>
      </c>
    </row>
    <row r="229" spans="1:2" x14ac:dyDescent="0.2">
      <c r="A229" s="1">
        <v>41974</v>
      </c>
      <c r="B229" s="2">
        <v>566500</v>
      </c>
    </row>
    <row r="230" spans="1:2" x14ac:dyDescent="0.2">
      <c r="A230" s="1">
        <v>42005</v>
      </c>
      <c r="B230" s="2">
        <v>178300</v>
      </c>
    </row>
    <row r="231" spans="1:2" x14ac:dyDescent="0.2">
      <c r="A231" s="1">
        <v>42036</v>
      </c>
      <c r="B231" s="2">
        <v>302100</v>
      </c>
    </row>
    <row r="232" spans="1:2" x14ac:dyDescent="0.2">
      <c r="A232" s="1">
        <v>42064</v>
      </c>
      <c r="B232" s="2">
        <v>201400</v>
      </c>
    </row>
    <row r="233" spans="1:2" x14ac:dyDescent="0.2">
      <c r="A233" s="1">
        <v>42095</v>
      </c>
      <c r="B233" s="2">
        <v>159900</v>
      </c>
    </row>
    <row r="234" spans="1:2" x14ac:dyDescent="0.2">
      <c r="A234" s="1">
        <v>42125</v>
      </c>
      <c r="B234" s="2">
        <v>84090</v>
      </c>
    </row>
    <row r="235" spans="1:2" x14ac:dyDescent="0.2">
      <c r="A235" s="1">
        <v>42156</v>
      </c>
      <c r="B235" s="2">
        <v>60780</v>
      </c>
    </row>
    <row r="236" spans="1:2" x14ac:dyDescent="0.2">
      <c r="A236" s="1">
        <v>42186</v>
      </c>
      <c r="B236" s="2">
        <v>36740</v>
      </c>
    </row>
    <row r="237" spans="1:2" x14ac:dyDescent="0.2">
      <c r="A237" s="1">
        <v>42217</v>
      </c>
      <c r="B237" s="2">
        <v>36490</v>
      </c>
    </row>
    <row r="238" spans="1:2" x14ac:dyDescent="0.2">
      <c r="A238" s="1">
        <v>42248</v>
      </c>
      <c r="B238" s="2">
        <v>23060</v>
      </c>
    </row>
    <row r="239" spans="1:2" x14ac:dyDescent="0.2">
      <c r="A239" s="1">
        <v>42278</v>
      </c>
      <c r="B239" s="2">
        <v>119600</v>
      </c>
    </row>
    <row r="240" spans="1:2" x14ac:dyDescent="0.2">
      <c r="A240" s="1">
        <v>42309</v>
      </c>
      <c r="B240" s="2">
        <v>108100</v>
      </c>
    </row>
    <row r="241" spans="1:2" x14ac:dyDescent="0.2">
      <c r="A241" s="1">
        <v>42339</v>
      </c>
      <c r="B241" s="2">
        <v>71720</v>
      </c>
    </row>
    <row r="242" spans="1:2" x14ac:dyDescent="0.2">
      <c r="A242" s="1">
        <v>42370</v>
      </c>
      <c r="B242" s="2">
        <v>77690</v>
      </c>
    </row>
    <row r="243" spans="1:2" x14ac:dyDescent="0.2">
      <c r="A243" s="1">
        <v>42401</v>
      </c>
      <c r="B243" s="2">
        <v>36130</v>
      </c>
    </row>
    <row r="244" spans="1:2" x14ac:dyDescent="0.2">
      <c r="A244" s="1">
        <v>42430</v>
      </c>
      <c r="B244" s="2">
        <v>28780</v>
      </c>
    </row>
    <row r="245" spans="1:2" x14ac:dyDescent="0.2">
      <c r="A245" s="1">
        <v>42461</v>
      </c>
      <c r="B245" s="2">
        <v>15950</v>
      </c>
    </row>
    <row r="246" spans="1:2" x14ac:dyDescent="0.2">
      <c r="A246" s="1">
        <v>42491</v>
      </c>
      <c r="B246" s="2">
        <v>44660</v>
      </c>
    </row>
    <row r="247" spans="1:2" x14ac:dyDescent="0.2">
      <c r="A247" s="1">
        <v>42522</v>
      </c>
      <c r="B247" s="2">
        <v>16750</v>
      </c>
    </row>
    <row r="248" spans="1:2" x14ac:dyDescent="0.2">
      <c r="A248" s="1">
        <v>42552</v>
      </c>
      <c r="B248" s="2">
        <v>8180</v>
      </c>
    </row>
    <row r="249" spans="1:2" x14ac:dyDescent="0.2">
      <c r="A249" s="1">
        <v>42583</v>
      </c>
      <c r="B249" s="2">
        <v>4933</v>
      </c>
    </row>
    <row r="250" spans="1:2" x14ac:dyDescent="0.2">
      <c r="A250" s="1">
        <v>42614</v>
      </c>
      <c r="B250" s="2">
        <v>42630</v>
      </c>
    </row>
    <row r="251" spans="1:2" x14ac:dyDescent="0.2">
      <c r="A251" s="1">
        <v>42644</v>
      </c>
      <c r="B251" s="2">
        <v>27700</v>
      </c>
    </row>
    <row r="252" spans="1:2" x14ac:dyDescent="0.2">
      <c r="A252" s="1">
        <v>42675</v>
      </c>
      <c r="B252" s="2">
        <v>20020</v>
      </c>
    </row>
    <row r="253" spans="1:2" x14ac:dyDescent="0.2">
      <c r="A253" s="1">
        <v>42705</v>
      </c>
      <c r="B253" s="2">
        <v>9614</v>
      </c>
    </row>
    <row r="254" spans="1:2" x14ac:dyDescent="0.2">
      <c r="A254" s="1">
        <v>42736</v>
      </c>
      <c r="B254" s="2">
        <v>10580</v>
      </c>
    </row>
    <row r="255" spans="1:2" x14ac:dyDescent="0.2">
      <c r="A255" s="1">
        <v>42767</v>
      </c>
      <c r="B255" s="2">
        <v>16200</v>
      </c>
    </row>
    <row r="256" spans="1:2" x14ac:dyDescent="0.2">
      <c r="A256" s="1">
        <v>42795</v>
      </c>
      <c r="B256" s="2">
        <v>26310</v>
      </c>
    </row>
    <row r="257" spans="1:2" x14ac:dyDescent="0.2">
      <c r="A257" s="1">
        <v>42826</v>
      </c>
      <c r="B257" s="2">
        <v>25810</v>
      </c>
    </row>
    <row r="258" spans="1:2" x14ac:dyDescent="0.2">
      <c r="A258" s="1">
        <v>42856</v>
      </c>
      <c r="B258" s="2">
        <v>10670</v>
      </c>
    </row>
    <row r="259" spans="1:2" x14ac:dyDescent="0.2">
      <c r="A259" s="1">
        <v>42887</v>
      </c>
      <c r="B259" s="2">
        <v>8402</v>
      </c>
    </row>
    <row r="260" spans="1:2" x14ac:dyDescent="0.2">
      <c r="A260" s="1">
        <v>42917</v>
      </c>
      <c r="B260" s="2">
        <v>7154</v>
      </c>
    </row>
    <row r="261" spans="1:2" x14ac:dyDescent="0.2">
      <c r="A261" s="1">
        <v>42948</v>
      </c>
      <c r="B261" s="2">
        <v>5163</v>
      </c>
    </row>
    <row r="262" spans="1:2" x14ac:dyDescent="0.2">
      <c r="A262" s="1">
        <v>42979</v>
      </c>
      <c r="B262" s="2">
        <v>22760</v>
      </c>
    </row>
    <row r="263" spans="1:2" x14ac:dyDescent="0.2">
      <c r="A263" s="1">
        <v>43009</v>
      </c>
      <c r="B263" s="2">
        <v>22760</v>
      </c>
    </row>
    <row r="264" spans="1:2" x14ac:dyDescent="0.2">
      <c r="A264" s="1">
        <v>43040</v>
      </c>
      <c r="B264" s="2">
        <v>8397</v>
      </c>
    </row>
    <row r="265" spans="1:2" x14ac:dyDescent="0.2">
      <c r="A265" s="1">
        <v>43070</v>
      </c>
      <c r="B265" s="2">
        <v>8472</v>
      </c>
    </row>
    <row r="266" spans="1:2" x14ac:dyDescent="0.2">
      <c r="A266" s="1">
        <v>43101</v>
      </c>
      <c r="B266" s="2">
        <v>7137</v>
      </c>
    </row>
    <row r="267" spans="1:2" x14ac:dyDescent="0.2">
      <c r="A267" s="1">
        <v>43132</v>
      </c>
      <c r="B267" s="2">
        <v>3389</v>
      </c>
    </row>
    <row r="268" spans="1:2" x14ac:dyDescent="0.2">
      <c r="A268" s="1">
        <v>43160</v>
      </c>
      <c r="B268" s="2">
        <v>4397</v>
      </c>
    </row>
    <row r="269" spans="1:2" x14ac:dyDescent="0.2">
      <c r="A269" s="1">
        <v>43191</v>
      </c>
      <c r="B269" s="2">
        <v>5246</v>
      </c>
    </row>
    <row r="270" spans="1:2" x14ac:dyDescent="0.2">
      <c r="A270" s="1">
        <v>43221</v>
      </c>
      <c r="B270" s="2">
        <v>5224</v>
      </c>
    </row>
    <row r="271" spans="1:2" x14ac:dyDescent="0.2">
      <c r="A271" s="1">
        <v>43252</v>
      </c>
      <c r="B271" s="2">
        <v>15130</v>
      </c>
    </row>
    <row r="272" spans="1:2" x14ac:dyDescent="0.2">
      <c r="A272" s="1">
        <v>43282</v>
      </c>
      <c r="B272" s="2">
        <v>2694</v>
      </c>
    </row>
    <row r="273" spans="1:2" x14ac:dyDescent="0.2">
      <c r="A273" s="1">
        <v>43313</v>
      </c>
      <c r="B273" s="2">
        <v>2972</v>
      </c>
    </row>
    <row r="274" spans="1:2" x14ac:dyDescent="0.2">
      <c r="A274" s="1">
        <v>43344</v>
      </c>
      <c r="B274" s="2">
        <v>2989</v>
      </c>
    </row>
    <row r="275" spans="1:2" x14ac:dyDescent="0.2">
      <c r="A275" s="1">
        <v>43374</v>
      </c>
      <c r="B275" s="2">
        <v>6701</v>
      </c>
    </row>
    <row r="276" spans="1:2" x14ac:dyDescent="0.2">
      <c r="A276" s="1">
        <v>43405</v>
      </c>
      <c r="B276" s="2">
        <v>6322</v>
      </c>
    </row>
    <row r="277" spans="1:2" x14ac:dyDescent="0.2">
      <c r="A277" s="1">
        <v>43435</v>
      </c>
      <c r="B277" s="2">
        <v>6357</v>
      </c>
    </row>
    <row r="278" spans="1:2" x14ac:dyDescent="0.2">
      <c r="A278" s="1">
        <v>43466</v>
      </c>
      <c r="B278" s="2">
        <v>4179</v>
      </c>
    </row>
    <row r="279" spans="1:2" x14ac:dyDescent="0.2">
      <c r="A279" s="1">
        <v>43497</v>
      </c>
      <c r="B279" s="2">
        <v>8067</v>
      </c>
    </row>
    <row r="280" spans="1:2" x14ac:dyDescent="0.2">
      <c r="A280" s="1">
        <v>43525</v>
      </c>
      <c r="B280" s="2">
        <v>11640</v>
      </c>
    </row>
    <row r="281" spans="1:2" x14ac:dyDescent="0.2">
      <c r="A281" s="1">
        <v>43556</v>
      </c>
      <c r="B281" s="2">
        <v>7112</v>
      </c>
    </row>
    <row r="282" spans="1:2" x14ac:dyDescent="0.2">
      <c r="A282" s="1">
        <v>43586</v>
      </c>
      <c r="B282" s="2">
        <v>9503</v>
      </c>
    </row>
    <row r="283" spans="1:2" x14ac:dyDescent="0.2">
      <c r="A283" s="1">
        <v>43617</v>
      </c>
      <c r="B283" s="2">
        <v>3944</v>
      </c>
    </row>
    <row r="284" spans="1:2" x14ac:dyDescent="0.2">
      <c r="A284" s="1">
        <v>43647</v>
      </c>
      <c r="B284" s="2">
        <v>3527</v>
      </c>
    </row>
    <row r="285" spans="1:2" x14ac:dyDescent="0.2">
      <c r="A285" s="1">
        <v>43678</v>
      </c>
      <c r="B285" s="2">
        <v>2782</v>
      </c>
    </row>
    <row r="286" spans="1:2" x14ac:dyDescent="0.2">
      <c r="A286" s="1">
        <v>43709</v>
      </c>
      <c r="B286" s="2">
        <v>11190</v>
      </c>
    </row>
    <row r="287" spans="1:2" x14ac:dyDescent="0.2">
      <c r="A287" s="1">
        <v>43739</v>
      </c>
      <c r="B287" s="2">
        <v>7310</v>
      </c>
    </row>
    <row r="288" spans="1:2" x14ac:dyDescent="0.2">
      <c r="A288" s="1">
        <v>43770</v>
      </c>
      <c r="B288" s="2">
        <v>5903</v>
      </c>
    </row>
    <row r="289" spans="1:5" x14ac:dyDescent="0.2">
      <c r="A289" s="1">
        <v>43800</v>
      </c>
      <c r="B289" s="2">
        <v>5491</v>
      </c>
    </row>
    <row r="290" spans="1:5" x14ac:dyDescent="0.2">
      <c r="A290" s="1">
        <v>43831</v>
      </c>
      <c r="B290" s="2">
        <v>3500</v>
      </c>
    </row>
    <row r="291" spans="1:5" x14ac:dyDescent="0.2">
      <c r="A291" s="1">
        <v>43862</v>
      </c>
      <c r="B291" s="2">
        <v>4742</v>
      </c>
    </row>
    <row r="292" spans="1:5" x14ac:dyDescent="0.2">
      <c r="A292" s="1">
        <v>43891</v>
      </c>
      <c r="B292" s="2">
        <v>5024</v>
      </c>
    </row>
    <row r="293" spans="1:5" x14ac:dyDescent="0.2">
      <c r="A293" s="1">
        <v>43922</v>
      </c>
      <c r="B293" s="2">
        <v>5989</v>
      </c>
    </row>
    <row r="294" spans="1:5" x14ac:dyDescent="0.2">
      <c r="A294" s="1">
        <v>43952</v>
      </c>
      <c r="B294" s="2">
        <v>6072</v>
      </c>
    </row>
    <row r="295" spans="1:5" x14ac:dyDescent="0.2">
      <c r="A295" s="1">
        <v>43983</v>
      </c>
      <c r="B295" s="2">
        <v>5227</v>
      </c>
    </row>
    <row r="296" spans="1:5" x14ac:dyDescent="0.2">
      <c r="A296" s="1">
        <v>44013</v>
      </c>
      <c r="B296" s="2">
        <v>3091</v>
      </c>
    </row>
    <row r="297" spans="1:5" x14ac:dyDescent="0.2">
      <c r="A297" s="1">
        <v>44044</v>
      </c>
      <c r="B297" s="2">
        <v>2694</v>
      </c>
    </row>
    <row r="298" spans="1:5" x14ac:dyDescent="0.2">
      <c r="A298" s="1">
        <v>44075</v>
      </c>
      <c r="B298" s="2">
        <v>8116</v>
      </c>
      <c r="C298" s="2">
        <v>8116</v>
      </c>
      <c r="D298" s="2">
        <v>8116</v>
      </c>
      <c r="E298" s="2">
        <v>8116</v>
      </c>
    </row>
    <row r="299" spans="1:5" x14ac:dyDescent="0.2">
      <c r="A299" s="1">
        <v>44105</v>
      </c>
      <c r="B299">
        <v>-95513.903833748976</v>
      </c>
      <c r="C299" s="2">
        <f t="shared" ref="C299:C330" si="0">_xlfn.FORECAST.ETS(A299,$B$2:$B$298,$A$2:$A$298,157,1)</f>
        <v>-95513.903833748976</v>
      </c>
      <c r="D299" s="2">
        <f t="shared" ref="D299:D330" si="1">C299-_xlfn.FORECAST.ETS.CONFINT(A299,$B$2:$B$298,$A$2:$A$298,0.95,157,1)</f>
        <v>-678966.88972395088</v>
      </c>
      <c r="E299" s="2">
        <f t="shared" ref="E299:E330" si="2">C299+_xlfn.FORECAST.ETS.CONFINT(A299,$B$2:$B$298,$A$2:$A$298,0.95,157,1)</f>
        <v>487939.08205645287</v>
      </c>
    </row>
    <row r="300" spans="1:5" x14ac:dyDescent="0.2">
      <c r="A300" s="1">
        <v>44136</v>
      </c>
      <c r="B300">
        <v>-97838.379300438886</v>
      </c>
      <c r="C300" s="2">
        <f t="shared" si="0"/>
        <v>-97838.379300438886</v>
      </c>
      <c r="D300" s="2">
        <f t="shared" si="1"/>
        <v>-922553.04458309454</v>
      </c>
      <c r="E300" s="2">
        <f t="shared" si="2"/>
        <v>726876.28598221671</v>
      </c>
    </row>
    <row r="301" spans="1:5" x14ac:dyDescent="0.2">
      <c r="A301" s="1">
        <v>44166</v>
      </c>
      <c r="B301">
        <v>-97013.417680071259</v>
      </c>
      <c r="C301" s="2">
        <f t="shared" si="0"/>
        <v>-97013.417680071259</v>
      </c>
      <c r="D301" s="2">
        <f t="shared" si="1"/>
        <v>-1107246.8886542195</v>
      </c>
      <c r="E301" s="2">
        <f t="shared" si="2"/>
        <v>913220.05329407682</v>
      </c>
    </row>
    <row r="302" spans="1:5" x14ac:dyDescent="0.2">
      <c r="A302" s="1">
        <v>44197</v>
      </c>
      <c r="B302">
        <v>-96887.224551807361</v>
      </c>
      <c r="C302" s="2">
        <f t="shared" si="0"/>
        <v>-96887.224551807361</v>
      </c>
      <c r="D302" s="2">
        <f t="shared" si="1"/>
        <v>-1263793.4880586676</v>
      </c>
      <c r="E302" s="2">
        <f t="shared" si="2"/>
        <v>1070019.0389550528</v>
      </c>
    </row>
    <row r="303" spans="1:5" x14ac:dyDescent="0.2">
      <c r="A303" s="1">
        <v>44228</v>
      </c>
      <c r="B303">
        <v>-96515.903874723459</v>
      </c>
      <c r="C303" s="2">
        <f t="shared" si="0"/>
        <v>-96515.903874723459</v>
      </c>
      <c r="D303" s="2">
        <f t="shared" si="1"/>
        <v>-1401678.9763573378</v>
      </c>
      <c r="E303" s="2">
        <f t="shared" si="2"/>
        <v>1208647.1686078908</v>
      </c>
    </row>
    <row r="304" spans="1:5" x14ac:dyDescent="0.2">
      <c r="A304" s="1">
        <v>44256</v>
      </c>
      <c r="B304">
        <v>-92811.328971751747</v>
      </c>
      <c r="C304" s="2">
        <f t="shared" si="0"/>
        <v>-92811.328971751747</v>
      </c>
      <c r="D304" s="2">
        <f t="shared" si="1"/>
        <v>-1523165.6908672212</v>
      </c>
      <c r="E304" s="2">
        <f t="shared" si="2"/>
        <v>1337543.0329237178</v>
      </c>
    </row>
    <row r="305" spans="1:5" x14ac:dyDescent="0.2">
      <c r="A305" s="1">
        <v>44287</v>
      </c>
      <c r="B305">
        <v>-91074.3045883835</v>
      </c>
      <c r="C305" s="2">
        <f t="shared" si="0"/>
        <v>-91074.3045883835</v>
      </c>
      <c r="D305" s="2">
        <f t="shared" si="1"/>
        <v>-1636732.6669407275</v>
      </c>
      <c r="E305" s="2">
        <f t="shared" si="2"/>
        <v>1454584.0577639604</v>
      </c>
    </row>
    <row r="306" spans="1:5" x14ac:dyDescent="0.2">
      <c r="A306" s="1">
        <v>44317</v>
      </c>
      <c r="B306">
        <v>-97882.846204445435</v>
      </c>
      <c r="C306" s="2">
        <f t="shared" si="0"/>
        <v>-97882.846204445435</v>
      </c>
      <c r="D306" s="2">
        <f t="shared" si="1"/>
        <v>-1751028.2857094009</v>
      </c>
      <c r="E306" s="2">
        <f t="shared" si="2"/>
        <v>1555262.59330051</v>
      </c>
    </row>
    <row r="307" spans="1:5" x14ac:dyDescent="0.2">
      <c r="A307" s="1">
        <v>44348</v>
      </c>
      <c r="B307">
        <v>-103855.12467195856</v>
      </c>
      <c r="C307" s="2">
        <f t="shared" si="0"/>
        <v>-103855.12467195856</v>
      </c>
      <c r="D307" s="2">
        <f t="shared" si="1"/>
        <v>-1858108.383060575</v>
      </c>
      <c r="E307" s="2">
        <f t="shared" si="2"/>
        <v>1650398.1337166578</v>
      </c>
    </row>
    <row r="308" spans="1:5" x14ac:dyDescent="0.2">
      <c r="A308" s="1">
        <v>44378</v>
      </c>
      <c r="B308">
        <v>-103183.1167074471</v>
      </c>
      <c r="C308" s="2">
        <f t="shared" si="0"/>
        <v>-103183.1167074471</v>
      </c>
      <c r="D308" s="2">
        <f t="shared" si="1"/>
        <v>-1953211.3341078302</v>
      </c>
      <c r="E308" s="2">
        <f t="shared" si="2"/>
        <v>1746845.1006929362</v>
      </c>
    </row>
    <row r="309" spans="1:5" x14ac:dyDescent="0.2">
      <c r="A309" s="1">
        <v>44409</v>
      </c>
      <c r="B309">
        <v>-109487.34500284151</v>
      </c>
      <c r="C309" s="2">
        <f t="shared" si="0"/>
        <v>-109487.34500284151</v>
      </c>
      <c r="D309" s="2">
        <f t="shared" si="1"/>
        <v>-2050747.3113191745</v>
      </c>
      <c r="E309" s="2">
        <f t="shared" si="2"/>
        <v>1831772.6213134916</v>
      </c>
    </row>
    <row r="310" spans="1:5" x14ac:dyDescent="0.2">
      <c r="A310" s="1">
        <v>44440</v>
      </c>
      <c r="B310">
        <v>-111827.88549964163</v>
      </c>
      <c r="C310" s="2">
        <f t="shared" si="0"/>
        <v>-111827.88549964163</v>
      </c>
      <c r="D310" s="2">
        <f t="shared" si="1"/>
        <v>-2140389.6248451327</v>
      </c>
      <c r="E310" s="2">
        <f t="shared" si="2"/>
        <v>1916733.8538458496</v>
      </c>
    </row>
    <row r="311" spans="1:5" x14ac:dyDescent="0.2">
      <c r="A311" s="1">
        <v>44470</v>
      </c>
      <c r="B311">
        <v>-112255.09916632442</v>
      </c>
      <c r="C311" s="2">
        <f t="shared" si="0"/>
        <v>-112255.09916632442</v>
      </c>
      <c r="D311" s="2">
        <f t="shared" si="1"/>
        <v>-2224676.105157828</v>
      </c>
      <c r="E311" s="2">
        <f t="shared" si="2"/>
        <v>2000165.9068251792</v>
      </c>
    </row>
    <row r="312" spans="1:5" x14ac:dyDescent="0.2">
      <c r="A312" s="1">
        <v>44501</v>
      </c>
      <c r="B312">
        <v>-110328.17105827841</v>
      </c>
      <c r="C312" s="2">
        <f t="shared" si="0"/>
        <v>-110328.17105827841</v>
      </c>
      <c r="D312" s="2">
        <f t="shared" si="1"/>
        <v>-2303561.0055540861</v>
      </c>
      <c r="E312" s="2">
        <f t="shared" si="2"/>
        <v>2082904.663437529</v>
      </c>
    </row>
    <row r="313" spans="1:5" x14ac:dyDescent="0.2">
      <c r="A313" s="1">
        <v>44531</v>
      </c>
      <c r="B313">
        <v>-111203.09698547155</v>
      </c>
      <c r="C313" s="2">
        <f t="shared" si="0"/>
        <v>-111203.09698547155</v>
      </c>
      <c r="D313" s="2">
        <f t="shared" si="1"/>
        <v>-2382525.7712086341</v>
      </c>
      <c r="E313" s="2">
        <f t="shared" si="2"/>
        <v>2160119.5772376913</v>
      </c>
    </row>
    <row r="314" spans="1:5" x14ac:dyDescent="0.2">
      <c r="A314" s="1">
        <v>44562</v>
      </c>
      <c r="B314">
        <v>-113297.41800523878</v>
      </c>
      <c r="C314" s="2">
        <f t="shared" si="0"/>
        <v>-113297.41800523878</v>
      </c>
      <c r="D314" s="2">
        <f t="shared" si="1"/>
        <v>-2460259.8079421036</v>
      </c>
      <c r="E314" s="2">
        <f t="shared" si="2"/>
        <v>2233664.9719316261</v>
      </c>
    </row>
    <row r="315" spans="1:5" x14ac:dyDescent="0.2">
      <c r="A315" s="1">
        <v>44593</v>
      </c>
      <c r="B315">
        <v>-97452.543034554488</v>
      </c>
      <c r="C315" s="2">
        <f t="shared" si="0"/>
        <v>-97452.543034554488</v>
      </c>
      <c r="D315" s="2">
        <f t="shared" si="1"/>
        <v>-2517834.3838107144</v>
      </c>
      <c r="E315" s="2">
        <f t="shared" si="2"/>
        <v>2322929.2977416054</v>
      </c>
    </row>
    <row r="316" spans="1:5" x14ac:dyDescent="0.2">
      <c r="A316" s="1">
        <v>44621</v>
      </c>
      <c r="B316">
        <v>-99272.615243218315</v>
      </c>
      <c r="C316" s="2">
        <f t="shared" si="0"/>
        <v>-99272.615243218315</v>
      </c>
      <c r="D316" s="2">
        <f t="shared" si="1"/>
        <v>-2591050.0445931046</v>
      </c>
      <c r="E316" s="2">
        <f t="shared" si="2"/>
        <v>2392504.8141066679</v>
      </c>
    </row>
    <row r="317" spans="1:5" x14ac:dyDescent="0.2">
      <c r="A317" s="1">
        <v>44652</v>
      </c>
      <c r="B317">
        <v>-98692.055406600397</v>
      </c>
      <c r="C317" s="2">
        <f t="shared" si="0"/>
        <v>-98692.055406600397</v>
      </c>
      <c r="D317" s="2">
        <f t="shared" si="1"/>
        <v>-2660010.5922911754</v>
      </c>
      <c r="E317" s="2">
        <f t="shared" si="2"/>
        <v>2462626.4814779749</v>
      </c>
    </row>
    <row r="318" spans="1:5" x14ac:dyDescent="0.2">
      <c r="A318" s="1">
        <v>44682</v>
      </c>
      <c r="B318">
        <v>-96644.202732243197</v>
      </c>
      <c r="C318" s="2">
        <f t="shared" si="0"/>
        <v>-96644.202732243197</v>
      </c>
      <c r="D318" s="2">
        <f t="shared" si="1"/>
        <v>-2725796.6528398446</v>
      </c>
      <c r="E318" s="2">
        <f t="shared" si="2"/>
        <v>2532508.2473753584</v>
      </c>
    </row>
    <row r="319" spans="1:5" x14ac:dyDescent="0.2">
      <c r="A319" s="1">
        <v>44713</v>
      </c>
      <c r="B319">
        <v>-96381.863009142704</v>
      </c>
      <c r="C319" s="2">
        <f t="shared" si="0"/>
        <v>-96381.863009142704</v>
      </c>
      <c r="D319" s="2">
        <f t="shared" si="1"/>
        <v>-2791790.0535819717</v>
      </c>
      <c r="E319" s="2">
        <f t="shared" si="2"/>
        <v>2599026.3275636863</v>
      </c>
    </row>
    <row r="320" spans="1:5" x14ac:dyDescent="0.2">
      <c r="A320" s="1">
        <v>44743</v>
      </c>
      <c r="B320">
        <v>-98065.348003532505</v>
      </c>
      <c r="C320" s="2">
        <f t="shared" si="0"/>
        <v>-98065.348003532505</v>
      </c>
      <c r="D320" s="2">
        <f t="shared" si="1"/>
        <v>-2858264.8791831499</v>
      </c>
      <c r="E320" s="2">
        <f t="shared" si="2"/>
        <v>2662134.1831760844</v>
      </c>
    </row>
    <row r="321" spans="1:5" x14ac:dyDescent="0.2">
      <c r="A321" s="1">
        <v>44774</v>
      </c>
      <c r="B321">
        <v>-98989.181489880255</v>
      </c>
      <c r="C321" s="2">
        <f t="shared" si="0"/>
        <v>-98989.181489880255</v>
      </c>
      <c r="D321" s="2">
        <f t="shared" si="1"/>
        <v>-2922616.5827404126</v>
      </c>
      <c r="E321" s="2">
        <f t="shared" si="2"/>
        <v>2724638.2197606522</v>
      </c>
    </row>
    <row r="322" spans="1:5" x14ac:dyDescent="0.2">
      <c r="A322" s="1">
        <v>44805</v>
      </c>
      <c r="B322">
        <v>-99183.020294549497</v>
      </c>
      <c r="C322" s="2">
        <f t="shared" si="0"/>
        <v>-99183.020294549497</v>
      </c>
      <c r="D322" s="2">
        <f t="shared" si="1"/>
        <v>-2984964.8454067386</v>
      </c>
      <c r="E322" s="2">
        <f t="shared" si="2"/>
        <v>2786598.8048176398</v>
      </c>
    </row>
    <row r="323" spans="1:5" x14ac:dyDescent="0.2">
      <c r="A323" s="1">
        <v>44835</v>
      </c>
      <c r="B323">
        <v>-98331.27729516034</v>
      </c>
      <c r="C323" s="2">
        <f t="shared" si="0"/>
        <v>-98331.27729516034</v>
      </c>
      <c r="D323" s="2">
        <f t="shared" si="1"/>
        <v>-3045074.7774871876</v>
      </c>
      <c r="E323" s="2">
        <f t="shared" si="2"/>
        <v>2848412.2228968665</v>
      </c>
    </row>
    <row r="324" spans="1:5" x14ac:dyDescent="0.2">
      <c r="A324" s="1">
        <v>44866</v>
      </c>
      <c r="B324">
        <v>-95998.964014898898</v>
      </c>
      <c r="C324" s="2">
        <f t="shared" si="0"/>
        <v>-95998.964014898898</v>
      </c>
      <c r="D324" s="2">
        <f t="shared" si="1"/>
        <v>-3102584.0573152653</v>
      </c>
      <c r="E324" s="2">
        <f t="shared" si="2"/>
        <v>2910586.1292854673</v>
      </c>
    </row>
    <row r="325" spans="1:5" x14ac:dyDescent="0.2">
      <c r="A325" s="1">
        <v>44896</v>
      </c>
      <c r="B325">
        <v>-92994.029132265685</v>
      </c>
      <c r="C325" s="2">
        <f t="shared" si="0"/>
        <v>-92994.029132265685</v>
      </c>
      <c r="D325" s="2">
        <f t="shared" si="1"/>
        <v>-3158366.3433836116</v>
      </c>
      <c r="E325" s="2">
        <f t="shared" si="2"/>
        <v>2972378.2851190805</v>
      </c>
    </row>
    <row r="326" spans="1:5" x14ac:dyDescent="0.2">
      <c r="A326" s="1">
        <v>44927</v>
      </c>
      <c r="B326">
        <v>-95508.232829352113</v>
      </c>
      <c r="C326" s="2">
        <f t="shared" si="0"/>
        <v>-95508.232829352113</v>
      </c>
      <c r="D326" s="2">
        <f t="shared" si="1"/>
        <v>-3218673.0446711425</v>
      </c>
      <c r="E326" s="2">
        <f t="shared" si="2"/>
        <v>3027656.5790124387</v>
      </c>
    </row>
    <row r="327" spans="1:5" x14ac:dyDescent="0.2">
      <c r="A327" s="1">
        <v>44958</v>
      </c>
      <c r="B327">
        <v>-95235.312542962609</v>
      </c>
      <c r="C327" s="2">
        <f t="shared" si="0"/>
        <v>-95235.312542962609</v>
      </c>
      <c r="D327" s="2">
        <f t="shared" si="1"/>
        <v>-3275252.2393744998</v>
      </c>
      <c r="E327" s="2">
        <f t="shared" si="2"/>
        <v>3084781.614288575</v>
      </c>
    </row>
    <row r="328" spans="1:5" x14ac:dyDescent="0.2">
      <c r="A328" s="1">
        <v>44986</v>
      </c>
      <c r="B328">
        <v>-96199.073558578239</v>
      </c>
      <c r="C328" s="2">
        <f t="shared" si="0"/>
        <v>-96199.073558578239</v>
      </c>
      <c r="D328" s="2">
        <f t="shared" si="1"/>
        <v>-3332177.4024165468</v>
      </c>
      <c r="E328" s="2">
        <f t="shared" si="2"/>
        <v>3139779.2552993903</v>
      </c>
    </row>
    <row r="329" spans="1:5" x14ac:dyDescent="0.2">
      <c r="A329" s="1">
        <v>45017</v>
      </c>
      <c r="B329">
        <v>-96022.882959189068</v>
      </c>
      <c r="C329" s="2">
        <f t="shared" si="0"/>
        <v>-96022.882959189068</v>
      </c>
      <c r="D329" s="2">
        <f t="shared" si="1"/>
        <v>-3387117.4413806708</v>
      </c>
      <c r="E329" s="2">
        <f t="shared" si="2"/>
        <v>3195071.675462293</v>
      </c>
    </row>
    <row r="330" spans="1:5" x14ac:dyDescent="0.2">
      <c r="A330" s="1">
        <v>45047</v>
      </c>
      <c r="B330">
        <v>-61497.883445348896</v>
      </c>
      <c r="C330" s="2">
        <f t="shared" si="0"/>
        <v>-61497.883445348896</v>
      </c>
      <c r="D330" s="2">
        <f t="shared" si="1"/>
        <v>-3406905.3741210504</v>
      </c>
      <c r="E330" s="2">
        <f t="shared" si="2"/>
        <v>3283909.6072303522</v>
      </c>
    </row>
    <row r="331" spans="1:5" x14ac:dyDescent="0.2">
      <c r="A331" s="1">
        <v>45078</v>
      </c>
      <c r="B331">
        <v>-78105.645820467413</v>
      </c>
      <c r="C331" s="2">
        <f t="shared" ref="C331:C362" si="3">_xlfn.FORECAST.ETS(A331,$B$2:$B$298,$A$2:$A$298,157,1)</f>
        <v>-78105.645820467413</v>
      </c>
      <c r="D331" s="2">
        <f t="shared" ref="D331:D362" si="4">C331-_xlfn.FORECAST.ETS.CONFINT(A331,$B$2:$B$298,$A$2:$A$298,0.95,157,1)</f>
        <v>-3477061.3801991902</v>
      </c>
      <c r="E331" s="2">
        <f t="shared" ref="E331:E362" si="5">C331+_xlfn.FORECAST.ETS.CONFINT(A331,$B$2:$B$298,$A$2:$A$298,0.95,157,1)</f>
        <v>3320850.0885582557</v>
      </c>
    </row>
    <row r="332" spans="1:5" x14ac:dyDescent="0.2">
      <c r="A332" s="1">
        <v>45108</v>
      </c>
      <c r="B332">
        <v>-69580.276916797884</v>
      </c>
      <c r="C332" s="2">
        <f t="shared" si="3"/>
        <v>-69580.276916797884</v>
      </c>
      <c r="D332" s="2">
        <f t="shared" si="4"/>
        <v>-3521355.2536638333</v>
      </c>
      <c r="E332" s="2">
        <f t="shared" si="5"/>
        <v>3382194.6998302378</v>
      </c>
    </row>
    <row r="333" spans="1:5" x14ac:dyDescent="0.2">
      <c r="A333" s="1">
        <v>45139</v>
      </c>
      <c r="B333">
        <v>-75658.943209618781</v>
      </c>
      <c r="C333" s="2">
        <f t="shared" si="3"/>
        <v>-75658.943209618781</v>
      </c>
      <c r="D333" s="2">
        <f t="shared" si="4"/>
        <v>-3579557.2261220734</v>
      </c>
      <c r="E333" s="2">
        <f t="shared" si="5"/>
        <v>3428239.3397028358</v>
      </c>
    </row>
    <row r="334" spans="1:5" x14ac:dyDescent="0.2">
      <c r="A334" s="1">
        <v>45170</v>
      </c>
      <c r="B334">
        <v>-84710.19344109534</v>
      </c>
      <c r="C334" s="2">
        <f t="shared" si="3"/>
        <v>-84710.19344109534</v>
      </c>
      <c r="D334" s="2">
        <f t="shared" si="4"/>
        <v>-3640066.550517038</v>
      </c>
      <c r="E334" s="2">
        <f t="shared" si="5"/>
        <v>3470646.1636348474</v>
      </c>
    </row>
    <row r="335" spans="1:5" x14ac:dyDescent="0.2">
      <c r="A335" s="1">
        <v>45200</v>
      </c>
      <c r="B335">
        <v>-85968.619452864164</v>
      </c>
      <c r="C335" s="2">
        <f t="shared" si="3"/>
        <v>-85968.619452864164</v>
      </c>
      <c r="D335" s="2">
        <f t="shared" si="4"/>
        <v>-3692146.3906314</v>
      </c>
      <c r="E335" s="2">
        <f t="shared" si="5"/>
        <v>3520209.1517256713</v>
      </c>
    </row>
    <row r="336" spans="1:5" x14ac:dyDescent="0.2">
      <c r="A336" s="1">
        <v>45231</v>
      </c>
      <c r="B336">
        <v>-86520.07862545758</v>
      </c>
      <c r="C336" s="2">
        <f t="shared" si="3"/>
        <v>-86520.07862545758</v>
      </c>
      <c r="D336" s="2">
        <f t="shared" si="4"/>
        <v>-3742909.2445181203</v>
      </c>
      <c r="E336" s="2">
        <f t="shared" si="5"/>
        <v>3569869.0872672056</v>
      </c>
    </row>
    <row r="337" spans="1:5" x14ac:dyDescent="0.2">
      <c r="A337" s="1">
        <v>45261</v>
      </c>
      <c r="B337">
        <v>-91688.375981467136</v>
      </c>
      <c r="C337" s="2">
        <f t="shared" si="3"/>
        <v>-91688.375981467136</v>
      </c>
      <c r="D337" s="2">
        <f t="shared" si="4"/>
        <v>-3797703.8039013557</v>
      </c>
      <c r="E337" s="2">
        <f t="shared" si="5"/>
        <v>3614327.0519384211</v>
      </c>
    </row>
    <row r="338" spans="1:5" x14ac:dyDescent="0.2">
      <c r="A338" s="1">
        <v>45292</v>
      </c>
      <c r="B338">
        <v>-95629.060016697156</v>
      </c>
      <c r="C338" s="2">
        <f t="shared" si="3"/>
        <v>-95629.060016697156</v>
      </c>
      <c r="D338" s="2">
        <f t="shared" si="4"/>
        <v>-3850708.9069368597</v>
      </c>
      <c r="E338" s="2">
        <f t="shared" si="5"/>
        <v>3659450.7869034652</v>
      </c>
    </row>
    <row r="339" spans="1:5" x14ac:dyDescent="0.2">
      <c r="A339" s="1">
        <v>45323</v>
      </c>
      <c r="B339">
        <v>-95954.963330557861</v>
      </c>
      <c r="C339" s="2">
        <f t="shared" si="3"/>
        <v>-95954.963330557861</v>
      </c>
      <c r="D339" s="2">
        <f t="shared" si="4"/>
        <v>-3899559.2181905662</v>
      </c>
      <c r="E339" s="2">
        <f t="shared" si="5"/>
        <v>3707649.2915294501</v>
      </c>
    </row>
    <row r="340" spans="1:5" x14ac:dyDescent="0.2">
      <c r="A340" s="1">
        <v>45352</v>
      </c>
      <c r="B340">
        <v>-79118.317462973631</v>
      </c>
      <c r="C340" s="2">
        <f t="shared" si="3"/>
        <v>-79118.317462973631</v>
      </c>
      <c r="D340" s="2">
        <f t="shared" si="4"/>
        <v>-3930727.4675903115</v>
      </c>
      <c r="E340" s="2">
        <f t="shared" si="5"/>
        <v>3772490.832664364</v>
      </c>
    </row>
    <row r="341" spans="1:5" x14ac:dyDescent="0.2">
      <c r="A341" s="1">
        <v>45383</v>
      </c>
      <c r="B341">
        <v>-85476.234425920033</v>
      </c>
      <c r="C341" s="2">
        <f t="shared" si="3"/>
        <v>-85476.234425920033</v>
      </c>
      <c r="D341" s="2">
        <f t="shared" si="4"/>
        <v>-3984590.0428248434</v>
      </c>
      <c r="E341" s="2">
        <f t="shared" si="5"/>
        <v>3813637.5739730033</v>
      </c>
    </row>
    <row r="342" spans="1:5" x14ac:dyDescent="0.2">
      <c r="A342" s="1">
        <v>45413</v>
      </c>
      <c r="B342">
        <v>-2030.5027345961694</v>
      </c>
      <c r="C342" s="2">
        <f t="shared" si="3"/>
        <v>-2030.5027345961694</v>
      </c>
      <c r="D342" s="2">
        <f t="shared" si="4"/>
        <v>-3948166.8846823224</v>
      </c>
      <c r="E342" s="2">
        <f t="shared" si="5"/>
        <v>3944105.8792131296</v>
      </c>
    </row>
    <row r="343" spans="1:5" x14ac:dyDescent="0.2">
      <c r="A343" s="1">
        <v>45444</v>
      </c>
      <c r="B343">
        <v>-3362.9657437343508</v>
      </c>
      <c r="C343" s="2">
        <f t="shared" si="3"/>
        <v>-3362.9657437343508</v>
      </c>
      <c r="D343" s="2">
        <f t="shared" si="4"/>
        <v>-3996056.9545728816</v>
      </c>
      <c r="E343" s="2">
        <f t="shared" si="5"/>
        <v>3989331.0230854126</v>
      </c>
    </row>
    <row r="344" spans="1:5" x14ac:dyDescent="0.2">
      <c r="A344" s="1">
        <v>45474</v>
      </c>
      <c r="B344">
        <v>-42819.802389134478</v>
      </c>
      <c r="C344" s="2">
        <f t="shared" si="3"/>
        <v>-42819.802389134478</v>
      </c>
      <c r="D344" s="2">
        <f t="shared" si="4"/>
        <v>-4081622.5955674164</v>
      </c>
      <c r="E344" s="2">
        <f t="shared" si="5"/>
        <v>3995982.9907891471</v>
      </c>
    </row>
    <row r="345" spans="1:5" x14ac:dyDescent="0.2">
      <c r="A345" s="1">
        <v>45505</v>
      </c>
      <c r="B345">
        <v>-72052.198498499318</v>
      </c>
      <c r="C345" s="2">
        <f t="shared" si="3"/>
        <v>-72052.198498499318</v>
      </c>
      <c r="D345" s="2">
        <f t="shared" si="4"/>
        <v>-4156530.2761753895</v>
      </c>
      <c r="E345" s="2">
        <f t="shared" si="5"/>
        <v>4012425.8791783913</v>
      </c>
    </row>
    <row r="346" spans="1:5" x14ac:dyDescent="0.2">
      <c r="A346" s="1">
        <v>45536</v>
      </c>
      <c r="B346">
        <v>-58594.728977062623</v>
      </c>
      <c r="C346" s="2">
        <f t="shared" si="3"/>
        <v>-58594.728977062623</v>
      </c>
      <c r="D346" s="2">
        <f t="shared" si="4"/>
        <v>-4188329.0380800636</v>
      </c>
      <c r="E346" s="2">
        <f t="shared" si="5"/>
        <v>4071139.5801259382</v>
      </c>
    </row>
    <row r="347" spans="1:5" x14ac:dyDescent="0.2">
      <c r="A347" s="1">
        <v>45566</v>
      </c>
      <c r="B347">
        <v>-51020.016905742777</v>
      </c>
      <c r="C347" s="2">
        <f t="shared" si="3"/>
        <v>-51020.016905742777</v>
      </c>
      <c r="D347" s="2">
        <f t="shared" si="4"/>
        <v>-4225605.2146586217</v>
      </c>
      <c r="E347" s="2">
        <f t="shared" si="5"/>
        <v>4123565.1808471363</v>
      </c>
    </row>
    <row r="348" spans="1:5" x14ac:dyDescent="0.2">
      <c r="A348" s="1">
        <v>45597</v>
      </c>
      <c r="B348">
        <v>190924.96194670585</v>
      </c>
      <c r="C348" s="2">
        <f t="shared" si="3"/>
        <v>190924.96194670585</v>
      </c>
      <c r="D348" s="2">
        <f t="shared" si="4"/>
        <v>-4028118.7894740957</v>
      </c>
      <c r="E348" s="2">
        <f t="shared" si="5"/>
        <v>4409968.7133675078</v>
      </c>
    </row>
    <row r="349" spans="1:5" x14ac:dyDescent="0.2">
      <c r="A349" s="1">
        <v>45627</v>
      </c>
      <c r="B349">
        <v>310705.15899235423</v>
      </c>
      <c r="C349" s="2">
        <f t="shared" si="3"/>
        <v>310705.15899235423</v>
      </c>
      <c r="D349" s="2">
        <f t="shared" si="4"/>
        <v>-3952417.1655408754</v>
      </c>
      <c r="E349" s="2">
        <f t="shared" si="5"/>
        <v>4573827.4835255835</v>
      </c>
    </row>
    <row r="350" spans="1:5" x14ac:dyDescent="0.2">
      <c r="A350" s="1">
        <v>45658</v>
      </c>
      <c r="B350">
        <v>156314.00030775816</v>
      </c>
      <c r="C350" s="2">
        <f t="shared" si="3"/>
        <v>156314.00030775816</v>
      </c>
      <c r="D350" s="2">
        <f t="shared" si="4"/>
        <v>-4150518.66265052</v>
      </c>
      <c r="E350" s="2">
        <f t="shared" si="5"/>
        <v>4463146.6632660367</v>
      </c>
    </row>
    <row r="351" spans="1:5" x14ac:dyDescent="0.2">
      <c r="A351" s="1">
        <v>45689</v>
      </c>
      <c r="B351">
        <v>31622.705243713572</v>
      </c>
      <c r="C351" s="2">
        <f t="shared" si="3"/>
        <v>31622.705243713572</v>
      </c>
      <c r="D351" s="2">
        <f t="shared" si="4"/>
        <v>-4318563.2397027519</v>
      </c>
      <c r="E351" s="2">
        <f t="shared" si="5"/>
        <v>4381808.6501901783</v>
      </c>
    </row>
    <row r="352" spans="1:5" x14ac:dyDescent="0.2">
      <c r="A352" s="1">
        <v>45717</v>
      </c>
      <c r="B352">
        <v>-24991.325385244199</v>
      </c>
      <c r="C352" s="2">
        <f t="shared" si="3"/>
        <v>-24991.325385244199</v>
      </c>
      <c r="D352" s="2">
        <f t="shared" si="4"/>
        <v>-4418184.1439882237</v>
      </c>
      <c r="E352" s="2">
        <f t="shared" si="5"/>
        <v>4368201.4932177346</v>
      </c>
    </row>
    <row r="353" spans="1:5" x14ac:dyDescent="0.2">
      <c r="A353" s="1">
        <v>45748</v>
      </c>
      <c r="B353">
        <v>-18096.79656036101</v>
      </c>
      <c r="C353" s="2">
        <f t="shared" si="3"/>
        <v>-18096.79656036101</v>
      </c>
      <c r="D353" s="2">
        <f t="shared" si="4"/>
        <v>-4453960.2328041028</v>
      </c>
      <c r="E353" s="2">
        <f t="shared" si="5"/>
        <v>4417766.6396833807</v>
      </c>
    </row>
    <row r="354" spans="1:5" x14ac:dyDescent="0.2">
      <c r="A354" s="1">
        <v>45778</v>
      </c>
      <c r="B354">
        <v>-20048.327199083567</v>
      </c>
      <c r="C354" s="2">
        <f t="shared" si="3"/>
        <v>-20048.327199083567</v>
      </c>
      <c r="D354" s="2">
        <f t="shared" si="4"/>
        <v>-4498255.8131450601</v>
      </c>
      <c r="E354" s="2">
        <f t="shared" si="5"/>
        <v>4458159.1587468926</v>
      </c>
    </row>
    <row r="355" spans="1:5" x14ac:dyDescent="0.2">
      <c r="A355" s="1">
        <v>45809</v>
      </c>
      <c r="B355">
        <v>-14979.644478276794</v>
      </c>
      <c r="C355" s="2">
        <f t="shared" si="3"/>
        <v>-14979.644478276794</v>
      </c>
      <c r="D355" s="2">
        <f t="shared" si="4"/>
        <v>-4535213.8650463745</v>
      </c>
      <c r="E355" s="2">
        <f t="shared" si="5"/>
        <v>4505254.5760898218</v>
      </c>
    </row>
    <row r="356" spans="1:5" x14ac:dyDescent="0.2">
      <c r="A356" s="1">
        <v>45839</v>
      </c>
      <c r="B356">
        <v>3797.1628914617067</v>
      </c>
      <c r="C356" s="2">
        <f t="shared" si="3"/>
        <v>3797.1628914617067</v>
      </c>
      <c r="D356" s="2">
        <f t="shared" si="4"/>
        <v>-4558155.321591015</v>
      </c>
      <c r="E356" s="2">
        <f t="shared" si="5"/>
        <v>4565749.647373938</v>
      </c>
    </row>
    <row r="357" spans="1:5" x14ac:dyDescent="0.2">
      <c r="A357" s="1">
        <v>45870</v>
      </c>
      <c r="B357">
        <v>38247.242456827713</v>
      </c>
      <c r="C357" s="2">
        <f t="shared" si="3"/>
        <v>38247.242456827713</v>
      </c>
      <c r="D357" s="2">
        <f t="shared" si="4"/>
        <v>-4565123.4957805583</v>
      </c>
      <c r="E357" s="2">
        <f t="shared" si="5"/>
        <v>4641617.980694213</v>
      </c>
    </row>
    <row r="358" spans="1:5" x14ac:dyDescent="0.2">
      <c r="A358" s="1">
        <v>45901</v>
      </c>
      <c r="B358">
        <v>217.20829661482276</v>
      </c>
      <c r="C358" s="2">
        <f t="shared" si="3"/>
        <v>217.20829661482276</v>
      </c>
      <c r="D358" s="2">
        <f t="shared" si="4"/>
        <v>-4644279.8730441388</v>
      </c>
      <c r="E358" s="2">
        <f t="shared" si="5"/>
        <v>4644714.2896373682</v>
      </c>
    </row>
    <row r="359" spans="1:5" x14ac:dyDescent="0.2">
      <c r="A359" s="1">
        <v>45931</v>
      </c>
      <c r="B359">
        <v>-4018.5549693161665</v>
      </c>
      <c r="C359" s="2">
        <f t="shared" si="3"/>
        <v>-4018.5549693161665</v>
      </c>
      <c r="D359" s="2">
        <f t="shared" si="4"/>
        <v>-4689357.8283067662</v>
      </c>
      <c r="E359" s="2">
        <f t="shared" si="5"/>
        <v>4681320.7183681335</v>
      </c>
    </row>
    <row r="360" spans="1:5" x14ac:dyDescent="0.2">
      <c r="A360" s="1">
        <v>45962</v>
      </c>
      <c r="B360">
        <v>183217.7630340567</v>
      </c>
      <c r="C360" s="2">
        <f t="shared" si="3"/>
        <v>183217.7630340567</v>
      </c>
      <c r="D360" s="2">
        <f t="shared" si="4"/>
        <v>-4542686.9902995909</v>
      </c>
      <c r="E360" s="2">
        <f t="shared" si="5"/>
        <v>4909122.5163677046</v>
      </c>
    </row>
    <row r="361" spans="1:5" x14ac:dyDescent="0.2">
      <c r="A361" s="1">
        <v>45992</v>
      </c>
      <c r="B361">
        <v>57119.088464176173</v>
      </c>
      <c r="C361" s="2">
        <f t="shared" si="3"/>
        <v>57119.088464176173</v>
      </c>
      <c r="D361" s="2">
        <f t="shared" si="4"/>
        <v>-4709081.569641538</v>
      </c>
      <c r="E361" s="2">
        <f t="shared" si="5"/>
        <v>4823319.7465698905</v>
      </c>
    </row>
    <row r="362" spans="1:5" x14ac:dyDescent="0.2">
      <c r="A362" s="1">
        <v>46023</v>
      </c>
      <c r="B362">
        <v>-13177.209725845689</v>
      </c>
      <c r="C362" s="2">
        <f t="shared" si="3"/>
        <v>-13177.209725845689</v>
      </c>
      <c r="D362" s="2">
        <f t="shared" si="4"/>
        <v>-4819411.0486427993</v>
      </c>
      <c r="E362" s="2">
        <f t="shared" si="5"/>
        <v>4793056.629191108</v>
      </c>
    </row>
    <row r="363" spans="1:5" x14ac:dyDescent="0.2">
      <c r="A363" s="1">
        <v>46054</v>
      </c>
      <c r="B363">
        <v>-49471.61939104012</v>
      </c>
      <c r="C363" s="2">
        <f t="shared" ref="C363:C394" si="6">_xlfn.FORECAST.ETS(A363,$B$2:$B$298,$A$2:$A$298,157,1)</f>
        <v>-49471.61939104012</v>
      </c>
      <c r="D363" s="2">
        <f t="shared" ref="D363:D394" si="7">C363-_xlfn.FORECAST.ETS.CONFINT(A363,$B$2:$B$298,$A$2:$A$298,0.95,157,1)</f>
        <v>-4895482.4965440733</v>
      </c>
      <c r="E363" s="2">
        <f t="shared" ref="E363:E394" si="8">C363+_xlfn.FORECAST.ETS.CONFINT(A363,$B$2:$B$298,$A$2:$A$298,0.95,157,1)</f>
        <v>4796539.2577619934</v>
      </c>
    </row>
    <row r="364" spans="1:5" x14ac:dyDescent="0.2">
      <c r="A364" s="1">
        <v>46082</v>
      </c>
      <c r="B364">
        <v>-49195.442464651715</v>
      </c>
      <c r="C364" s="2">
        <f t="shared" si="6"/>
        <v>-49195.442464651715</v>
      </c>
      <c r="D364" s="2">
        <f t="shared" si="7"/>
        <v>-4934733.541340502</v>
      </c>
      <c r="E364" s="2">
        <f t="shared" si="8"/>
        <v>4836342.6564111989</v>
      </c>
    </row>
    <row r="365" spans="1:5" x14ac:dyDescent="0.2">
      <c r="A365" s="1">
        <v>46113</v>
      </c>
      <c r="B365">
        <v>21848.477916238182</v>
      </c>
      <c r="C365" s="2">
        <f t="shared" si="6"/>
        <v>21848.477916238182</v>
      </c>
      <c r="D365" s="2">
        <f t="shared" si="7"/>
        <v>-4902973.1104695806</v>
      </c>
      <c r="E365" s="2">
        <f t="shared" si="8"/>
        <v>4946670.0663020564</v>
      </c>
    </row>
    <row r="366" spans="1:5" x14ac:dyDescent="0.2">
      <c r="A366" s="1">
        <v>46143</v>
      </c>
      <c r="B366">
        <v>-5945.0537367530815</v>
      </c>
      <c r="C366" s="2">
        <f t="shared" si="6"/>
        <v>-5945.0537367530815</v>
      </c>
      <c r="D366" s="2">
        <f t="shared" si="7"/>
        <v>-4969812.2546105785</v>
      </c>
      <c r="E366" s="2">
        <f t="shared" si="8"/>
        <v>4957922.1471370729</v>
      </c>
    </row>
    <row r="367" spans="1:5" x14ac:dyDescent="0.2">
      <c r="A367" s="1">
        <v>46174</v>
      </c>
      <c r="B367">
        <v>267892.64698934148</v>
      </c>
      <c r="C367" s="2">
        <f t="shared" si="6"/>
        <v>267892.64698934148</v>
      </c>
      <c r="D367" s="2">
        <f t="shared" si="7"/>
        <v>-4734787.9272470381</v>
      </c>
      <c r="E367" s="2">
        <f t="shared" si="8"/>
        <v>5270573.2212257218</v>
      </c>
    </row>
    <row r="368" spans="1:5" x14ac:dyDescent="0.2">
      <c r="A368" s="1">
        <v>46204</v>
      </c>
      <c r="B368">
        <v>76114.469816055993</v>
      </c>
      <c r="C368" s="2">
        <f t="shared" si="6"/>
        <v>76114.469816055993</v>
      </c>
      <c r="D368" s="2">
        <f t="shared" si="7"/>
        <v>-4965152.6703044754</v>
      </c>
      <c r="E368" s="2">
        <f t="shared" si="8"/>
        <v>5117381.6099365875</v>
      </c>
    </row>
    <row r="369" spans="1:5" x14ac:dyDescent="0.2">
      <c r="A369" s="1">
        <v>46235</v>
      </c>
      <c r="B369">
        <v>-51393.938250987987</v>
      </c>
      <c r="C369" s="2">
        <f t="shared" si="6"/>
        <v>-51393.938250987987</v>
      </c>
      <c r="D369" s="2">
        <f t="shared" si="7"/>
        <v>-5131026.0725099975</v>
      </c>
      <c r="E369" s="2">
        <f t="shared" si="8"/>
        <v>5028238.1960080219</v>
      </c>
    </row>
    <row r="370" spans="1:5" x14ac:dyDescent="0.2">
      <c r="A370" s="1">
        <v>46266</v>
      </c>
      <c r="B370">
        <v>-55243.21554475656</v>
      </c>
      <c r="C370" s="2">
        <f t="shared" si="6"/>
        <v>-55243.21554475656</v>
      </c>
      <c r="D370" s="2">
        <f t="shared" si="7"/>
        <v>-5173023.8216952318</v>
      </c>
      <c r="E370" s="2">
        <f t="shared" si="8"/>
        <v>5062537.3906057188</v>
      </c>
    </row>
    <row r="371" spans="1:5" x14ac:dyDescent="0.2">
      <c r="A371" s="1">
        <v>46296</v>
      </c>
      <c r="B371">
        <v>-34935.037330099112</v>
      </c>
      <c r="C371" s="2">
        <f t="shared" si="6"/>
        <v>-34935.037330099112</v>
      </c>
      <c r="D371" s="2">
        <f t="shared" si="7"/>
        <v>-5190652.4654649412</v>
      </c>
      <c r="E371" s="2">
        <f t="shared" si="8"/>
        <v>5120782.3908047425</v>
      </c>
    </row>
    <row r="372" spans="1:5" x14ac:dyDescent="0.2">
      <c r="A372" s="1">
        <v>46327</v>
      </c>
      <c r="B372">
        <v>-17879.129555920488</v>
      </c>
      <c r="C372" s="2">
        <f t="shared" si="6"/>
        <v>-17879.129555920488</v>
      </c>
      <c r="D372" s="2">
        <f t="shared" si="7"/>
        <v>-5211326.433465126</v>
      </c>
      <c r="E372" s="2">
        <f t="shared" si="8"/>
        <v>5175568.1743532857</v>
      </c>
    </row>
    <row r="373" spans="1:5" x14ac:dyDescent="0.2">
      <c r="A373" s="1">
        <v>46357</v>
      </c>
      <c r="B373">
        <v>141694.46477441074</v>
      </c>
      <c r="C373" s="2">
        <f t="shared" si="6"/>
        <v>141694.46477441074</v>
      </c>
      <c r="D373" s="2">
        <f t="shared" si="7"/>
        <v>-5089280.3117514746</v>
      </c>
      <c r="E373" s="2">
        <f t="shared" si="8"/>
        <v>5372669.241300297</v>
      </c>
    </row>
    <row r="374" spans="1:5" x14ac:dyDescent="0.2">
      <c r="A374" s="1">
        <v>46388</v>
      </c>
      <c r="B374">
        <v>172460.43125782852</v>
      </c>
      <c r="C374" s="2">
        <f t="shared" si="6"/>
        <v>172460.43125782852</v>
      </c>
      <c r="D374" s="2">
        <f t="shared" si="7"/>
        <v>-5095843.804652703</v>
      </c>
      <c r="E374" s="2">
        <f t="shared" si="8"/>
        <v>5440764.6671683593</v>
      </c>
    </row>
    <row r="375" spans="1:5" x14ac:dyDescent="0.2">
      <c r="A375" s="1">
        <v>46419</v>
      </c>
      <c r="B375">
        <v>205747.64366519274</v>
      </c>
      <c r="C375" s="2">
        <f t="shared" si="6"/>
        <v>205747.64366519274</v>
      </c>
      <c r="D375" s="2">
        <f t="shared" si="7"/>
        <v>-5099692.2822697889</v>
      </c>
      <c r="E375" s="2">
        <f t="shared" si="8"/>
        <v>5511187.5696001742</v>
      </c>
    </row>
    <row r="376" spans="1:5" x14ac:dyDescent="0.2">
      <c r="A376" s="1">
        <v>46447</v>
      </c>
      <c r="B376">
        <v>194740.58255178714</v>
      </c>
      <c r="C376" s="2">
        <f t="shared" si="6"/>
        <v>194740.58255178714</v>
      </c>
      <c r="D376" s="2">
        <f t="shared" si="7"/>
        <v>-5147645.3685248699</v>
      </c>
      <c r="E376" s="2">
        <f t="shared" si="8"/>
        <v>5537126.5336284451</v>
      </c>
    </row>
    <row r="377" spans="1:5" x14ac:dyDescent="0.2">
      <c r="A377" s="1">
        <v>46478</v>
      </c>
      <c r="B377">
        <v>279528.25381484558</v>
      </c>
      <c r="C377" s="2">
        <f t="shared" si="6"/>
        <v>279528.25381484558</v>
      </c>
      <c r="D377" s="2">
        <f t="shared" si="7"/>
        <v>-5099618.0288787559</v>
      </c>
      <c r="E377" s="2">
        <f t="shared" si="8"/>
        <v>5658674.5365084466</v>
      </c>
    </row>
    <row r="378" spans="1:5" x14ac:dyDescent="0.2">
      <c r="A378" s="1">
        <v>46508</v>
      </c>
      <c r="B378">
        <v>279730.73423923645</v>
      </c>
      <c r="C378" s="2">
        <f t="shared" si="6"/>
        <v>279730.73423923645</v>
      </c>
      <c r="D378" s="2">
        <f t="shared" si="7"/>
        <v>-5135994.0307026813</v>
      </c>
      <c r="E378" s="2">
        <f t="shared" si="8"/>
        <v>5695455.4991811542</v>
      </c>
    </row>
    <row r="379" spans="1:5" x14ac:dyDescent="0.2">
      <c r="A379" s="1">
        <v>46539</v>
      </c>
      <c r="B379">
        <v>82186.651843277767</v>
      </c>
      <c r="C379" s="2">
        <f t="shared" si="6"/>
        <v>82186.651843277767</v>
      </c>
      <c r="D379" s="2">
        <f t="shared" si="7"/>
        <v>-5369938.4685168946</v>
      </c>
      <c r="E379" s="2">
        <f t="shared" si="8"/>
        <v>5534311.7722034501</v>
      </c>
    </row>
    <row r="380" spans="1:5" x14ac:dyDescent="0.2">
      <c r="A380" s="1">
        <v>46569</v>
      </c>
      <c r="B380">
        <v>-16246.087069061941</v>
      </c>
      <c r="C380" s="2">
        <f t="shared" si="6"/>
        <v>-16246.087069061941</v>
      </c>
      <c r="D380" s="2">
        <f t="shared" si="7"/>
        <v>-5504597.0422124062</v>
      </c>
      <c r="E380" s="2">
        <f t="shared" si="8"/>
        <v>5472104.868074283</v>
      </c>
    </row>
    <row r="381" spans="1:5" x14ac:dyDescent="0.2">
      <c r="A381" s="1">
        <v>46600</v>
      </c>
      <c r="B381">
        <v>17123.736674117376</v>
      </c>
      <c r="C381" s="2">
        <f t="shared" si="6"/>
        <v>17123.736674117376</v>
      </c>
      <c r="D381" s="2">
        <f t="shared" si="7"/>
        <v>-5507282.0274530342</v>
      </c>
      <c r="E381" s="2">
        <f t="shared" si="8"/>
        <v>5541529.500801268</v>
      </c>
    </row>
    <row r="382" spans="1:5" x14ac:dyDescent="0.2">
      <c r="A382" s="1">
        <v>46631</v>
      </c>
      <c r="B382">
        <v>89908.272827736189</v>
      </c>
      <c r="C382" s="2">
        <f t="shared" si="6"/>
        <v>89908.272827736189</v>
      </c>
      <c r="D382" s="2">
        <f t="shared" si="7"/>
        <v>-5470384.6626741765</v>
      </c>
      <c r="E382" s="2">
        <f t="shared" si="8"/>
        <v>5650201.2083296487</v>
      </c>
    </row>
    <row r="383" spans="1:5" x14ac:dyDescent="0.2">
      <c r="A383" s="1">
        <v>46661</v>
      </c>
      <c r="B383">
        <v>48085.171490065135</v>
      </c>
      <c r="C383" s="2">
        <f t="shared" si="6"/>
        <v>48085.171490065135</v>
      </c>
      <c r="D383" s="2">
        <f t="shared" si="7"/>
        <v>-5547930.5837836089</v>
      </c>
      <c r="E383" s="2">
        <f t="shared" si="8"/>
        <v>5644100.9267637385</v>
      </c>
    </row>
    <row r="384" spans="1:5" x14ac:dyDescent="0.2">
      <c r="A384" s="1">
        <v>46692</v>
      </c>
      <c r="B384">
        <v>335322.70274495083</v>
      </c>
      <c r="C384" s="2">
        <f t="shared" si="6"/>
        <v>335322.70274495083</v>
      </c>
      <c r="D384" s="2">
        <f t="shared" si="7"/>
        <v>-5296254.7087439643</v>
      </c>
      <c r="E384" s="2">
        <f t="shared" si="8"/>
        <v>5966900.1142338654</v>
      </c>
    </row>
    <row r="385" spans="1:5" x14ac:dyDescent="0.2">
      <c r="A385" s="1">
        <v>46722</v>
      </c>
      <c r="B385">
        <v>150758.57463306675</v>
      </c>
      <c r="C385" s="2">
        <f t="shared" si="6"/>
        <v>150758.57463306675</v>
      </c>
      <c r="D385" s="2">
        <f t="shared" si="7"/>
        <v>-5516222.4236049084</v>
      </c>
      <c r="E385" s="2">
        <f t="shared" si="8"/>
        <v>5817739.5728710415</v>
      </c>
    </row>
    <row r="386" spans="1:5" x14ac:dyDescent="0.2">
      <c r="A386" s="1">
        <v>46753</v>
      </c>
      <c r="B386">
        <v>473747.18822074961</v>
      </c>
      <c r="C386" s="2">
        <f t="shared" si="6"/>
        <v>473747.18822074961</v>
      </c>
      <c r="D386" s="2">
        <f t="shared" si="7"/>
        <v>-5228482.3312304104</v>
      </c>
      <c r="E386" s="2">
        <f t="shared" si="8"/>
        <v>6175976.7076719096</v>
      </c>
    </row>
    <row r="387" spans="1:5" x14ac:dyDescent="0.2">
      <c r="A387" s="1">
        <v>46784</v>
      </c>
      <c r="B387">
        <v>87302.034653717419</v>
      </c>
      <c r="C387" s="2">
        <f t="shared" si="6"/>
        <v>87302.034653717419</v>
      </c>
      <c r="D387" s="2">
        <f t="shared" si="7"/>
        <v>-5650023.8578467919</v>
      </c>
      <c r="E387" s="2">
        <f t="shared" si="8"/>
        <v>5824627.9271542272</v>
      </c>
    </row>
    <row r="388" spans="1:5" x14ac:dyDescent="0.2">
      <c r="A388" s="1">
        <v>46813</v>
      </c>
      <c r="B388">
        <v>211857.32735640134</v>
      </c>
      <c r="C388" s="2">
        <f t="shared" si="6"/>
        <v>211857.32735640134</v>
      </c>
      <c r="D388" s="2">
        <f t="shared" si="7"/>
        <v>-5560415.624262806</v>
      </c>
      <c r="E388" s="2">
        <f t="shared" si="8"/>
        <v>5984130.2789756078</v>
      </c>
    </row>
    <row r="389" spans="1:5" x14ac:dyDescent="0.2">
      <c r="A389" s="1">
        <v>46844</v>
      </c>
      <c r="B389">
        <v>111699.21649202274</v>
      </c>
      <c r="C389" s="2">
        <f t="shared" si="6"/>
        <v>111699.21649202274</v>
      </c>
      <c r="D389" s="2">
        <f t="shared" si="7"/>
        <v>-5695374.2346577756</v>
      </c>
      <c r="E389" s="2">
        <f t="shared" si="8"/>
        <v>5918772.6676418204</v>
      </c>
    </row>
    <row r="390" spans="1:5" x14ac:dyDescent="0.2">
      <c r="A390" s="1">
        <v>46874</v>
      </c>
      <c r="B390">
        <v>69579.314193363971</v>
      </c>
      <c r="C390" s="2">
        <f t="shared" si="6"/>
        <v>69579.314193363971</v>
      </c>
      <c r="D390" s="2">
        <f t="shared" si="7"/>
        <v>-5772150.7544381786</v>
      </c>
      <c r="E390" s="2">
        <f t="shared" si="8"/>
        <v>5911309.3828249071</v>
      </c>
    </row>
    <row r="391" spans="1:5" x14ac:dyDescent="0.2">
      <c r="A391" s="1">
        <v>46905</v>
      </c>
      <c r="B391">
        <v>-5040.2599278503913</v>
      </c>
      <c r="C391" s="2">
        <f t="shared" si="6"/>
        <v>-5040.2599278503913</v>
      </c>
      <c r="D391" s="2">
        <f t="shared" si="7"/>
        <v>-5881285.6676643807</v>
      </c>
      <c r="E391" s="2">
        <f t="shared" si="8"/>
        <v>5871205.1478086803</v>
      </c>
    </row>
    <row r="392" spans="1:5" x14ac:dyDescent="0.2">
      <c r="A392" s="1">
        <v>46935</v>
      </c>
      <c r="B392">
        <v>-29623.675807584714</v>
      </c>
      <c r="C392" s="2">
        <f t="shared" si="6"/>
        <v>-29623.675807584714</v>
      </c>
      <c r="D392" s="2">
        <f t="shared" si="7"/>
        <v>-5940245.6768710874</v>
      </c>
      <c r="E392" s="2">
        <f t="shared" si="8"/>
        <v>5880998.3252559174</v>
      </c>
    </row>
    <row r="393" spans="1:5" x14ac:dyDescent="0.2">
      <c r="A393" s="1">
        <v>46966</v>
      </c>
      <c r="B393">
        <v>55583.706567005451</v>
      </c>
      <c r="C393" s="2">
        <f t="shared" si="6"/>
        <v>55583.706567005451</v>
      </c>
      <c r="D393" s="2">
        <f t="shared" si="7"/>
        <v>-5889278.6062306976</v>
      </c>
      <c r="E393" s="2">
        <f t="shared" si="8"/>
        <v>6000446.0193647081</v>
      </c>
    </row>
    <row r="394" spans="1:5" x14ac:dyDescent="0.2">
      <c r="A394" s="1">
        <v>46997</v>
      </c>
      <c r="B394">
        <v>-7633.8696638162</v>
      </c>
      <c r="C394" s="2">
        <f t="shared" si="6"/>
        <v>-7633.8696638162</v>
      </c>
      <c r="D394" s="2">
        <f t="shared" si="7"/>
        <v>-5986602.6109083304</v>
      </c>
      <c r="E394" s="2">
        <f t="shared" si="8"/>
        <v>5971334.8715806985</v>
      </c>
    </row>
    <row r="395" spans="1:5" x14ac:dyDescent="0.2">
      <c r="A395" s="1">
        <v>47027</v>
      </c>
      <c r="B395">
        <v>275590.7220244449</v>
      </c>
      <c r="C395" s="2">
        <f t="shared" ref="C395:C421" si="9">_xlfn.FORECAST.ETS(A395,$B$2:$B$298,$A$2:$A$298,157,1)</f>
        <v>275590.7220244449</v>
      </c>
      <c r="D395" s="2">
        <f t="shared" ref="D395:D421" si="10">C395-_xlfn.FORECAST.ETS.CONFINT(A395,$B$2:$B$298,$A$2:$A$298,0.95,157,1)</f>
        <v>-5737352.8992196778</v>
      </c>
      <c r="E395" s="2">
        <f t="shared" ref="E395:E421" si="11">C395+_xlfn.FORECAST.ETS.CONFINT(A395,$B$2:$B$298,$A$2:$A$298,0.95,157,1)</f>
        <v>6288534.3432685668</v>
      </c>
    </row>
    <row r="396" spans="1:5" x14ac:dyDescent="0.2">
      <c r="A396" s="1">
        <v>47058</v>
      </c>
      <c r="B396">
        <v>218083.53958074306</v>
      </c>
      <c r="C396" s="2">
        <f t="shared" si="9"/>
        <v>218083.53958074306</v>
      </c>
      <c r="D396" s="2">
        <f t="shared" si="10"/>
        <v>-5828705.6868931986</v>
      </c>
      <c r="E396" s="2">
        <f t="shared" si="11"/>
        <v>6264872.7660546843</v>
      </c>
    </row>
    <row r="397" spans="1:5" x14ac:dyDescent="0.2">
      <c r="A397" s="1">
        <v>47088</v>
      </c>
      <c r="B397">
        <v>341337.80556797842</v>
      </c>
      <c r="C397" s="2">
        <f t="shared" si="9"/>
        <v>341337.80556797842</v>
      </c>
      <c r="D397" s="2">
        <f t="shared" si="10"/>
        <v>-5739169.9660771377</v>
      </c>
      <c r="E397" s="2">
        <f t="shared" si="11"/>
        <v>6421845.5772130936</v>
      </c>
    </row>
    <row r="398" spans="1:5" x14ac:dyDescent="0.2">
      <c r="A398" s="1">
        <v>47119</v>
      </c>
      <c r="B398">
        <v>143723.3845593658</v>
      </c>
      <c r="C398" s="2">
        <f t="shared" si="9"/>
        <v>143723.3845593658</v>
      </c>
      <c r="D398" s="2">
        <f t="shared" si="10"/>
        <v>-5970378.030039601</v>
      </c>
      <c r="E398" s="2">
        <f t="shared" si="11"/>
        <v>6257824.7991583329</v>
      </c>
    </row>
    <row r="399" spans="1:5" x14ac:dyDescent="0.2">
      <c r="A399" s="1">
        <v>47150</v>
      </c>
      <c r="B399">
        <v>101143.69497009026</v>
      </c>
      <c r="C399" s="2">
        <f t="shared" si="9"/>
        <v>101143.69497009026</v>
      </c>
      <c r="D399" s="2">
        <f t="shared" si="10"/>
        <v>-6046428.5633388301</v>
      </c>
      <c r="E399" s="2">
        <f t="shared" si="11"/>
        <v>6248715.95327901</v>
      </c>
    </row>
    <row r="400" spans="1:5" x14ac:dyDescent="0.2">
      <c r="A400" s="1">
        <v>47178</v>
      </c>
      <c r="B400">
        <v>-103045.15365967146</v>
      </c>
      <c r="C400" s="2">
        <f t="shared" si="9"/>
        <v>-103045.15365967146</v>
      </c>
      <c r="D400" s="2">
        <f t="shared" si="10"/>
        <v>-6283967.5064526964</v>
      </c>
      <c r="E400" s="2">
        <f t="shared" si="11"/>
        <v>6077877.1991333533</v>
      </c>
    </row>
    <row r="401" spans="1:5" x14ac:dyDescent="0.2">
      <c r="A401" s="1">
        <v>47209</v>
      </c>
      <c r="B401">
        <v>-96731.273621000902</v>
      </c>
      <c r="C401" s="2">
        <f t="shared" si="9"/>
        <v>-96731.273621000902</v>
      </c>
      <c r="D401" s="2">
        <f t="shared" si="10"/>
        <v>-6310884.9705629209</v>
      </c>
      <c r="E401" s="2">
        <f t="shared" si="11"/>
        <v>6117422.4233209183</v>
      </c>
    </row>
    <row r="402" spans="1:5" x14ac:dyDescent="0.2">
      <c r="A402" s="1">
        <v>47239</v>
      </c>
      <c r="B402">
        <v>-99348.959166666842</v>
      </c>
      <c r="C402" s="2">
        <f t="shared" si="9"/>
        <v>-99348.959166666842</v>
      </c>
      <c r="D402" s="2">
        <f t="shared" si="10"/>
        <v>-6346617.199433418</v>
      </c>
      <c r="E402" s="2">
        <f t="shared" si="11"/>
        <v>6147919.281100085</v>
      </c>
    </row>
    <row r="403" spans="1:5" x14ac:dyDescent="0.2">
      <c r="A403" s="1">
        <v>47270</v>
      </c>
      <c r="B403">
        <v>6207.3914514514181</v>
      </c>
      <c r="C403" s="2">
        <f t="shared" si="9"/>
        <v>6207.3914514514181</v>
      </c>
      <c r="D403" s="2">
        <f t="shared" si="10"/>
        <v>-6274060.493119821</v>
      </c>
      <c r="E403" s="2">
        <f t="shared" si="11"/>
        <v>6286475.2760227229</v>
      </c>
    </row>
    <row r="404" spans="1:5" x14ac:dyDescent="0.2">
      <c r="A404" s="1">
        <v>47300</v>
      </c>
      <c r="B404">
        <v>42748.306768369337</v>
      </c>
      <c r="C404" s="2">
        <f t="shared" si="9"/>
        <v>42748.306768369337</v>
      </c>
      <c r="D404" s="2">
        <f t="shared" si="10"/>
        <v>-6270406.1787837455</v>
      </c>
      <c r="E404" s="2">
        <f t="shared" si="11"/>
        <v>6355902.7923204834</v>
      </c>
    </row>
    <row r="405" spans="1:5" x14ac:dyDescent="0.2">
      <c r="A405" s="1">
        <v>47331</v>
      </c>
      <c r="B405">
        <v>-105948.0487451329</v>
      </c>
      <c r="C405" s="2">
        <f t="shared" si="9"/>
        <v>-105948.0487451329</v>
      </c>
      <c r="D405" s="2">
        <f t="shared" si="10"/>
        <v>-6451877.9030760797</v>
      </c>
      <c r="E405" s="2">
        <f t="shared" si="11"/>
        <v>6239981.8055858137</v>
      </c>
    </row>
    <row r="406" spans="1:5" x14ac:dyDescent="0.2">
      <c r="A406" s="1">
        <v>47362</v>
      </c>
      <c r="B406">
        <v>-129176.94962018292</v>
      </c>
      <c r="C406" s="2">
        <f t="shared" si="9"/>
        <v>-129176.94962018292</v>
      </c>
      <c r="D406" s="2">
        <f t="shared" si="10"/>
        <v>-6507772.7085422138</v>
      </c>
      <c r="E406" s="2">
        <f t="shared" si="11"/>
        <v>6249418.8093018485</v>
      </c>
    </row>
    <row r="407" spans="1:5" x14ac:dyDescent="0.2">
      <c r="A407" s="1">
        <v>47392</v>
      </c>
      <c r="B407">
        <v>-113830.87409159396</v>
      </c>
      <c r="C407" s="2">
        <f t="shared" si="9"/>
        <v>-113830.87409159396</v>
      </c>
      <c r="D407" s="2">
        <f t="shared" si="10"/>
        <v>-6524984.7997300616</v>
      </c>
      <c r="E407" s="2">
        <f t="shared" si="11"/>
        <v>6297323.0515468745</v>
      </c>
    </row>
    <row r="408" spans="1:5" x14ac:dyDescent="0.2">
      <c r="A408" s="1">
        <v>47423</v>
      </c>
      <c r="B408">
        <v>-128556.82434546444</v>
      </c>
      <c r="C408" s="2">
        <f t="shared" si="9"/>
        <v>-128556.82434546444</v>
      </c>
      <c r="D408" s="2">
        <f t="shared" si="10"/>
        <v>-6572162.8647856954</v>
      </c>
      <c r="E408" s="2">
        <f t="shared" si="11"/>
        <v>6315049.2160947658</v>
      </c>
    </row>
    <row r="409" spans="1:5" x14ac:dyDescent="0.2">
      <c r="A409" s="1">
        <v>47453</v>
      </c>
      <c r="B409">
        <v>-74377.346428872828</v>
      </c>
      <c r="C409" s="2">
        <f t="shared" si="9"/>
        <v>-74377.346428872828</v>
      </c>
      <c r="D409" s="2">
        <f t="shared" si="10"/>
        <v>-6550331.0966557655</v>
      </c>
      <c r="E409" s="2">
        <f t="shared" si="11"/>
        <v>6401576.4037980195</v>
      </c>
    </row>
    <row r="410" spans="1:5" x14ac:dyDescent="0.2">
      <c r="A410" s="1">
        <v>47484</v>
      </c>
      <c r="B410">
        <v>382282.44645622699</v>
      </c>
      <c r="C410" s="2">
        <f t="shared" si="9"/>
        <v>382282.44645622699</v>
      </c>
      <c r="D410" s="2">
        <f t="shared" si="10"/>
        <v>-6125916.2176215742</v>
      </c>
      <c r="E410" s="2">
        <f t="shared" si="11"/>
        <v>6890481.1105340291</v>
      </c>
    </row>
    <row r="411" spans="1:5" x14ac:dyDescent="0.2">
      <c r="A411" s="1">
        <v>47515</v>
      </c>
      <c r="B411">
        <v>-25807.0527117565</v>
      </c>
      <c r="C411" s="2">
        <f t="shared" si="9"/>
        <v>-25807.0527117565</v>
      </c>
      <c r="D411" s="2">
        <f t="shared" si="10"/>
        <v>-6566149.4071540385</v>
      </c>
      <c r="E411" s="2">
        <f t="shared" si="11"/>
        <v>6514535.3017305247</v>
      </c>
    </row>
    <row r="412" spans="1:5" x14ac:dyDescent="0.2">
      <c r="A412" s="1">
        <v>47543</v>
      </c>
      <c r="B412">
        <v>-117733.35334393941</v>
      </c>
      <c r="C412" s="2">
        <f t="shared" si="9"/>
        <v>-117733.35334393941</v>
      </c>
      <c r="D412" s="2">
        <f t="shared" si="10"/>
        <v>-6690119.7116262252</v>
      </c>
      <c r="E412" s="2">
        <f t="shared" si="11"/>
        <v>6454653.0049383463</v>
      </c>
    </row>
    <row r="413" spans="1:5" x14ac:dyDescent="0.2">
      <c r="A413" s="1">
        <v>47574</v>
      </c>
      <c r="B413">
        <v>-147640.23364253435</v>
      </c>
      <c r="C413" s="2">
        <f t="shared" si="9"/>
        <v>-147640.23364253435</v>
      </c>
      <c r="D413" s="2">
        <f t="shared" si="10"/>
        <v>-6751972.4118123529</v>
      </c>
      <c r="E413" s="2">
        <f t="shared" si="11"/>
        <v>6456691.9445272842</v>
      </c>
    </row>
    <row r="414" spans="1:5" x14ac:dyDescent="0.2">
      <c r="A414" s="1">
        <v>47604</v>
      </c>
      <c r="B414">
        <v>-122931.92078870378</v>
      </c>
      <c r="C414" s="2">
        <f t="shared" si="9"/>
        <v>-122931.92078870378</v>
      </c>
      <c r="D414" s="2">
        <f t="shared" si="10"/>
        <v>-6759113.2041299753</v>
      </c>
      <c r="E414" s="2">
        <f t="shared" si="11"/>
        <v>6513249.3625525683</v>
      </c>
    </row>
    <row r="415" spans="1:5" x14ac:dyDescent="0.2">
      <c r="A415" s="1">
        <v>47635</v>
      </c>
      <c r="B415">
        <v>-140975.1418007031</v>
      </c>
      <c r="C415" s="2">
        <f t="shared" si="9"/>
        <v>-140975.1418007031</v>
      </c>
      <c r="D415" s="2">
        <f t="shared" si="10"/>
        <v>-6808910.2525114408</v>
      </c>
      <c r="E415" s="2">
        <f t="shared" si="11"/>
        <v>6526959.9689100338</v>
      </c>
    </row>
    <row r="416" spans="1:5" x14ac:dyDescent="0.2">
      <c r="A416" s="1">
        <v>47665</v>
      </c>
      <c r="B416">
        <v>-154580.32112182223</v>
      </c>
      <c r="C416" s="2">
        <f t="shared" si="9"/>
        <v>-154580.32112182223</v>
      </c>
      <c r="D416" s="2">
        <f t="shared" si="10"/>
        <v>-6854175.3869660292</v>
      </c>
      <c r="E416" s="2">
        <f t="shared" si="11"/>
        <v>6545014.744722385</v>
      </c>
    </row>
    <row r="417" spans="1:5" x14ac:dyDescent="0.2">
      <c r="A417" s="1">
        <v>47696</v>
      </c>
      <c r="B417">
        <v>-152412.95962832836</v>
      </c>
      <c r="C417" s="2">
        <f t="shared" si="9"/>
        <v>-152412.95962832836</v>
      </c>
      <c r="D417" s="2">
        <f t="shared" si="10"/>
        <v>-6883575.4835248459</v>
      </c>
      <c r="E417" s="2">
        <f t="shared" si="11"/>
        <v>6578749.5642681886</v>
      </c>
    </row>
    <row r="418" spans="1:5" x14ac:dyDescent="0.2">
      <c r="A418" s="1">
        <v>47727</v>
      </c>
      <c r="B418">
        <v>-165790.53833373945</v>
      </c>
      <c r="C418" s="2">
        <f t="shared" si="9"/>
        <v>-165790.53833373945</v>
      </c>
      <c r="D418" s="2">
        <f t="shared" si="10"/>
        <v>-6928429.3688464556</v>
      </c>
      <c r="E418" s="2">
        <f t="shared" si="11"/>
        <v>6596848.2921789773</v>
      </c>
    </row>
    <row r="419" spans="1:5" x14ac:dyDescent="0.2">
      <c r="A419" s="1">
        <v>47757</v>
      </c>
      <c r="B419">
        <v>-154960.52373235568</v>
      </c>
      <c r="C419" s="2">
        <f t="shared" si="9"/>
        <v>-154960.52373235568</v>
      </c>
      <c r="D419" s="2">
        <f t="shared" si="10"/>
        <v>-6948985.8264278965</v>
      </c>
      <c r="E419" s="2">
        <f t="shared" si="11"/>
        <v>6639064.7789631849</v>
      </c>
    </row>
    <row r="420" spans="1:5" x14ac:dyDescent="0.2">
      <c r="A420" s="1">
        <v>47788</v>
      </c>
      <c r="B420">
        <v>-152424.2744405329</v>
      </c>
      <c r="C420" s="2">
        <f t="shared" si="9"/>
        <v>-152424.2744405329</v>
      </c>
      <c r="D420" s="2">
        <f t="shared" si="10"/>
        <v>-6977747.5040810332</v>
      </c>
      <c r="E420" s="2">
        <f t="shared" si="11"/>
        <v>6672898.9551999681</v>
      </c>
    </row>
    <row r="421" spans="1:5" x14ac:dyDescent="0.2">
      <c r="A421" s="1">
        <v>47818</v>
      </c>
      <c r="B421">
        <v>-158069.51277170895</v>
      </c>
      <c r="C421" s="2">
        <f t="shared" si="9"/>
        <v>-158069.51277170895</v>
      </c>
      <c r="D421" s="2">
        <f t="shared" si="10"/>
        <v>-7014603.3863117611</v>
      </c>
      <c r="E421" s="2">
        <f t="shared" si="11"/>
        <v>6698464.3607683433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53F759-FCDA-4D0A-903E-94A3FB0CAAE3}">
  <dimension ref="A1:H421"/>
  <sheetViews>
    <sheetView topLeftCell="A287" workbookViewId="0">
      <selection activeCell="B299" sqref="B299:B421"/>
    </sheetView>
  </sheetViews>
  <sheetFormatPr defaultRowHeight="12.75" x14ac:dyDescent="0.2"/>
  <cols>
    <col min="1" max="1" width="10.140625" bestFit="1" customWidth="1"/>
    <col min="2" max="2" width="10.85546875" customWidth="1"/>
    <col min="3" max="3" width="19.7109375" customWidth="1"/>
    <col min="4" max="4" width="35" customWidth="1"/>
    <col min="5" max="5" width="34.7109375" customWidth="1"/>
    <col min="7" max="7" width="10.28515625" customWidth="1"/>
    <col min="8" max="8" width="8.42578125" customWidth="1"/>
  </cols>
  <sheetData>
    <row r="1" spans="1:8" x14ac:dyDescent="0.2">
      <c r="A1" t="s">
        <v>9</v>
      </c>
      <c r="B1" t="s">
        <v>5</v>
      </c>
      <c r="C1" t="s">
        <v>28</v>
      </c>
      <c r="D1" t="s">
        <v>29</v>
      </c>
      <c r="E1" t="s">
        <v>30</v>
      </c>
      <c r="G1" t="s">
        <v>13</v>
      </c>
      <c r="H1" t="s">
        <v>14</v>
      </c>
    </row>
    <row r="2" spans="1:8" x14ac:dyDescent="0.2">
      <c r="A2" s="1">
        <v>35065</v>
      </c>
      <c r="B2" s="2">
        <v>0.24840000000000001</v>
      </c>
      <c r="G2" t="s">
        <v>15</v>
      </c>
      <c r="H2" s="3">
        <f>_xlfn.FORECAST.ETS.STAT($B$2:$B$298,$A$2:$A$298,1,157,1)</f>
        <v>0.5</v>
      </c>
    </row>
    <row r="3" spans="1:8" x14ac:dyDescent="0.2">
      <c r="A3" s="1">
        <v>35096</v>
      </c>
      <c r="B3" s="2">
        <v>0.25969999999999999</v>
      </c>
      <c r="G3" t="s">
        <v>16</v>
      </c>
      <c r="H3" s="3">
        <f>_xlfn.FORECAST.ETS.STAT($B$2:$B$298,$A$2:$A$298,2,157,1)</f>
        <v>1E-3</v>
      </c>
    </row>
    <row r="4" spans="1:8" x14ac:dyDescent="0.2">
      <c r="A4" s="1">
        <v>35125</v>
      </c>
      <c r="B4" s="2">
        <v>0.13869999999999999</v>
      </c>
      <c r="G4" t="s">
        <v>17</v>
      </c>
      <c r="H4" s="3">
        <f>_xlfn.FORECAST.ETS.STAT($B$2:$B$298,$A$2:$A$298,3,157,1)</f>
        <v>0.499</v>
      </c>
    </row>
    <row r="5" spans="1:8" x14ac:dyDescent="0.2">
      <c r="A5" s="1">
        <v>35156</v>
      </c>
      <c r="B5" s="2">
        <v>0.28760000000000002</v>
      </c>
      <c r="G5" t="s">
        <v>18</v>
      </c>
      <c r="H5" s="3">
        <f>_xlfn.FORECAST.ETS.STAT($B$2:$B$298,$A$2:$A$298,4,157,1)</f>
        <v>0.93160133188886451</v>
      </c>
    </row>
    <row r="6" spans="1:8" x14ac:dyDescent="0.2">
      <c r="A6" s="1">
        <v>35186</v>
      </c>
      <c r="B6" s="2">
        <v>0.22839999999999999</v>
      </c>
      <c r="G6" t="s">
        <v>19</v>
      </c>
      <c r="H6" s="3">
        <f>_xlfn.FORECAST.ETS.STAT($B$2:$B$298,$A$2:$A$298,5,157,1)</f>
        <v>1.5036269111242737</v>
      </c>
    </row>
    <row r="7" spans="1:8" x14ac:dyDescent="0.2">
      <c r="A7" s="1">
        <v>35217</v>
      </c>
      <c r="B7" s="2">
        <v>0.13639999999999999</v>
      </c>
      <c r="G7" t="s">
        <v>20</v>
      </c>
      <c r="H7" s="3">
        <f>_xlfn.FORECAST.ETS.STAT($B$2:$B$298,$A$2:$A$298,6,157,1)</f>
        <v>159.66393971327773</v>
      </c>
    </row>
    <row r="8" spans="1:8" x14ac:dyDescent="0.2">
      <c r="A8" s="1">
        <v>35247</v>
      </c>
      <c r="B8" s="2">
        <v>0.14530000000000001</v>
      </c>
      <c r="G8" t="s">
        <v>21</v>
      </c>
      <c r="H8" s="3">
        <f>_xlfn.FORECAST.ETS.STAT($B$2:$B$298,$A$2:$A$298,7,157,1)</f>
        <v>387.7677625022921</v>
      </c>
    </row>
    <row r="9" spans="1:8" x14ac:dyDescent="0.2">
      <c r="A9" s="1">
        <v>35278</v>
      </c>
      <c r="B9" s="2">
        <v>0.34610000000000002</v>
      </c>
    </row>
    <row r="10" spans="1:8" x14ac:dyDescent="0.2">
      <c r="A10" s="1">
        <v>35309</v>
      </c>
      <c r="B10" s="2">
        <v>0.17330000000000001</v>
      </c>
    </row>
    <row r="11" spans="1:8" x14ac:dyDescent="0.2">
      <c r="A11" s="1">
        <v>35339</v>
      </c>
      <c r="B11" s="2">
        <v>0.16420000000000001</v>
      </c>
    </row>
    <row r="12" spans="1:8" x14ac:dyDescent="0.2">
      <c r="A12" s="1">
        <v>35370</v>
      </c>
      <c r="B12" s="2">
        <v>0.23250000000000001</v>
      </c>
    </row>
    <row r="13" spans="1:8" x14ac:dyDescent="0.2">
      <c r="A13" s="1">
        <v>35400</v>
      </c>
      <c r="B13" s="2">
        <v>0.69469999999999998</v>
      </c>
    </row>
    <row r="14" spans="1:8" x14ac:dyDescent="0.2">
      <c r="A14" s="1">
        <v>35431</v>
      </c>
      <c r="B14" s="2">
        <v>0.26129999999999998</v>
      </c>
    </row>
    <row r="15" spans="1:8" x14ac:dyDescent="0.2">
      <c r="A15" s="1">
        <v>35462</v>
      </c>
      <c r="B15" s="2">
        <v>0.1668</v>
      </c>
    </row>
    <row r="16" spans="1:8" x14ac:dyDescent="0.2">
      <c r="A16" s="1">
        <v>35490</v>
      </c>
      <c r="B16" s="2">
        <v>0.4415</v>
      </c>
    </row>
    <row r="17" spans="1:2" x14ac:dyDescent="0.2">
      <c r="A17" s="1">
        <v>35521</v>
      </c>
      <c r="B17" s="2">
        <v>0.54400000000000004</v>
      </c>
    </row>
    <row r="18" spans="1:2" x14ac:dyDescent="0.2">
      <c r="A18" s="1">
        <v>35551</v>
      </c>
      <c r="B18" s="2">
        <v>1.5089999999999999</v>
      </c>
    </row>
    <row r="19" spans="1:2" x14ac:dyDescent="0.2">
      <c r="A19" s="1">
        <v>35582</v>
      </c>
      <c r="B19" s="2">
        <v>0.28549999999999998</v>
      </c>
    </row>
    <row r="20" spans="1:2" x14ac:dyDescent="0.2">
      <c r="A20" s="1">
        <v>35612</v>
      </c>
      <c r="B20" s="2">
        <v>0.1168</v>
      </c>
    </row>
    <row r="21" spans="1:2" x14ac:dyDescent="0.2">
      <c r="A21" s="1">
        <v>35643</v>
      </c>
      <c r="B21" s="2">
        <v>0.17069999999999999</v>
      </c>
    </row>
    <row r="22" spans="1:2" x14ac:dyDescent="0.2">
      <c r="A22" s="1">
        <v>35674</v>
      </c>
      <c r="B22" s="2">
        <v>1.143</v>
      </c>
    </row>
    <row r="23" spans="1:2" x14ac:dyDescent="0.2">
      <c r="A23" s="1">
        <v>35704</v>
      </c>
      <c r="B23" s="2">
        <v>9.734</v>
      </c>
    </row>
    <row r="24" spans="1:2" x14ac:dyDescent="0.2">
      <c r="A24" s="1">
        <v>35735</v>
      </c>
      <c r="B24" s="2">
        <v>4.234</v>
      </c>
    </row>
    <row r="25" spans="1:2" x14ac:dyDescent="0.2">
      <c r="A25" s="1">
        <v>35765</v>
      </c>
      <c r="B25" s="2">
        <v>7.0439999999999996</v>
      </c>
    </row>
    <row r="26" spans="1:2" x14ac:dyDescent="0.2">
      <c r="A26" s="1">
        <v>35796</v>
      </c>
      <c r="B26" s="2">
        <v>3.6989999999999998</v>
      </c>
    </row>
    <row r="27" spans="1:2" x14ac:dyDescent="0.2">
      <c r="A27" s="1">
        <v>35827</v>
      </c>
      <c r="B27" s="2">
        <v>2.278</v>
      </c>
    </row>
    <row r="28" spans="1:2" x14ac:dyDescent="0.2">
      <c r="A28" s="1">
        <v>35855</v>
      </c>
      <c r="B28" s="2">
        <v>6.9530000000000003</v>
      </c>
    </row>
    <row r="29" spans="1:2" x14ac:dyDescent="0.2">
      <c r="A29" s="1">
        <v>35886</v>
      </c>
      <c r="B29" s="2">
        <v>7.8940000000000001</v>
      </c>
    </row>
    <row r="30" spans="1:2" x14ac:dyDescent="0.2">
      <c r="A30" s="1">
        <v>35916</v>
      </c>
      <c r="B30" s="2">
        <v>13.49</v>
      </c>
    </row>
    <row r="31" spans="1:2" x14ac:dyDescent="0.2">
      <c r="A31" s="1">
        <v>35947</v>
      </c>
      <c r="B31" s="2">
        <v>4.8499999999999996</v>
      </c>
    </row>
    <row r="32" spans="1:2" x14ac:dyDescent="0.2">
      <c r="A32" s="1">
        <v>35977</v>
      </c>
      <c r="B32" s="2">
        <v>14.93</v>
      </c>
    </row>
    <row r="33" spans="1:2" x14ac:dyDescent="0.2">
      <c r="A33" s="1">
        <v>36008</v>
      </c>
      <c r="B33" s="2">
        <v>33.81</v>
      </c>
    </row>
    <row r="34" spans="1:2" x14ac:dyDescent="0.2">
      <c r="A34" s="1">
        <v>36039</v>
      </c>
      <c r="B34" s="2">
        <v>243.7</v>
      </c>
    </row>
    <row r="35" spans="1:2" x14ac:dyDescent="0.2">
      <c r="A35" s="1">
        <v>36069</v>
      </c>
      <c r="B35" s="2">
        <v>93.89</v>
      </c>
    </row>
    <row r="36" spans="1:2" x14ac:dyDescent="0.2">
      <c r="A36" s="1">
        <v>36100</v>
      </c>
      <c r="B36" s="2">
        <v>37.200000000000003</v>
      </c>
    </row>
    <row r="37" spans="1:2" x14ac:dyDescent="0.2">
      <c r="A37" s="1">
        <v>36130</v>
      </c>
      <c r="B37" s="2">
        <v>239.2</v>
      </c>
    </row>
    <row r="38" spans="1:2" x14ac:dyDescent="0.2">
      <c r="A38" s="1">
        <v>36161</v>
      </c>
      <c r="B38" s="2">
        <v>204.3</v>
      </c>
    </row>
    <row r="39" spans="1:2" x14ac:dyDescent="0.2">
      <c r="A39" s="1">
        <v>36192</v>
      </c>
      <c r="B39" s="2">
        <v>15.39</v>
      </c>
    </row>
    <row r="40" spans="1:2" x14ac:dyDescent="0.2">
      <c r="A40" s="1">
        <v>36220</v>
      </c>
      <c r="B40" s="2">
        <v>15.39</v>
      </c>
    </row>
    <row r="41" spans="1:2" x14ac:dyDescent="0.2">
      <c r="A41" s="1">
        <v>36251</v>
      </c>
      <c r="B41" s="2">
        <v>26.09</v>
      </c>
    </row>
    <row r="42" spans="1:2" x14ac:dyDescent="0.2">
      <c r="A42" s="1">
        <v>36281</v>
      </c>
      <c r="B42" s="2">
        <v>111.7</v>
      </c>
    </row>
    <row r="43" spans="1:2" x14ac:dyDescent="0.2">
      <c r="A43" s="1">
        <v>36312</v>
      </c>
      <c r="B43" s="2">
        <v>255.9</v>
      </c>
    </row>
    <row r="44" spans="1:2" x14ac:dyDescent="0.2">
      <c r="A44" s="1">
        <v>36342</v>
      </c>
      <c r="B44" s="2">
        <v>609.5</v>
      </c>
    </row>
    <row r="45" spans="1:2" x14ac:dyDescent="0.2">
      <c r="A45" s="1">
        <v>36373</v>
      </c>
      <c r="B45" s="2">
        <v>516.79999999999995</v>
      </c>
    </row>
    <row r="46" spans="1:2" x14ac:dyDescent="0.2">
      <c r="A46" s="1">
        <v>36404</v>
      </c>
      <c r="B46" s="2">
        <v>553.29999999999995</v>
      </c>
    </row>
    <row r="47" spans="1:2" x14ac:dyDescent="0.2">
      <c r="A47" s="1">
        <v>36434</v>
      </c>
      <c r="B47" s="2">
        <v>117.1</v>
      </c>
    </row>
    <row r="48" spans="1:2" x14ac:dyDescent="0.2">
      <c r="A48" s="1">
        <v>36465</v>
      </c>
      <c r="B48" s="2">
        <v>453.3</v>
      </c>
    </row>
    <row r="49" spans="1:2" x14ac:dyDescent="0.2">
      <c r="A49" s="1">
        <v>36495</v>
      </c>
      <c r="B49" s="2">
        <v>368</v>
      </c>
    </row>
    <row r="50" spans="1:2" x14ac:dyDescent="0.2">
      <c r="A50" s="1">
        <v>36526</v>
      </c>
      <c r="B50" s="2">
        <v>260.39999999999998</v>
      </c>
    </row>
    <row r="51" spans="1:2" x14ac:dyDescent="0.2">
      <c r="A51" s="1">
        <v>36557</v>
      </c>
      <c r="B51" s="2">
        <v>147.69999999999999</v>
      </c>
    </row>
    <row r="52" spans="1:2" x14ac:dyDescent="0.2">
      <c r="A52" s="1">
        <v>36586</v>
      </c>
      <c r="B52" s="2">
        <v>1691</v>
      </c>
    </row>
    <row r="53" spans="1:2" x14ac:dyDescent="0.2">
      <c r="A53" s="1">
        <v>36617</v>
      </c>
      <c r="B53" s="2">
        <v>1964</v>
      </c>
    </row>
    <row r="54" spans="1:2" x14ac:dyDescent="0.2">
      <c r="A54" s="1">
        <v>36647</v>
      </c>
      <c r="B54" s="2">
        <v>853.3</v>
      </c>
    </row>
    <row r="55" spans="1:2" x14ac:dyDescent="0.2">
      <c r="A55" s="1">
        <v>36678</v>
      </c>
      <c r="B55" s="2">
        <v>391.6</v>
      </c>
    </row>
    <row r="56" spans="1:2" x14ac:dyDescent="0.2">
      <c r="A56" s="1">
        <v>36708</v>
      </c>
      <c r="B56" s="2">
        <v>344</v>
      </c>
    </row>
    <row r="57" spans="1:2" x14ac:dyDescent="0.2">
      <c r="A57" s="1">
        <v>36739</v>
      </c>
      <c r="B57" s="2">
        <v>234.1</v>
      </c>
    </row>
    <row r="58" spans="1:2" x14ac:dyDescent="0.2">
      <c r="A58" s="1">
        <v>36770</v>
      </c>
      <c r="B58" s="2">
        <v>463.3</v>
      </c>
    </row>
    <row r="59" spans="1:2" x14ac:dyDescent="0.2">
      <c r="A59" s="1">
        <v>36800</v>
      </c>
      <c r="B59" s="2">
        <v>924.6</v>
      </c>
    </row>
    <row r="60" spans="1:2" x14ac:dyDescent="0.2">
      <c r="A60" s="1">
        <v>36831</v>
      </c>
      <c r="B60" s="2">
        <v>917.1</v>
      </c>
    </row>
    <row r="61" spans="1:2" x14ac:dyDescent="0.2">
      <c r="A61" s="1">
        <v>36861</v>
      </c>
      <c r="B61" s="2">
        <v>714.6</v>
      </c>
    </row>
    <row r="62" spans="1:2" x14ac:dyDescent="0.2">
      <c r="A62" s="1">
        <v>36892</v>
      </c>
      <c r="B62" s="2">
        <v>253.1</v>
      </c>
    </row>
    <row r="63" spans="1:2" x14ac:dyDescent="0.2">
      <c r="A63" s="1">
        <v>36923</v>
      </c>
      <c r="B63" s="2">
        <v>176.7</v>
      </c>
    </row>
    <row r="64" spans="1:2" x14ac:dyDescent="0.2">
      <c r="A64" s="1">
        <v>36951</v>
      </c>
      <c r="B64" s="2">
        <v>95.75</v>
      </c>
    </row>
    <row r="65" spans="1:2" x14ac:dyDescent="0.2">
      <c r="A65" s="1">
        <v>36982</v>
      </c>
      <c r="B65" s="2">
        <v>2520</v>
      </c>
    </row>
    <row r="66" spans="1:2" x14ac:dyDescent="0.2">
      <c r="A66" s="1">
        <v>37012</v>
      </c>
      <c r="B66" s="2">
        <v>559.70000000000005</v>
      </c>
    </row>
    <row r="67" spans="1:2" x14ac:dyDescent="0.2">
      <c r="A67" s="1">
        <v>37043</v>
      </c>
      <c r="B67" s="2">
        <v>143.9</v>
      </c>
    </row>
    <row r="68" spans="1:2" x14ac:dyDescent="0.2">
      <c r="A68" s="1">
        <v>37073</v>
      </c>
      <c r="B68" s="2">
        <v>95.23</v>
      </c>
    </row>
    <row r="69" spans="1:2" x14ac:dyDescent="0.2">
      <c r="A69" s="1">
        <v>37104</v>
      </c>
      <c r="B69" s="2">
        <v>56.23</v>
      </c>
    </row>
    <row r="70" spans="1:2" x14ac:dyDescent="0.2">
      <c r="A70" s="1">
        <v>37135</v>
      </c>
      <c r="B70" s="2">
        <v>548.6</v>
      </c>
    </row>
    <row r="71" spans="1:2" x14ac:dyDescent="0.2">
      <c r="A71" s="1">
        <v>37165</v>
      </c>
      <c r="B71" s="2">
        <v>5723</v>
      </c>
    </row>
    <row r="72" spans="1:2" x14ac:dyDescent="0.2">
      <c r="A72" s="1">
        <v>37196</v>
      </c>
      <c r="B72" s="2">
        <v>4127</v>
      </c>
    </row>
    <row r="73" spans="1:2" x14ac:dyDescent="0.2">
      <c r="A73" s="1">
        <v>37226</v>
      </c>
      <c r="B73" s="2">
        <v>2540</v>
      </c>
    </row>
    <row r="74" spans="1:2" x14ac:dyDescent="0.2">
      <c r="A74" s="1">
        <v>37257</v>
      </c>
      <c r="B74" s="2">
        <v>2760</v>
      </c>
    </row>
    <row r="75" spans="1:2" x14ac:dyDescent="0.2">
      <c r="A75" s="1">
        <v>37288</v>
      </c>
      <c r="B75" s="2">
        <v>2734</v>
      </c>
    </row>
    <row r="76" spans="1:2" x14ac:dyDescent="0.2">
      <c r="A76" s="1">
        <v>37316</v>
      </c>
      <c r="B76" s="2">
        <v>1247</v>
      </c>
    </row>
    <row r="77" spans="1:2" x14ac:dyDescent="0.2">
      <c r="A77" s="1">
        <v>37347</v>
      </c>
      <c r="B77" s="2">
        <v>1584</v>
      </c>
    </row>
    <row r="78" spans="1:2" x14ac:dyDescent="0.2">
      <c r="A78" s="1">
        <v>37377</v>
      </c>
      <c r="B78" s="2">
        <v>292.39999999999998</v>
      </c>
    </row>
    <row r="79" spans="1:2" x14ac:dyDescent="0.2">
      <c r="A79" s="1">
        <v>37408</v>
      </c>
      <c r="B79" s="2">
        <v>381.5</v>
      </c>
    </row>
    <row r="80" spans="1:2" x14ac:dyDescent="0.2">
      <c r="A80" s="1">
        <v>37438</v>
      </c>
      <c r="B80" s="2">
        <v>224.4</v>
      </c>
    </row>
    <row r="81" spans="1:2" x14ac:dyDescent="0.2">
      <c r="A81" s="1">
        <v>37469</v>
      </c>
      <c r="B81" s="2">
        <v>1196</v>
      </c>
    </row>
    <row r="82" spans="1:2" x14ac:dyDescent="0.2">
      <c r="A82" s="1">
        <v>37500</v>
      </c>
      <c r="B82" s="2">
        <v>627.79999999999995</v>
      </c>
    </row>
    <row r="83" spans="1:2" x14ac:dyDescent="0.2">
      <c r="A83" s="1">
        <v>37530</v>
      </c>
      <c r="B83" s="2">
        <v>763.1</v>
      </c>
    </row>
    <row r="84" spans="1:2" x14ac:dyDescent="0.2">
      <c r="A84" s="1">
        <v>37561</v>
      </c>
      <c r="B84" s="2">
        <v>451.2</v>
      </c>
    </row>
    <row r="85" spans="1:2" x14ac:dyDescent="0.2">
      <c r="A85" s="1">
        <v>37591</v>
      </c>
      <c r="B85" s="2">
        <v>363</v>
      </c>
    </row>
    <row r="86" spans="1:2" x14ac:dyDescent="0.2">
      <c r="A86" s="1">
        <v>37622</v>
      </c>
      <c r="B86" s="2">
        <v>44.68</v>
      </c>
    </row>
    <row r="87" spans="1:2" x14ac:dyDescent="0.2">
      <c r="A87" s="1">
        <v>37653</v>
      </c>
      <c r="B87" s="2">
        <v>53.29</v>
      </c>
    </row>
    <row r="88" spans="1:2" x14ac:dyDescent="0.2">
      <c r="A88" s="1">
        <v>37681</v>
      </c>
      <c r="B88" s="2">
        <v>50.75</v>
      </c>
    </row>
    <row r="89" spans="1:2" x14ac:dyDescent="0.2">
      <c r="A89" s="1">
        <v>37712</v>
      </c>
      <c r="B89" s="2">
        <v>168.7</v>
      </c>
    </row>
    <row r="90" spans="1:2" x14ac:dyDescent="0.2">
      <c r="A90" s="1">
        <v>37742</v>
      </c>
      <c r="B90" s="2">
        <v>267.7</v>
      </c>
    </row>
    <row r="91" spans="1:2" x14ac:dyDescent="0.2">
      <c r="A91" s="1">
        <v>37773</v>
      </c>
      <c r="B91" s="2">
        <v>54.03</v>
      </c>
    </row>
    <row r="92" spans="1:2" x14ac:dyDescent="0.2">
      <c r="A92" s="1">
        <v>37803</v>
      </c>
      <c r="B92" s="2">
        <v>37.97</v>
      </c>
    </row>
    <row r="93" spans="1:2" x14ac:dyDescent="0.2">
      <c r="A93" s="1">
        <v>37834</v>
      </c>
      <c r="B93" s="2">
        <v>27.81</v>
      </c>
    </row>
    <row r="94" spans="1:2" x14ac:dyDescent="0.2">
      <c r="A94" s="1">
        <v>37865</v>
      </c>
      <c r="B94" s="2">
        <v>18.739999999999998</v>
      </c>
    </row>
    <row r="95" spans="1:2" x14ac:dyDescent="0.2">
      <c r="A95" s="1">
        <v>37895</v>
      </c>
      <c r="B95" s="2">
        <v>70.930000000000007</v>
      </c>
    </row>
    <row r="96" spans="1:2" x14ac:dyDescent="0.2">
      <c r="A96" s="1">
        <v>37926</v>
      </c>
      <c r="B96" s="2">
        <v>1175</v>
      </c>
    </row>
    <row r="97" spans="1:2" x14ac:dyDescent="0.2">
      <c r="A97" s="1">
        <v>37956</v>
      </c>
      <c r="B97" s="2">
        <v>173.9</v>
      </c>
    </row>
    <row r="98" spans="1:2" x14ac:dyDescent="0.2">
      <c r="A98" s="1">
        <v>37987</v>
      </c>
      <c r="B98" s="2">
        <v>33.18</v>
      </c>
    </row>
    <row r="99" spans="1:2" x14ac:dyDescent="0.2">
      <c r="A99" s="1">
        <v>38018</v>
      </c>
      <c r="B99" s="2">
        <v>6.319</v>
      </c>
    </row>
    <row r="100" spans="1:2" x14ac:dyDescent="0.2">
      <c r="A100" s="1">
        <v>38047</v>
      </c>
      <c r="B100" s="2">
        <v>19.559999999999999</v>
      </c>
    </row>
    <row r="101" spans="1:2" x14ac:dyDescent="0.2">
      <c r="A101" s="1">
        <v>38078</v>
      </c>
      <c r="B101" s="2">
        <v>12.24</v>
      </c>
    </row>
    <row r="102" spans="1:2" x14ac:dyDescent="0.2">
      <c r="A102" s="1">
        <v>38108</v>
      </c>
      <c r="B102" s="2">
        <v>5.7210000000000001</v>
      </c>
    </row>
    <row r="103" spans="1:2" x14ac:dyDescent="0.2">
      <c r="A103" s="1">
        <v>38139</v>
      </c>
      <c r="B103" s="2">
        <v>8.3580000000000005</v>
      </c>
    </row>
    <row r="104" spans="1:2" x14ac:dyDescent="0.2">
      <c r="A104" s="1">
        <v>38169</v>
      </c>
      <c r="B104" s="2">
        <v>2.66</v>
      </c>
    </row>
    <row r="105" spans="1:2" x14ac:dyDescent="0.2">
      <c r="A105" s="1">
        <v>38200</v>
      </c>
      <c r="B105" s="2">
        <v>3.0920000000000001</v>
      </c>
    </row>
    <row r="106" spans="1:2" x14ac:dyDescent="0.2">
      <c r="A106" s="1">
        <v>38231</v>
      </c>
      <c r="B106" s="2">
        <v>3.2610000000000001</v>
      </c>
    </row>
    <row r="107" spans="1:2" x14ac:dyDescent="0.2">
      <c r="A107" s="1">
        <v>38261</v>
      </c>
      <c r="B107" s="2">
        <v>3.2160000000000002</v>
      </c>
    </row>
    <row r="108" spans="1:2" x14ac:dyDescent="0.2">
      <c r="A108" s="1">
        <v>38292</v>
      </c>
      <c r="B108" s="2">
        <v>32.58</v>
      </c>
    </row>
    <row r="109" spans="1:2" x14ac:dyDescent="0.2">
      <c r="A109" s="1">
        <v>38322</v>
      </c>
      <c r="B109" s="2">
        <v>19.239999999999998</v>
      </c>
    </row>
    <row r="110" spans="1:2" x14ac:dyDescent="0.2">
      <c r="A110" s="1">
        <v>38353</v>
      </c>
      <c r="B110" s="2">
        <v>9.0790000000000006</v>
      </c>
    </row>
    <row r="111" spans="1:2" x14ac:dyDescent="0.2">
      <c r="A111" s="1">
        <v>38384</v>
      </c>
      <c r="B111" s="2">
        <v>1.5409999999999999</v>
      </c>
    </row>
    <row r="112" spans="1:2" x14ac:dyDescent="0.2">
      <c r="A112" s="1">
        <v>38412</v>
      </c>
      <c r="B112" s="2">
        <v>1.327</v>
      </c>
    </row>
    <row r="113" spans="1:2" x14ac:dyDescent="0.2">
      <c r="A113" s="1">
        <v>38443</v>
      </c>
      <c r="B113" s="2">
        <v>1.028</v>
      </c>
    </row>
    <row r="114" spans="1:2" x14ac:dyDescent="0.2">
      <c r="A114" s="1">
        <v>38473</v>
      </c>
      <c r="B114" s="2">
        <v>14.99</v>
      </c>
    </row>
    <row r="115" spans="1:2" x14ac:dyDescent="0.2">
      <c r="A115" s="1">
        <v>38504</v>
      </c>
      <c r="B115" s="2">
        <v>4.3630000000000004</v>
      </c>
    </row>
    <row r="116" spans="1:2" x14ac:dyDescent="0.2">
      <c r="A116" s="1">
        <v>38534</v>
      </c>
      <c r="B116" s="2">
        <v>5.7140000000000004</v>
      </c>
    </row>
    <row r="117" spans="1:2" x14ac:dyDescent="0.2">
      <c r="A117" s="1">
        <v>38565</v>
      </c>
      <c r="B117" s="2">
        <v>5.875</v>
      </c>
    </row>
    <row r="118" spans="1:2" x14ac:dyDescent="0.2">
      <c r="A118" s="1">
        <v>38596</v>
      </c>
      <c r="B118" s="2">
        <v>1.673</v>
      </c>
    </row>
    <row r="119" spans="1:2" x14ac:dyDescent="0.2">
      <c r="A119" s="1">
        <v>38626</v>
      </c>
      <c r="B119" s="2">
        <v>1.135</v>
      </c>
    </row>
    <row r="120" spans="1:2" x14ac:dyDescent="0.2">
      <c r="A120" s="1">
        <v>38657</v>
      </c>
      <c r="B120" s="2">
        <v>1.5509999999999999</v>
      </c>
    </row>
    <row r="121" spans="1:2" x14ac:dyDescent="0.2">
      <c r="A121" s="1">
        <v>38687</v>
      </c>
      <c r="B121" s="2">
        <v>5.6120000000000001</v>
      </c>
    </row>
    <row r="122" spans="1:2" x14ac:dyDescent="0.2">
      <c r="A122" s="1">
        <v>38718</v>
      </c>
      <c r="B122" s="2">
        <v>1.1779999999999999</v>
      </c>
    </row>
    <row r="123" spans="1:2" x14ac:dyDescent="0.2">
      <c r="A123" s="1">
        <v>38749</v>
      </c>
      <c r="B123" s="2">
        <v>0.27050000000000002</v>
      </c>
    </row>
    <row r="124" spans="1:2" x14ac:dyDescent="0.2">
      <c r="A124" s="1">
        <v>38777</v>
      </c>
      <c r="B124" s="2">
        <v>0.505</v>
      </c>
    </row>
    <row r="125" spans="1:2" x14ac:dyDescent="0.2">
      <c r="A125" s="1">
        <v>38808</v>
      </c>
      <c r="B125" s="2">
        <v>0.52910000000000001</v>
      </c>
    </row>
    <row r="126" spans="1:2" x14ac:dyDescent="0.2">
      <c r="A126" s="1">
        <v>38838</v>
      </c>
      <c r="B126" s="2">
        <v>1.571</v>
      </c>
    </row>
    <row r="127" spans="1:2" x14ac:dyDescent="0.2">
      <c r="A127" s="1">
        <v>38869</v>
      </c>
      <c r="B127" s="2">
        <v>0.94210000000000005</v>
      </c>
    </row>
    <row r="128" spans="1:2" x14ac:dyDescent="0.2">
      <c r="A128" s="1">
        <v>38899</v>
      </c>
      <c r="B128" s="2">
        <v>0.41360000000000002</v>
      </c>
    </row>
    <row r="129" spans="1:2" x14ac:dyDescent="0.2">
      <c r="A129" s="1">
        <v>38930</v>
      </c>
      <c r="B129" s="2">
        <v>0.33600000000000002</v>
      </c>
    </row>
    <row r="130" spans="1:2" x14ac:dyDescent="0.2">
      <c r="A130" s="1">
        <v>38961</v>
      </c>
      <c r="B130" s="2">
        <v>0.88329999999999997</v>
      </c>
    </row>
    <row r="131" spans="1:2" x14ac:dyDescent="0.2">
      <c r="A131" s="1">
        <v>38991</v>
      </c>
      <c r="B131" s="2">
        <v>1.87</v>
      </c>
    </row>
    <row r="132" spans="1:2" x14ac:dyDescent="0.2">
      <c r="A132" s="1">
        <v>39022</v>
      </c>
      <c r="B132" s="2">
        <v>1.0589999999999999</v>
      </c>
    </row>
    <row r="133" spans="1:2" x14ac:dyDescent="0.2">
      <c r="A133" s="1">
        <v>39052</v>
      </c>
      <c r="B133" s="2">
        <v>1.202</v>
      </c>
    </row>
    <row r="134" spans="1:2" x14ac:dyDescent="0.2">
      <c r="A134" s="1">
        <v>39083</v>
      </c>
      <c r="B134" s="2">
        <v>1.1859999999999999</v>
      </c>
    </row>
    <row r="135" spans="1:2" x14ac:dyDescent="0.2">
      <c r="A135" s="1">
        <v>39114</v>
      </c>
      <c r="B135" s="2">
        <v>0.8458</v>
      </c>
    </row>
    <row r="136" spans="1:2" x14ac:dyDescent="0.2">
      <c r="A136" s="1">
        <v>39142</v>
      </c>
      <c r="B136" s="2">
        <v>0.46800000000000003</v>
      </c>
    </row>
    <row r="137" spans="1:2" x14ac:dyDescent="0.2">
      <c r="A137" s="1">
        <v>39173</v>
      </c>
      <c r="B137" s="2">
        <v>1.2909999999999999</v>
      </c>
    </row>
    <row r="138" spans="1:2" x14ac:dyDescent="0.2">
      <c r="A138" s="1">
        <v>39203</v>
      </c>
      <c r="B138" s="2">
        <v>0.95209999999999995</v>
      </c>
    </row>
    <row r="139" spans="1:2" x14ac:dyDescent="0.2">
      <c r="A139" s="1">
        <v>39234</v>
      </c>
      <c r="B139" s="2">
        <v>0.3775</v>
      </c>
    </row>
    <row r="140" spans="1:2" x14ac:dyDescent="0.2">
      <c r="A140" s="1">
        <v>39264</v>
      </c>
      <c r="B140" s="2">
        <v>0.1459</v>
      </c>
    </row>
    <row r="141" spans="1:2" x14ac:dyDescent="0.2">
      <c r="A141" s="1">
        <v>39295</v>
      </c>
      <c r="B141" s="2">
        <v>0.1827</v>
      </c>
    </row>
    <row r="142" spans="1:2" x14ac:dyDescent="0.2">
      <c r="A142" s="1">
        <v>39326</v>
      </c>
      <c r="B142" s="2">
        <v>0.16900000000000001</v>
      </c>
    </row>
    <row r="143" spans="1:2" x14ac:dyDescent="0.2">
      <c r="A143" s="1">
        <v>39356</v>
      </c>
      <c r="B143" s="2">
        <v>0.14480000000000001</v>
      </c>
    </row>
    <row r="144" spans="1:2" x14ac:dyDescent="0.2">
      <c r="A144" s="1">
        <v>39387</v>
      </c>
      <c r="B144" s="2">
        <v>0.21659999999999999</v>
      </c>
    </row>
    <row r="145" spans="1:2" x14ac:dyDescent="0.2">
      <c r="A145" s="1">
        <v>39417</v>
      </c>
      <c r="B145" s="2">
        <v>0.24709999999999999</v>
      </c>
    </row>
    <row r="146" spans="1:2" x14ac:dyDescent="0.2">
      <c r="A146" s="1">
        <v>39448</v>
      </c>
      <c r="B146" s="2">
        <v>0.26719999999999999</v>
      </c>
    </row>
    <row r="147" spans="1:2" x14ac:dyDescent="0.2">
      <c r="A147" s="1">
        <v>39479</v>
      </c>
      <c r="B147" s="2">
        <v>0.48</v>
      </c>
    </row>
    <row r="148" spans="1:2" x14ac:dyDescent="0.2">
      <c r="A148" s="1">
        <v>39508</v>
      </c>
      <c r="B148" s="2">
        <v>0.5212</v>
      </c>
    </row>
    <row r="149" spans="1:2" x14ac:dyDescent="0.2">
      <c r="A149" s="1">
        <v>39539</v>
      </c>
      <c r="B149" s="2">
        <v>0.30599999999999999</v>
      </c>
    </row>
    <row r="150" spans="1:2" x14ac:dyDescent="0.2">
      <c r="A150" s="1">
        <v>39569</v>
      </c>
      <c r="B150" s="2">
        <v>0.1575</v>
      </c>
    </row>
    <row r="151" spans="1:2" x14ac:dyDescent="0.2">
      <c r="A151" s="1">
        <v>39600</v>
      </c>
      <c r="B151" s="2">
        <v>0.25800000000000001</v>
      </c>
    </row>
    <row r="152" spans="1:2" x14ac:dyDescent="0.2">
      <c r="A152" s="1">
        <v>39630</v>
      </c>
      <c r="B152" s="2">
        <v>5.7500000000000002E-2</v>
      </c>
    </row>
    <row r="153" spans="1:2" x14ac:dyDescent="0.2">
      <c r="A153" s="1">
        <v>39661</v>
      </c>
      <c r="B153" s="2">
        <v>3.4029999999999998E-2</v>
      </c>
    </row>
    <row r="154" spans="1:2" x14ac:dyDescent="0.2">
      <c r="A154" s="1">
        <v>39692</v>
      </c>
      <c r="B154" s="2">
        <v>4.5220000000000003E-2</v>
      </c>
    </row>
    <row r="155" spans="1:2" x14ac:dyDescent="0.2">
      <c r="A155" s="1">
        <v>39722</v>
      </c>
      <c r="B155" s="2">
        <v>0.17380000000000001</v>
      </c>
    </row>
    <row r="156" spans="1:2" x14ac:dyDescent="0.2">
      <c r="A156" s="1">
        <v>39753</v>
      </c>
      <c r="B156" s="2">
        <v>0.14849999999999999</v>
      </c>
    </row>
    <row r="157" spans="1:2" x14ac:dyDescent="0.2">
      <c r="A157" s="1">
        <v>39783</v>
      </c>
      <c r="B157" s="2">
        <v>7.9409999999999994E-2</v>
      </c>
    </row>
    <row r="158" spans="1:2" x14ac:dyDescent="0.2">
      <c r="A158" s="1">
        <v>39814</v>
      </c>
      <c r="B158" s="2">
        <v>0.18490000000000001</v>
      </c>
    </row>
    <row r="159" spans="1:2" x14ac:dyDescent="0.2">
      <c r="A159" s="1">
        <v>39845</v>
      </c>
      <c r="B159" s="2">
        <v>7.4679999999999996E-2</v>
      </c>
    </row>
    <row r="160" spans="1:2" x14ac:dyDescent="0.2">
      <c r="A160" s="1">
        <v>39873</v>
      </c>
      <c r="B160" s="2">
        <v>7.9390000000000002E-2</v>
      </c>
    </row>
    <row r="161" spans="1:2" x14ac:dyDescent="0.2">
      <c r="A161" s="1">
        <v>39904</v>
      </c>
      <c r="B161" s="2">
        <v>0.1487</v>
      </c>
    </row>
    <row r="162" spans="1:2" x14ac:dyDescent="0.2">
      <c r="A162" s="1">
        <v>39934</v>
      </c>
      <c r="B162" s="2">
        <v>0.16650000000000001</v>
      </c>
    </row>
    <row r="163" spans="1:2" x14ac:dyDescent="0.2">
      <c r="A163" s="1">
        <v>39965</v>
      </c>
      <c r="B163" s="2">
        <v>0.1031</v>
      </c>
    </row>
    <row r="164" spans="1:2" x14ac:dyDescent="0.2">
      <c r="A164" s="1">
        <v>39995</v>
      </c>
      <c r="B164" s="2">
        <v>6.447E-2</v>
      </c>
    </row>
    <row r="165" spans="1:2" x14ac:dyDescent="0.2">
      <c r="A165" s="1">
        <v>40026</v>
      </c>
      <c r="B165" s="2">
        <v>4.675E-2</v>
      </c>
    </row>
    <row r="166" spans="1:2" x14ac:dyDescent="0.2">
      <c r="A166" s="1">
        <v>40057</v>
      </c>
      <c r="B166" s="2">
        <v>6.0499999999999998E-2</v>
      </c>
    </row>
    <row r="167" spans="1:2" x14ac:dyDescent="0.2">
      <c r="A167" s="1">
        <v>40087</v>
      </c>
      <c r="B167" s="2">
        <v>0.13800000000000001</v>
      </c>
    </row>
    <row r="168" spans="1:2" x14ac:dyDescent="0.2">
      <c r="A168" s="1">
        <v>40118</v>
      </c>
      <c r="B168" s="2">
        <v>0.30580000000000002</v>
      </c>
    </row>
    <row r="169" spans="1:2" x14ac:dyDescent="0.2">
      <c r="A169" s="1">
        <v>40148</v>
      </c>
      <c r="B169" s="2">
        <v>0.17469999999999999</v>
      </c>
    </row>
    <row r="170" spans="1:2" x14ac:dyDescent="0.2">
      <c r="A170" s="1">
        <v>40179</v>
      </c>
      <c r="B170" s="2">
        <v>0.19489999999999999</v>
      </c>
    </row>
    <row r="171" spans="1:2" x14ac:dyDescent="0.2">
      <c r="A171" s="1">
        <v>40210</v>
      </c>
      <c r="B171" s="2">
        <v>9.1590000000000005E-2</v>
      </c>
    </row>
    <row r="172" spans="1:2" x14ac:dyDescent="0.2">
      <c r="A172" s="1">
        <v>40238</v>
      </c>
      <c r="B172" s="2">
        <v>9.1590000000000005E-2</v>
      </c>
    </row>
    <row r="173" spans="1:2" x14ac:dyDescent="0.2">
      <c r="A173" s="1">
        <v>40269</v>
      </c>
      <c r="B173" s="2">
        <v>8.4390000000000001</v>
      </c>
    </row>
    <row r="174" spans="1:2" x14ac:dyDescent="0.2">
      <c r="A174" s="1">
        <v>40299</v>
      </c>
      <c r="B174" s="2">
        <v>3.3130000000000002</v>
      </c>
    </row>
    <row r="175" spans="1:2" x14ac:dyDescent="0.2">
      <c r="A175" s="1">
        <v>40330</v>
      </c>
      <c r="B175" s="2">
        <v>11.43</v>
      </c>
    </row>
    <row r="176" spans="1:2" x14ac:dyDescent="0.2">
      <c r="A176" s="1">
        <v>40360</v>
      </c>
      <c r="B176" s="2">
        <v>8.9600000000000009</v>
      </c>
    </row>
    <row r="177" spans="1:2" x14ac:dyDescent="0.2">
      <c r="A177" s="1">
        <v>40391</v>
      </c>
      <c r="B177" s="2">
        <v>2.67</v>
      </c>
    </row>
    <row r="178" spans="1:2" x14ac:dyDescent="0.2">
      <c r="A178" s="1">
        <v>40422</v>
      </c>
      <c r="B178" s="2">
        <v>1.47</v>
      </c>
    </row>
    <row r="179" spans="1:2" x14ac:dyDescent="0.2">
      <c r="A179" s="1">
        <v>40452</v>
      </c>
      <c r="B179" s="2">
        <v>0.70930000000000004</v>
      </c>
    </row>
    <row r="180" spans="1:2" x14ac:dyDescent="0.2">
      <c r="A180" s="1">
        <v>40483</v>
      </c>
      <c r="B180" s="2">
        <v>0.1837</v>
      </c>
    </row>
    <row r="181" spans="1:2" x14ac:dyDescent="0.2">
      <c r="A181" s="1">
        <v>40513</v>
      </c>
      <c r="B181" s="2">
        <v>3.524E-2</v>
      </c>
    </row>
    <row r="182" spans="1:2" x14ac:dyDescent="0.2">
      <c r="A182" s="1">
        <v>40544</v>
      </c>
      <c r="B182" s="2">
        <v>2.7349999999999999E-2</v>
      </c>
    </row>
    <row r="183" spans="1:2" x14ac:dyDescent="0.2">
      <c r="A183" s="1">
        <v>40575</v>
      </c>
      <c r="B183" s="2">
        <v>1.601</v>
      </c>
    </row>
    <row r="184" spans="1:2" x14ac:dyDescent="0.2">
      <c r="A184" s="1">
        <v>40603</v>
      </c>
      <c r="B184" s="2">
        <v>0.86839999999999995</v>
      </c>
    </row>
    <row r="185" spans="1:2" x14ac:dyDescent="0.2">
      <c r="A185" s="1">
        <v>40634</v>
      </c>
      <c r="B185" s="2">
        <v>19.100000000000001</v>
      </c>
    </row>
    <row r="186" spans="1:2" x14ac:dyDescent="0.2">
      <c r="A186" s="1">
        <v>40664</v>
      </c>
      <c r="B186" s="2">
        <v>19.98</v>
      </c>
    </row>
    <row r="187" spans="1:2" x14ac:dyDescent="0.2">
      <c r="A187" s="1">
        <v>40695</v>
      </c>
      <c r="B187" s="2">
        <v>10.17</v>
      </c>
    </row>
    <row r="188" spans="1:2" x14ac:dyDescent="0.2">
      <c r="A188" s="1">
        <v>40725</v>
      </c>
      <c r="B188" s="2">
        <v>3.0289999999999999</v>
      </c>
    </row>
    <row r="189" spans="1:2" x14ac:dyDescent="0.2">
      <c r="A189" s="1">
        <v>40756</v>
      </c>
      <c r="B189" s="2">
        <v>6.2809999999999997</v>
      </c>
    </row>
    <row r="190" spans="1:2" x14ac:dyDescent="0.2">
      <c r="A190" s="1">
        <v>40787</v>
      </c>
      <c r="B190" s="2">
        <v>6.7190000000000003</v>
      </c>
    </row>
    <row r="191" spans="1:2" x14ac:dyDescent="0.2">
      <c r="A191" s="1">
        <v>40817</v>
      </c>
      <c r="B191" s="2">
        <v>124.6</v>
      </c>
    </row>
    <row r="192" spans="1:2" x14ac:dyDescent="0.2">
      <c r="A192" s="1">
        <v>40848</v>
      </c>
      <c r="B192" s="2">
        <v>222.6</v>
      </c>
    </row>
    <row r="193" spans="1:2" x14ac:dyDescent="0.2">
      <c r="A193" s="1">
        <v>40878</v>
      </c>
      <c r="B193" s="2">
        <v>122.5</v>
      </c>
    </row>
    <row r="194" spans="1:2" x14ac:dyDescent="0.2">
      <c r="A194" s="1">
        <v>40909</v>
      </c>
      <c r="B194" s="2">
        <v>44.63</v>
      </c>
    </row>
    <row r="195" spans="1:2" x14ac:dyDescent="0.2">
      <c r="A195" s="1">
        <v>40940</v>
      </c>
      <c r="B195" s="2">
        <v>14.97</v>
      </c>
    </row>
    <row r="196" spans="1:2" x14ac:dyDescent="0.2">
      <c r="A196" s="1">
        <v>40969</v>
      </c>
      <c r="B196" s="2">
        <v>14.25</v>
      </c>
    </row>
    <row r="197" spans="1:2" x14ac:dyDescent="0.2">
      <c r="A197" s="1">
        <v>41000</v>
      </c>
      <c r="B197" s="2">
        <v>12.89</v>
      </c>
    </row>
    <row r="198" spans="1:2" x14ac:dyDescent="0.2">
      <c r="A198" s="1">
        <v>41030</v>
      </c>
      <c r="B198" s="2">
        <v>15.94</v>
      </c>
    </row>
    <row r="199" spans="1:2" x14ac:dyDescent="0.2">
      <c r="A199" s="1">
        <v>41061</v>
      </c>
      <c r="B199" s="2">
        <v>27.26</v>
      </c>
    </row>
    <row r="200" spans="1:2" x14ac:dyDescent="0.2">
      <c r="A200" s="1">
        <v>41091</v>
      </c>
      <c r="B200" s="2">
        <v>50.17</v>
      </c>
    </row>
    <row r="201" spans="1:2" x14ac:dyDescent="0.2">
      <c r="A201" s="1">
        <v>41122</v>
      </c>
      <c r="B201" s="2">
        <v>28.97</v>
      </c>
    </row>
    <row r="202" spans="1:2" x14ac:dyDescent="0.2">
      <c r="A202" s="1">
        <v>41153</v>
      </c>
      <c r="B202" s="2">
        <v>21.82</v>
      </c>
    </row>
    <row r="203" spans="1:2" x14ac:dyDescent="0.2">
      <c r="A203" s="1">
        <v>41183</v>
      </c>
      <c r="B203" s="2">
        <v>116.5</v>
      </c>
    </row>
    <row r="204" spans="1:2" x14ac:dyDescent="0.2">
      <c r="A204" s="1">
        <v>41214</v>
      </c>
      <c r="B204" s="2">
        <v>41.97</v>
      </c>
    </row>
    <row r="205" spans="1:2" x14ac:dyDescent="0.2">
      <c r="A205" s="1">
        <v>41244</v>
      </c>
      <c r="B205" s="2">
        <v>17.850000000000001</v>
      </c>
    </row>
    <row r="206" spans="1:2" x14ac:dyDescent="0.2">
      <c r="A206" s="1">
        <v>41275</v>
      </c>
      <c r="B206" s="2">
        <v>7.5759999999999996</v>
      </c>
    </row>
    <row r="207" spans="1:2" x14ac:dyDescent="0.2">
      <c r="A207" s="1">
        <v>41306</v>
      </c>
      <c r="B207" s="2">
        <v>7.5759999999999996</v>
      </c>
    </row>
    <row r="208" spans="1:2" x14ac:dyDescent="0.2">
      <c r="A208" s="1">
        <v>41334</v>
      </c>
      <c r="B208" s="2">
        <v>27.31</v>
      </c>
    </row>
    <row r="209" spans="1:2" x14ac:dyDescent="0.2">
      <c r="A209" s="1">
        <v>41365</v>
      </c>
      <c r="B209" s="2">
        <v>16.190000000000001</v>
      </c>
    </row>
    <row r="210" spans="1:2" x14ac:dyDescent="0.2">
      <c r="A210" s="1">
        <v>41395</v>
      </c>
      <c r="B210" s="2">
        <v>192.8</v>
      </c>
    </row>
    <row r="211" spans="1:2" x14ac:dyDescent="0.2">
      <c r="A211" s="1">
        <v>41426</v>
      </c>
      <c r="B211" s="2">
        <v>59.67</v>
      </c>
    </row>
    <row r="212" spans="1:2" x14ac:dyDescent="0.2">
      <c r="A212" s="1">
        <v>41456</v>
      </c>
      <c r="B212" s="2">
        <v>7.2910000000000004</v>
      </c>
    </row>
    <row r="213" spans="1:2" x14ac:dyDescent="0.2">
      <c r="A213" s="1">
        <v>41487</v>
      </c>
      <c r="B213" s="2">
        <v>5.8840000000000003</v>
      </c>
    </row>
    <row r="214" spans="1:2" x14ac:dyDescent="0.2">
      <c r="A214" s="1">
        <v>41518</v>
      </c>
      <c r="B214" s="2">
        <v>9.7650000000000006</v>
      </c>
    </row>
    <row r="215" spans="1:2" x14ac:dyDescent="0.2">
      <c r="A215" s="1">
        <v>41548</v>
      </c>
      <c r="B215" s="2">
        <v>12.72</v>
      </c>
    </row>
    <row r="216" spans="1:2" x14ac:dyDescent="0.2">
      <c r="A216" s="1">
        <v>41579</v>
      </c>
      <c r="B216" s="2">
        <v>94.63</v>
      </c>
    </row>
    <row r="217" spans="1:2" x14ac:dyDescent="0.2">
      <c r="A217" s="1">
        <v>41609</v>
      </c>
      <c r="B217" s="2">
        <v>124.3</v>
      </c>
    </row>
    <row r="218" spans="1:2" x14ac:dyDescent="0.2">
      <c r="A218" s="1">
        <v>41640</v>
      </c>
      <c r="B218" s="2">
        <v>175.3</v>
      </c>
    </row>
    <row r="219" spans="1:2" x14ac:dyDescent="0.2">
      <c r="A219" s="1">
        <v>41671</v>
      </c>
      <c r="B219" s="2">
        <v>163.80000000000001</v>
      </c>
    </row>
    <row r="220" spans="1:2" x14ac:dyDescent="0.2">
      <c r="A220" s="1">
        <v>41699</v>
      </c>
      <c r="B220" s="2">
        <v>217.3</v>
      </c>
    </row>
    <row r="221" spans="1:2" x14ac:dyDescent="0.2">
      <c r="A221" s="1">
        <v>41730</v>
      </c>
      <c r="B221" s="2">
        <v>217.3</v>
      </c>
    </row>
    <row r="222" spans="1:2" x14ac:dyDescent="0.2">
      <c r="A222" s="1">
        <v>41760</v>
      </c>
      <c r="B222" s="2">
        <v>56.09</v>
      </c>
    </row>
    <row r="223" spans="1:2" x14ac:dyDescent="0.2">
      <c r="A223" s="1">
        <v>41791</v>
      </c>
      <c r="B223" s="2">
        <v>17.260000000000002</v>
      </c>
    </row>
    <row r="224" spans="1:2" x14ac:dyDescent="0.2">
      <c r="A224" s="1">
        <v>41821</v>
      </c>
      <c r="B224" s="2">
        <v>39.6</v>
      </c>
    </row>
    <row r="225" spans="1:2" x14ac:dyDescent="0.2">
      <c r="A225" s="1">
        <v>41852</v>
      </c>
      <c r="B225" s="2">
        <v>86.94</v>
      </c>
    </row>
    <row r="226" spans="1:2" x14ac:dyDescent="0.2">
      <c r="A226" s="1">
        <v>41883</v>
      </c>
      <c r="B226" s="2">
        <v>43.17</v>
      </c>
    </row>
    <row r="227" spans="1:2" x14ac:dyDescent="0.2">
      <c r="A227" s="1">
        <v>41913</v>
      </c>
      <c r="B227" s="2">
        <v>253.7</v>
      </c>
    </row>
    <row r="228" spans="1:2" x14ac:dyDescent="0.2">
      <c r="A228" s="1">
        <v>41944</v>
      </c>
      <c r="B228" s="2">
        <v>89.95</v>
      </c>
    </row>
    <row r="229" spans="1:2" x14ac:dyDescent="0.2">
      <c r="A229" s="1">
        <v>41974</v>
      </c>
      <c r="B229" s="2">
        <v>486.3</v>
      </c>
    </row>
    <row r="230" spans="1:2" x14ac:dyDescent="0.2">
      <c r="A230" s="1">
        <v>42005</v>
      </c>
      <c r="B230" s="2">
        <v>72.5</v>
      </c>
    </row>
    <row r="231" spans="1:2" x14ac:dyDescent="0.2">
      <c r="A231" s="1">
        <v>42036</v>
      </c>
      <c r="B231" s="2">
        <v>171.7</v>
      </c>
    </row>
    <row r="232" spans="1:2" x14ac:dyDescent="0.2">
      <c r="A232" s="1">
        <v>42064</v>
      </c>
      <c r="B232" s="2">
        <v>71.290000000000006</v>
      </c>
    </row>
    <row r="233" spans="1:2" x14ac:dyDescent="0.2">
      <c r="A233" s="1">
        <v>42095</v>
      </c>
      <c r="B233" s="2">
        <v>46.83</v>
      </c>
    </row>
    <row r="234" spans="1:2" x14ac:dyDescent="0.2">
      <c r="A234" s="1">
        <v>42125</v>
      </c>
      <c r="B234" s="2">
        <v>16.440000000000001</v>
      </c>
    </row>
    <row r="235" spans="1:2" x14ac:dyDescent="0.2">
      <c r="A235" s="1">
        <v>42156</v>
      </c>
      <c r="B235" s="2">
        <v>11.41</v>
      </c>
    </row>
    <row r="236" spans="1:2" x14ac:dyDescent="0.2">
      <c r="A236" s="1">
        <v>42186</v>
      </c>
      <c r="B236" s="2">
        <v>5.9630000000000001</v>
      </c>
    </row>
    <row r="237" spans="1:2" x14ac:dyDescent="0.2">
      <c r="A237" s="1">
        <v>42217</v>
      </c>
      <c r="B237" s="2">
        <v>5.5259999999999998</v>
      </c>
    </row>
    <row r="238" spans="1:2" x14ac:dyDescent="0.2">
      <c r="A238" s="1">
        <v>42248</v>
      </c>
      <c r="B238" s="2">
        <v>2.0939999999999999</v>
      </c>
    </row>
    <row r="239" spans="1:2" x14ac:dyDescent="0.2">
      <c r="A239" s="1">
        <v>42278</v>
      </c>
      <c r="B239" s="2">
        <v>30.55</v>
      </c>
    </row>
    <row r="240" spans="1:2" x14ac:dyDescent="0.2">
      <c r="A240" s="1">
        <v>42309</v>
      </c>
      <c r="B240" s="2">
        <v>26.24</v>
      </c>
    </row>
    <row r="241" spans="1:2" x14ac:dyDescent="0.2">
      <c r="A241" s="1">
        <v>42339</v>
      </c>
      <c r="B241" s="2">
        <v>14.32</v>
      </c>
    </row>
    <row r="242" spans="1:2" x14ac:dyDescent="0.2">
      <c r="A242" s="1">
        <v>42370</v>
      </c>
      <c r="B242" s="2">
        <v>17.32</v>
      </c>
    </row>
    <row r="243" spans="1:2" x14ac:dyDescent="0.2">
      <c r="A243" s="1">
        <v>42401</v>
      </c>
      <c r="B243" s="2">
        <v>4.8520000000000003</v>
      </c>
    </row>
    <row r="244" spans="1:2" x14ac:dyDescent="0.2">
      <c r="A244" s="1">
        <v>42430</v>
      </c>
      <c r="B244" s="2">
        <v>2.7639999999999998</v>
      </c>
    </row>
    <row r="245" spans="1:2" x14ac:dyDescent="0.2">
      <c r="A245" s="1">
        <v>42461</v>
      </c>
      <c r="B245" s="2">
        <v>0.93430000000000002</v>
      </c>
    </row>
    <row r="246" spans="1:2" x14ac:dyDescent="0.2">
      <c r="A246" s="1">
        <v>42491</v>
      </c>
      <c r="B246" s="2">
        <v>5.7859999999999996</v>
      </c>
    </row>
    <row r="247" spans="1:2" x14ac:dyDescent="0.2">
      <c r="A247" s="1">
        <v>42522</v>
      </c>
      <c r="B247" s="2">
        <v>1.393</v>
      </c>
    </row>
    <row r="248" spans="1:2" x14ac:dyDescent="0.2">
      <c r="A248" s="1">
        <v>42552</v>
      </c>
      <c r="B248" s="2">
        <v>0.4511</v>
      </c>
    </row>
    <row r="249" spans="1:2" x14ac:dyDescent="0.2">
      <c r="A249" s="1">
        <v>42583</v>
      </c>
      <c r="B249" s="2">
        <v>0.18090000000000001</v>
      </c>
    </row>
    <row r="250" spans="1:2" x14ac:dyDescent="0.2">
      <c r="A250" s="1">
        <v>42614</v>
      </c>
      <c r="B250" s="2">
        <v>5.6980000000000004</v>
      </c>
    </row>
    <row r="251" spans="1:2" x14ac:dyDescent="0.2">
      <c r="A251" s="1">
        <v>42644</v>
      </c>
      <c r="B251" s="2">
        <v>2.3780000000000001</v>
      </c>
    </row>
    <row r="252" spans="1:2" x14ac:dyDescent="0.2">
      <c r="A252" s="1">
        <v>42675</v>
      </c>
      <c r="B252" s="2">
        <v>1.4470000000000001</v>
      </c>
    </row>
    <row r="253" spans="1:2" x14ac:dyDescent="0.2">
      <c r="A253" s="1">
        <v>42705</v>
      </c>
      <c r="B253" s="2">
        <v>0.50800000000000001</v>
      </c>
    </row>
    <row r="254" spans="1:2" x14ac:dyDescent="0.2">
      <c r="A254" s="1">
        <v>42736</v>
      </c>
      <c r="B254" s="2">
        <v>0.62439999999999996</v>
      </c>
    </row>
    <row r="255" spans="1:2" x14ac:dyDescent="0.2">
      <c r="A255" s="1">
        <v>42767</v>
      </c>
      <c r="B255" s="2">
        <v>1.167</v>
      </c>
    </row>
    <row r="256" spans="1:2" x14ac:dyDescent="0.2">
      <c r="A256" s="1">
        <v>42795</v>
      </c>
      <c r="B256" s="2">
        <v>2.2690000000000001</v>
      </c>
    </row>
    <row r="257" spans="1:2" x14ac:dyDescent="0.2">
      <c r="A257" s="1">
        <v>42826</v>
      </c>
      <c r="B257" s="2">
        <v>2.09</v>
      </c>
    </row>
    <row r="258" spans="1:2" x14ac:dyDescent="0.2">
      <c r="A258" s="1">
        <v>42856</v>
      </c>
      <c r="B258" s="2">
        <v>0.51590000000000003</v>
      </c>
    </row>
    <row r="259" spans="1:2" x14ac:dyDescent="0.2">
      <c r="A259" s="1">
        <v>42887</v>
      </c>
      <c r="B259" s="2">
        <v>0.41860000000000003</v>
      </c>
    </row>
    <row r="260" spans="1:2" x14ac:dyDescent="0.2">
      <c r="A260" s="1">
        <v>42917</v>
      </c>
      <c r="B260" s="2">
        <v>0.35560000000000003</v>
      </c>
    </row>
    <row r="261" spans="1:2" x14ac:dyDescent="0.2">
      <c r="A261" s="1">
        <v>42948</v>
      </c>
      <c r="B261" s="2">
        <v>0.19650000000000001</v>
      </c>
    </row>
    <row r="262" spans="1:2" x14ac:dyDescent="0.2">
      <c r="A262" s="1">
        <v>42979</v>
      </c>
      <c r="B262" s="2">
        <v>2.0230000000000001</v>
      </c>
    </row>
    <row r="263" spans="1:2" x14ac:dyDescent="0.2">
      <c r="A263" s="1">
        <v>43009</v>
      </c>
      <c r="B263" s="2">
        <v>2.0230000000000001</v>
      </c>
    </row>
    <row r="264" spans="1:2" x14ac:dyDescent="0.2">
      <c r="A264" s="1">
        <v>43040</v>
      </c>
      <c r="B264" s="2">
        <v>0.33939999999999998</v>
      </c>
    </row>
    <row r="265" spans="1:2" x14ac:dyDescent="0.2">
      <c r="A265" s="1">
        <v>43070</v>
      </c>
      <c r="B265" s="2">
        <v>0.39269999999999999</v>
      </c>
    </row>
    <row r="266" spans="1:2" x14ac:dyDescent="0.2">
      <c r="A266" s="1">
        <v>43101</v>
      </c>
      <c r="B266" s="2">
        <v>0.31059999999999999</v>
      </c>
    </row>
    <row r="267" spans="1:2" x14ac:dyDescent="0.2">
      <c r="A267" s="1">
        <v>43132</v>
      </c>
      <c r="B267" s="2">
        <v>8.4889999999999993E-2</v>
      </c>
    </row>
    <row r="268" spans="1:2" x14ac:dyDescent="0.2">
      <c r="A268" s="1">
        <v>43160</v>
      </c>
      <c r="B268" s="2">
        <v>0.11260000000000001</v>
      </c>
    </row>
    <row r="269" spans="1:2" x14ac:dyDescent="0.2">
      <c r="A269" s="1">
        <v>43191</v>
      </c>
      <c r="B269" s="2">
        <v>0.13880000000000001</v>
      </c>
    </row>
    <row r="270" spans="1:2" x14ac:dyDescent="0.2">
      <c r="A270" s="1">
        <v>43221</v>
      </c>
      <c r="B270" s="2">
        <v>0.1525</v>
      </c>
    </row>
    <row r="271" spans="1:2" x14ac:dyDescent="0.2">
      <c r="A271" s="1">
        <v>43252</v>
      </c>
      <c r="B271" s="2">
        <v>1.0920000000000001</v>
      </c>
    </row>
    <row r="272" spans="1:2" x14ac:dyDescent="0.2">
      <c r="A272" s="1">
        <v>43282</v>
      </c>
      <c r="B272" s="2">
        <v>6.9610000000000005E-2</v>
      </c>
    </row>
    <row r="273" spans="1:2" x14ac:dyDescent="0.2">
      <c r="A273" s="1">
        <v>43313</v>
      </c>
      <c r="B273" s="2">
        <v>7.6560000000000003E-2</v>
      </c>
    </row>
    <row r="274" spans="1:2" x14ac:dyDescent="0.2">
      <c r="A274" s="1">
        <v>43344</v>
      </c>
      <c r="B274" s="2">
        <v>6.3589999999999994E-2</v>
      </c>
    </row>
    <row r="275" spans="1:2" x14ac:dyDescent="0.2">
      <c r="A275" s="1">
        <v>43374</v>
      </c>
      <c r="B275" s="2">
        <v>0.21640000000000001</v>
      </c>
    </row>
    <row r="276" spans="1:2" x14ac:dyDescent="0.2">
      <c r="A276" s="1">
        <v>43405</v>
      </c>
      <c r="B276" s="2">
        <v>0.20530000000000001</v>
      </c>
    </row>
    <row r="277" spans="1:2" x14ac:dyDescent="0.2">
      <c r="A277" s="1">
        <v>43435</v>
      </c>
      <c r="B277" s="2">
        <v>0.2397</v>
      </c>
    </row>
    <row r="278" spans="1:2" x14ac:dyDescent="0.2">
      <c r="A278" s="1">
        <v>43466</v>
      </c>
      <c r="B278" s="2">
        <v>0.12590000000000001</v>
      </c>
    </row>
    <row r="279" spans="1:2" x14ac:dyDescent="0.2">
      <c r="A279" s="1">
        <v>43497</v>
      </c>
      <c r="B279" s="2">
        <v>0.36349999999999999</v>
      </c>
    </row>
    <row r="280" spans="1:2" x14ac:dyDescent="0.2">
      <c r="A280" s="1">
        <v>43525</v>
      </c>
      <c r="B280" s="2">
        <v>0.56740000000000002</v>
      </c>
    </row>
    <row r="281" spans="1:2" x14ac:dyDescent="0.2">
      <c r="A281" s="1">
        <v>43556</v>
      </c>
      <c r="B281" s="2">
        <v>0.23130000000000001</v>
      </c>
    </row>
    <row r="282" spans="1:2" x14ac:dyDescent="0.2">
      <c r="A282" s="1">
        <v>43586</v>
      </c>
      <c r="B282" s="2">
        <v>0.40679999999999999</v>
      </c>
    </row>
    <row r="283" spans="1:2" x14ac:dyDescent="0.2">
      <c r="A283" s="1">
        <v>43617</v>
      </c>
      <c r="B283" s="2">
        <v>0.11609999999999999</v>
      </c>
    </row>
    <row r="284" spans="1:2" x14ac:dyDescent="0.2">
      <c r="A284" s="1">
        <v>43647</v>
      </c>
      <c r="B284" s="2">
        <v>0.1077</v>
      </c>
    </row>
    <row r="285" spans="1:2" x14ac:dyDescent="0.2">
      <c r="A285" s="1">
        <v>43678</v>
      </c>
      <c r="B285" s="2">
        <v>6.7710000000000006E-2</v>
      </c>
    </row>
    <row r="286" spans="1:2" x14ac:dyDescent="0.2">
      <c r="A286" s="1">
        <v>43709</v>
      </c>
      <c r="B286" s="2">
        <v>0.55649999999999999</v>
      </c>
    </row>
    <row r="287" spans="1:2" x14ac:dyDescent="0.2">
      <c r="A287" s="1">
        <v>43739</v>
      </c>
      <c r="B287" s="2">
        <v>0.2492</v>
      </c>
    </row>
    <row r="288" spans="1:2" x14ac:dyDescent="0.2">
      <c r="A288" s="1">
        <v>43770</v>
      </c>
      <c r="B288" s="2">
        <v>0.18509999999999999</v>
      </c>
    </row>
    <row r="289" spans="1:5" x14ac:dyDescent="0.2">
      <c r="A289" s="1">
        <v>43800</v>
      </c>
      <c r="B289" s="2">
        <v>0.18940000000000001</v>
      </c>
    </row>
    <row r="290" spans="1:5" x14ac:dyDescent="0.2">
      <c r="A290" s="1">
        <v>43831</v>
      </c>
      <c r="B290" s="2">
        <v>9.3759999999999996E-2</v>
      </c>
    </row>
    <row r="291" spans="1:5" x14ac:dyDescent="0.2">
      <c r="A291" s="1">
        <v>43862</v>
      </c>
      <c r="B291" s="2">
        <v>0.1515</v>
      </c>
    </row>
    <row r="292" spans="1:5" x14ac:dyDescent="0.2">
      <c r="A292" s="1">
        <v>43891</v>
      </c>
      <c r="B292" s="2">
        <v>0.14069999999999999</v>
      </c>
    </row>
    <row r="293" spans="1:5" x14ac:dyDescent="0.2">
      <c r="A293" s="1">
        <v>43922</v>
      </c>
      <c r="B293" s="2">
        <v>0.17380000000000001</v>
      </c>
    </row>
    <row r="294" spans="1:5" x14ac:dyDescent="0.2">
      <c r="A294" s="1">
        <v>43952</v>
      </c>
      <c r="B294" s="2">
        <v>0.1963</v>
      </c>
    </row>
    <row r="295" spans="1:5" x14ac:dyDescent="0.2">
      <c r="A295" s="1">
        <v>43983</v>
      </c>
      <c r="B295" s="2">
        <v>0.18790000000000001</v>
      </c>
    </row>
    <row r="296" spans="1:5" x14ac:dyDescent="0.2">
      <c r="A296" s="1">
        <v>44013</v>
      </c>
      <c r="B296" s="2">
        <v>8.7220000000000006E-2</v>
      </c>
    </row>
    <row r="297" spans="1:5" x14ac:dyDescent="0.2">
      <c r="A297" s="1">
        <v>44044</v>
      </c>
      <c r="B297" s="2">
        <v>6.5619999999999998E-2</v>
      </c>
    </row>
    <row r="298" spans="1:5" x14ac:dyDescent="0.2">
      <c r="A298" s="1">
        <v>44075</v>
      </c>
      <c r="B298" s="2">
        <v>0.33360000000000001</v>
      </c>
      <c r="C298" s="2">
        <v>0.33360000000000001</v>
      </c>
      <c r="D298" s="2">
        <v>0.33360000000000001</v>
      </c>
      <c r="E298" s="2">
        <v>0.33360000000000001</v>
      </c>
    </row>
    <row r="299" spans="1:5" x14ac:dyDescent="0.2">
      <c r="A299" s="1">
        <v>44105</v>
      </c>
      <c r="B299">
        <v>-63.27666220450574</v>
      </c>
      <c r="C299" s="2">
        <f t="shared" ref="C299:C330" si="0">_xlfn.FORECAST.ETS(A299,$B$2:$B$298,$A$2:$A$298,157,1)</f>
        <v>-63.27666220450574</v>
      </c>
      <c r="D299" s="2">
        <f t="shared" ref="D299:D330" si="1">C299-_xlfn.FORECAST.ETS.CONFINT(A299,$B$2:$B$298,$A$2:$A$298,0.95,157,1)</f>
        <v>-994.29612350882485</v>
      </c>
      <c r="E299" s="2">
        <f t="shared" ref="E299:E330" si="2">C299+_xlfn.FORECAST.ETS.CONFINT(A299,$B$2:$B$298,$A$2:$A$298,0.95,157,1)</f>
        <v>867.74279909981328</v>
      </c>
    </row>
    <row r="300" spans="1:5" x14ac:dyDescent="0.2">
      <c r="A300" s="1">
        <v>44136</v>
      </c>
      <c r="B300">
        <v>-96.67681524468145</v>
      </c>
      <c r="C300" s="2">
        <f t="shared" si="0"/>
        <v>-96.67681524468145</v>
      </c>
      <c r="D300" s="2">
        <f t="shared" si="1"/>
        <v>-1138.0049146897099</v>
      </c>
      <c r="E300" s="2">
        <f t="shared" si="2"/>
        <v>944.65128420034716</v>
      </c>
    </row>
    <row r="301" spans="1:5" x14ac:dyDescent="0.2">
      <c r="A301" s="1">
        <v>44166</v>
      </c>
      <c r="B301">
        <v>-113.22676027122435</v>
      </c>
      <c r="C301" s="2">
        <f t="shared" si="0"/>
        <v>-113.22676027122435</v>
      </c>
      <c r="D301" s="2">
        <f t="shared" si="1"/>
        <v>-1254.6296609549597</v>
      </c>
      <c r="E301" s="2">
        <f t="shared" si="2"/>
        <v>1028.1761404125111</v>
      </c>
    </row>
    <row r="302" spans="1:5" x14ac:dyDescent="0.2">
      <c r="A302" s="1">
        <v>44197</v>
      </c>
      <c r="B302">
        <v>-121.07761042798464</v>
      </c>
      <c r="C302" s="2">
        <f t="shared" si="0"/>
        <v>-121.07761042798464</v>
      </c>
      <c r="D302" s="2">
        <f t="shared" si="1"/>
        <v>-1354.815055716977</v>
      </c>
      <c r="E302" s="2">
        <f t="shared" si="2"/>
        <v>1112.6598348610078</v>
      </c>
    </row>
    <row r="303" spans="1:5" x14ac:dyDescent="0.2">
      <c r="A303" s="1">
        <v>44228</v>
      </c>
      <c r="B303">
        <v>-124.48399430596098</v>
      </c>
      <c r="C303" s="2">
        <f t="shared" si="0"/>
        <v>-124.48399430596098</v>
      </c>
      <c r="D303" s="2">
        <f t="shared" si="1"/>
        <v>-1444.4417401998069</v>
      </c>
      <c r="E303" s="2">
        <f t="shared" si="2"/>
        <v>1195.4737515878849</v>
      </c>
    </row>
    <row r="304" spans="1:5" x14ac:dyDescent="0.2">
      <c r="A304" s="1">
        <v>44256</v>
      </c>
      <c r="B304">
        <v>-125.46973272298246</v>
      </c>
      <c r="C304" s="2">
        <f t="shared" si="0"/>
        <v>-125.46973272298246</v>
      </c>
      <c r="D304" s="2">
        <f t="shared" si="1"/>
        <v>-1526.6633012189909</v>
      </c>
      <c r="E304" s="2">
        <f t="shared" si="2"/>
        <v>1275.7238357730262</v>
      </c>
    </row>
    <row r="305" spans="1:5" x14ac:dyDescent="0.2">
      <c r="A305" s="1">
        <v>44287</v>
      </c>
      <c r="B305">
        <v>-125.73569947928448</v>
      </c>
      <c r="C305" s="2">
        <f t="shared" si="0"/>
        <v>-125.73569947928448</v>
      </c>
      <c r="D305" s="2">
        <f t="shared" si="1"/>
        <v>-1604.0031698143837</v>
      </c>
      <c r="E305" s="2">
        <f t="shared" si="2"/>
        <v>1352.5317708558148</v>
      </c>
    </row>
    <row r="306" spans="1:5" x14ac:dyDescent="0.2">
      <c r="A306" s="1">
        <v>44317</v>
      </c>
      <c r="B306">
        <v>-130.06965641352437</v>
      </c>
      <c r="C306" s="2">
        <f t="shared" si="0"/>
        <v>-130.06965641352437</v>
      </c>
      <c r="D306" s="2">
        <f t="shared" si="1"/>
        <v>-1681.8699260708988</v>
      </c>
      <c r="E306" s="2">
        <f t="shared" si="2"/>
        <v>1421.73061324385</v>
      </c>
    </row>
    <row r="307" spans="1:5" x14ac:dyDescent="0.2">
      <c r="A307" s="1">
        <v>44348</v>
      </c>
      <c r="B307">
        <v>-134.64856352364274</v>
      </c>
      <c r="C307" s="2">
        <f t="shared" si="0"/>
        <v>-134.64856352364274</v>
      </c>
      <c r="D307" s="2">
        <f t="shared" si="1"/>
        <v>-1756.922658478732</v>
      </c>
      <c r="E307" s="2">
        <f t="shared" si="2"/>
        <v>1487.6255314314467</v>
      </c>
    </row>
    <row r="308" spans="1:5" x14ac:dyDescent="0.2">
      <c r="A308" s="1">
        <v>44378</v>
      </c>
      <c r="B308">
        <v>-138.20183326671426</v>
      </c>
      <c r="C308" s="2">
        <f t="shared" si="0"/>
        <v>-138.20183326671426</v>
      </c>
      <c r="D308" s="2">
        <f t="shared" si="1"/>
        <v>-1828.2740016093474</v>
      </c>
      <c r="E308" s="2">
        <f t="shared" si="2"/>
        <v>1551.870335075919</v>
      </c>
    </row>
    <row r="309" spans="1:5" x14ac:dyDescent="0.2">
      <c r="A309" s="1">
        <v>44409</v>
      </c>
      <c r="B309">
        <v>-141.76524126342031</v>
      </c>
      <c r="C309" s="2">
        <f t="shared" si="0"/>
        <v>-141.76524126342031</v>
      </c>
      <c r="D309" s="2">
        <f t="shared" si="1"/>
        <v>-1897.2702670708723</v>
      </c>
      <c r="E309" s="2">
        <f t="shared" si="2"/>
        <v>1613.7397845440319</v>
      </c>
    </row>
    <row r="310" spans="1:5" x14ac:dyDescent="0.2">
      <c r="A310" s="1">
        <v>44440</v>
      </c>
      <c r="B310">
        <v>-145.06505945017923</v>
      </c>
      <c r="C310" s="2">
        <f t="shared" si="0"/>
        <v>-145.06505945017923</v>
      </c>
      <c r="D310" s="2">
        <f t="shared" si="1"/>
        <v>-1963.8934892487093</v>
      </c>
      <c r="E310" s="2">
        <f t="shared" si="2"/>
        <v>1673.7633703483509</v>
      </c>
    </row>
    <row r="311" spans="1:5" x14ac:dyDescent="0.2">
      <c r="A311" s="1">
        <v>44470</v>
      </c>
      <c r="B311">
        <v>-147.11995403335408</v>
      </c>
      <c r="C311" s="2">
        <f t="shared" si="0"/>
        <v>-147.11995403335408</v>
      </c>
      <c r="D311" s="2">
        <f t="shared" si="1"/>
        <v>-2027.3759344853079</v>
      </c>
      <c r="E311" s="2">
        <f t="shared" si="2"/>
        <v>1733.1360264185996</v>
      </c>
    </row>
    <row r="312" spans="1:5" x14ac:dyDescent="0.2">
      <c r="A312" s="1">
        <v>44501</v>
      </c>
      <c r="B312">
        <v>-148.74653640520762</v>
      </c>
      <c r="C312" s="2">
        <f t="shared" si="0"/>
        <v>-148.74653640520762</v>
      </c>
      <c r="D312" s="2">
        <f t="shared" si="1"/>
        <v>-2088.714761447965</v>
      </c>
      <c r="E312" s="2">
        <f t="shared" si="2"/>
        <v>1791.2216886375495</v>
      </c>
    </row>
    <row r="313" spans="1:5" x14ac:dyDescent="0.2">
      <c r="A313" s="1">
        <v>44531</v>
      </c>
      <c r="B313">
        <v>-149.34424847070684</v>
      </c>
      <c r="C313" s="2">
        <f t="shared" si="0"/>
        <v>-149.34424847070684</v>
      </c>
      <c r="D313" s="2">
        <f t="shared" si="1"/>
        <v>-2147.4636335647238</v>
      </c>
      <c r="E313" s="2">
        <f t="shared" si="2"/>
        <v>1848.7751366233101</v>
      </c>
    </row>
    <row r="314" spans="1:5" x14ac:dyDescent="0.2">
      <c r="A314" s="1">
        <v>44562</v>
      </c>
      <c r="B314">
        <v>-149.47066862531668</v>
      </c>
      <c r="C314" s="2">
        <f t="shared" si="0"/>
        <v>-149.47066862531668</v>
      </c>
      <c r="D314" s="2">
        <f t="shared" si="1"/>
        <v>-2204.3130894349147</v>
      </c>
      <c r="E314" s="2">
        <f t="shared" si="2"/>
        <v>1905.3717521842814</v>
      </c>
    </row>
    <row r="315" spans="1:5" x14ac:dyDescent="0.2">
      <c r="A315" s="1">
        <v>44593</v>
      </c>
      <c r="B315">
        <v>-137.36765316360857</v>
      </c>
      <c r="C315" s="2">
        <f t="shared" si="0"/>
        <v>-137.36765316360857</v>
      </c>
      <c r="D315" s="2">
        <f t="shared" si="1"/>
        <v>-2247.6205620777246</v>
      </c>
      <c r="E315" s="2">
        <f t="shared" si="2"/>
        <v>1972.8852557505072</v>
      </c>
    </row>
    <row r="316" spans="1:5" x14ac:dyDescent="0.2">
      <c r="A316" s="1">
        <v>44621</v>
      </c>
      <c r="B316">
        <v>-131.16870635536341</v>
      </c>
      <c r="C316" s="2">
        <f t="shared" si="0"/>
        <v>-131.16870635536341</v>
      </c>
      <c r="D316" s="2">
        <f t="shared" si="1"/>
        <v>-2295.6207631929569</v>
      </c>
      <c r="E316" s="2">
        <f t="shared" si="2"/>
        <v>2033.2833504822299</v>
      </c>
    </row>
    <row r="317" spans="1:5" x14ac:dyDescent="0.2">
      <c r="A317" s="1">
        <v>44652</v>
      </c>
      <c r="B317">
        <v>-127.74776826027158</v>
      </c>
      <c r="C317" s="2">
        <f t="shared" si="0"/>
        <v>-127.74776826027158</v>
      </c>
      <c r="D317" s="2">
        <f t="shared" si="1"/>
        <v>-2345.2768454669545</v>
      </c>
      <c r="E317" s="2">
        <f t="shared" si="2"/>
        <v>2089.7813089464112</v>
      </c>
    </row>
    <row r="318" spans="1:5" x14ac:dyDescent="0.2">
      <c r="A318" s="1">
        <v>44682</v>
      </c>
      <c r="B318">
        <v>-125.72740250969969</v>
      </c>
      <c r="C318" s="2">
        <f t="shared" si="0"/>
        <v>-125.72740250969969</v>
      </c>
      <c r="D318" s="2">
        <f t="shared" si="1"/>
        <v>-2395.2904835675636</v>
      </c>
      <c r="E318" s="2">
        <f t="shared" si="2"/>
        <v>2143.8356785481637</v>
      </c>
    </row>
    <row r="319" spans="1:5" x14ac:dyDescent="0.2">
      <c r="A319" s="1">
        <v>44713</v>
      </c>
      <c r="B319">
        <v>-124.37087878155819</v>
      </c>
      <c r="C319" s="2">
        <f t="shared" si="0"/>
        <v>-124.37087878155819</v>
      </c>
      <c r="D319" s="2">
        <f t="shared" si="1"/>
        <v>-2444.9954826057497</v>
      </c>
      <c r="E319" s="2">
        <f t="shared" si="2"/>
        <v>2196.2537250426335</v>
      </c>
    </row>
    <row r="320" spans="1:5" x14ac:dyDescent="0.2">
      <c r="A320" s="1">
        <v>44743</v>
      </c>
      <c r="B320">
        <v>-123.45384980187602</v>
      </c>
      <c r="C320" s="2">
        <f t="shared" si="0"/>
        <v>-123.45384980187602</v>
      </c>
      <c r="D320" s="2">
        <f t="shared" si="1"/>
        <v>-2494.2306973291943</v>
      </c>
      <c r="E320" s="2">
        <f t="shared" si="2"/>
        <v>2247.3229977254423</v>
      </c>
    </row>
    <row r="321" spans="1:5" x14ac:dyDescent="0.2">
      <c r="A321" s="1">
        <v>44774</v>
      </c>
      <c r="B321">
        <v>-122.6997466956762</v>
      </c>
      <c r="C321" s="2">
        <f t="shared" si="0"/>
        <v>-122.6997466956762</v>
      </c>
      <c r="D321" s="2">
        <f t="shared" si="1"/>
        <v>-2542.7764477916326</v>
      </c>
      <c r="E321" s="2">
        <f t="shared" si="2"/>
        <v>2297.3769544002798</v>
      </c>
    </row>
    <row r="322" spans="1:5" x14ac:dyDescent="0.2">
      <c r="A322" s="1">
        <v>44805</v>
      </c>
      <c r="B322">
        <v>-121.98848942109748</v>
      </c>
      <c r="C322" s="2">
        <f t="shared" si="0"/>
        <v>-121.98848942109748</v>
      </c>
      <c r="D322" s="2">
        <f t="shared" si="1"/>
        <v>-2590.5640747974921</v>
      </c>
      <c r="E322" s="2">
        <f t="shared" si="2"/>
        <v>2346.5870959552967</v>
      </c>
    </row>
    <row r="323" spans="1:5" x14ac:dyDescent="0.2">
      <c r="A323" s="1">
        <v>44835</v>
      </c>
      <c r="B323">
        <v>-121.24253333544874</v>
      </c>
      <c r="C323" s="2">
        <f t="shared" si="0"/>
        <v>-121.24253333544874</v>
      </c>
      <c r="D323" s="2">
        <f t="shared" si="1"/>
        <v>-2637.5626916127712</v>
      </c>
      <c r="E323" s="2">
        <f t="shared" si="2"/>
        <v>2395.0776249418741</v>
      </c>
    </row>
    <row r="324" spans="1:5" x14ac:dyDescent="0.2">
      <c r="A324" s="1">
        <v>44866</v>
      </c>
      <c r="B324">
        <v>-120.56315478454768</v>
      </c>
      <c r="C324" s="2">
        <f t="shared" si="0"/>
        <v>-120.56315478454768</v>
      </c>
      <c r="D324" s="2">
        <f t="shared" si="1"/>
        <v>-2683.9160621094779</v>
      </c>
      <c r="E324" s="2">
        <f t="shared" si="2"/>
        <v>2442.7897525403823</v>
      </c>
    </row>
    <row r="325" spans="1:5" x14ac:dyDescent="0.2">
      <c r="A325" s="1">
        <v>44896</v>
      </c>
      <c r="B325">
        <v>-119.79667094845273</v>
      </c>
      <c r="C325" s="2">
        <f t="shared" si="0"/>
        <v>-119.79667094845273</v>
      </c>
      <c r="D325" s="2">
        <f t="shared" si="1"/>
        <v>-2729.5093217830158</v>
      </c>
      <c r="E325" s="2">
        <f t="shared" si="2"/>
        <v>2489.9159798861106</v>
      </c>
    </row>
    <row r="326" spans="1:5" x14ac:dyDescent="0.2">
      <c r="A326" s="1">
        <v>44927</v>
      </c>
      <c r="B326">
        <v>-119.22414440139414</v>
      </c>
      <c r="C326" s="2">
        <f t="shared" si="0"/>
        <v>-119.22414440139414</v>
      </c>
      <c r="D326" s="2">
        <f t="shared" si="1"/>
        <v>-2774.6591087437073</v>
      </c>
      <c r="E326" s="2">
        <f t="shared" si="2"/>
        <v>2536.2108199409186</v>
      </c>
    </row>
    <row r="327" spans="1:5" x14ac:dyDescent="0.2">
      <c r="A327" s="1">
        <v>44958</v>
      </c>
      <c r="B327">
        <v>-118.42812865683061</v>
      </c>
      <c r="C327" s="2">
        <f t="shared" si="0"/>
        <v>-118.42812865683061</v>
      </c>
      <c r="D327" s="2">
        <f t="shared" si="1"/>
        <v>-2818.9806741302077</v>
      </c>
      <c r="E327" s="2">
        <f t="shared" si="2"/>
        <v>2582.1244168165463</v>
      </c>
    </row>
    <row r="328" spans="1:5" x14ac:dyDescent="0.2">
      <c r="A328" s="1">
        <v>44986</v>
      </c>
      <c r="B328">
        <v>-117.9633565521563</v>
      </c>
      <c r="C328" s="2">
        <f t="shared" si="0"/>
        <v>-117.9633565521563</v>
      </c>
      <c r="D328" s="2">
        <f t="shared" si="1"/>
        <v>-2863.0588843168402</v>
      </c>
      <c r="E328" s="2">
        <f t="shared" si="2"/>
        <v>2627.1321712125277</v>
      </c>
    </row>
    <row r="329" spans="1:5" x14ac:dyDescent="0.2">
      <c r="A329" s="1">
        <v>45017</v>
      </c>
      <c r="B329">
        <v>-117.36873126068174</v>
      </c>
      <c r="C329" s="2">
        <f t="shared" si="0"/>
        <v>-117.36873126068174</v>
      </c>
      <c r="D329" s="2">
        <f t="shared" si="1"/>
        <v>-2906.4604831610977</v>
      </c>
      <c r="E329" s="2">
        <f t="shared" si="2"/>
        <v>2671.7230206397344</v>
      </c>
    </row>
    <row r="330" spans="1:5" x14ac:dyDescent="0.2">
      <c r="A330" s="1">
        <v>45047</v>
      </c>
      <c r="B330">
        <v>-110.40202309956692</v>
      </c>
      <c r="C330" s="2">
        <f t="shared" si="0"/>
        <v>-110.40202309956692</v>
      </c>
      <c r="D330" s="2">
        <f t="shared" si="1"/>
        <v>-2942.9690243111886</v>
      </c>
      <c r="E330" s="2">
        <f t="shared" si="2"/>
        <v>2722.1649781120545</v>
      </c>
    </row>
    <row r="331" spans="1:5" x14ac:dyDescent="0.2">
      <c r="A331" s="1">
        <v>45078</v>
      </c>
      <c r="B331">
        <v>-113.56673600699452</v>
      </c>
      <c r="C331" s="2">
        <f t="shared" ref="C331:C362" si="3">_xlfn.FORECAST.ETS(A331,$B$2:$B$298,$A$2:$A$298,157,1)</f>
        <v>-113.56673600699452</v>
      </c>
      <c r="D331" s="2">
        <f t="shared" ref="D331:D362" si="4">C331-_xlfn.FORECAST.ETS.CONFINT(A331,$B$2:$B$298,$A$2:$A$298,0.95,157,1)</f>
        <v>-2989.11194303302</v>
      </c>
      <c r="E331" s="2">
        <f t="shared" ref="E331:E362" si="5">C331+_xlfn.FORECAST.ETS.CONFINT(A331,$B$2:$B$298,$A$2:$A$298,0.95,157,1)</f>
        <v>2761.9784710190306</v>
      </c>
    </row>
    <row r="332" spans="1:5" x14ac:dyDescent="0.2">
      <c r="A332" s="1">
        <v>45108</v>
      </c>
      <c r="B332">
        <v>-106.0816678474911</v>
      </c>
      <c r="C332" s="2">
        <f t="shared" si="3"/>
        <v>-106.0816678474911</v>
      </c>
      <c r="D332" s="2">
        <f t="shared" si="4"/>
        <v>-3024.1302962986078</v>
      </c>
      <c r="E332" s="2">
        <f t="shared" si="5"/>
        <v>2811.9669606036255</v>
      </c>
    </row>
    <row r="333" spans="1:5" x14ac:dyDescent="0.2">
      <c r="A333" s="1">
        <v>45139</v>
      </c>
      <c r="B333">
        <v>-107.40707892192961</v>
      </c>
      <c r="C333" s="2">
        <f t="shared" si="3"/>
        <v>-107.40707892192961</v>
      </c>
      <c r="D333" s="2">
        <f t="shared" si="4"/>
        <v>-3067.5050892946892</v>
      </c>
      <c r="E333" s="2">
        <f t="shared" si="5"/>
        <v>2852.6909314508302</v>
      </c>
    </row>
    <row r="334" spans="1:5" x14ac:dyDescent="0.2">
      <c r="A334" s="1">
        <v>45170</v>
      </c>
      <c r="B334">
        <v>-111.01703842044711</v>
      </c>
      <c r="C334" s="2">
        <f t="shared" si="3"/>
        <v>-111.01703842044711</v>
      </c>
      <c r="D334" s="2">
        <f t="shared" si="4"/>
        <v>-3112.7297612283446</v>
      </c>
      <c r="E334" s="2">
        <f t="shared" si="5"/>
        <v>2890.6956843874505</v>
      </c>
    </row>
    <row r="335" spans="1:5" x14ac:dyDescent="0.2">
      <c r="A335" s="1">
        <v>45200</v>
      </c>
      <c r="B335">
        <v>-110.88059540170966</v>
      </c>
      <c r="C335" s="2">
        <f t="shared" si="3"/>
        <v>-110.88059540170966</v>
      </c>
      <c r="D335" s="2">
        <f t="shared" si="4"/>
        <v>-3153.7914796311525</v>
      </c>
      <c r="E335" s="2">
        <f t="shared" si="5"/>
        <v>2932.0302888277329</v>
      </c>
    </row>
    <row r="336" spans="1:5" x14ac:dyDescent="0.2">
      <c r="A336" s="1">
        <v>45231</v>
      </c>
      <c r="B336">
        <v>-110.69260943162064</v>
      </c>
      <c r="C336" s="2">
        <f t="shared" si="3"/>
        <v>-110.69260943162064</v>
      </c>
      <c r="D336" s="2">
        <f t="shared" si="4"/>
        <v>-3194.4020804896304</v>
      </c>
      <c r="E336" s="2">
        <f t="shared" si="5"/>
        <v>2973.0168616263895</v>
      </c>
    </row>
    <row r="337" spans="1:5" x14ac:dyDescent="0.2">
      <c r="A337" s="1">
        <v>45261</v>
      </c>
      <c r="B337">
        <v>-108.5976095033179</v>
      </c>
      <c r="C337" s="2">
        <f t="shared" si="3"/>
        <v>-108.5976095033179</v>
      </c>
      <c r="D337" s="2">
        <f t="shared" si="4"/>
        <v>-3232.7220246721276</v>
      </c>
      <c r="E337" s="2">
        <f t="shared" si="5"/>
        <v>3015.5268056654918</v>
      </c>
    </row>
    <row r="338" spans="1:5" x14ac:dyDescent="0.2">
      <c r="A338" s="1">
        <v>45292</v>
      </c>
      <c r="B338">
        <v>-109.8229399486469</v>
      </c>
      <c r="C338" s="2">
        <f t="shared" si="3"/>
        <v>-109.8229399486469</v>
      </c>
      <c r="D338" s="2">
        <f t="shared" si="4"/>
        <v>-3273.9936309258969</v>
      </c>
      <c r="E338" s="2">
        <f t="shared" si="5"/>
        <v>3054.3477510286034</v>
      </c>
    </row>
    <row r="339" spans="1:5" x14ac:dyDescent="0.2">
      <c r="A339" s="1">
        <v>45323</v>
      </c>
      <c r="B339">
        <v>-109.35467961714568</v>
      </c>
      <c r="C339" s="2">
        <f t="shared" si="3"/>
        <v>-109.35467961714568</v>
      </c>
      <c r="D339" s="2">
        <f t="shared" si="4"/>
        <v>-3313.2170730485668</v>
      </c>
      <c r="E339" s="2">
        <f t="shared" si="5"/>
        <v>3094.5077138142751</v>
      </c>
    </row>
    <row r="340" spans="1:5" x14ac:dyDescent="0.2">
      <c r="A340" s="1">
        <v>45352</v>
      </c>
      <c r="B340">
        <v>-108.81257354144019</v>
      </c>
      <c r="C340" s="2">
        <f t="shared" si="3"/>
        <v>-108.81257354144019</v>
      </c>
      <c r="D340" s="2">
        <f t="shared" si="4"/>
        <v>-3352.0253815856995</v>
      </c>
      <c r="E340" s="2">
        <f t="shared" si="5"/>
        <v>3134.4002345028193</v>
      </c>
    </row>
    <row r="341" spans="1:5" x14ac:dyDescent="0.2">
      <c r="A341" s="1">
        <v>45383</v>
      </c>
      <c r="B341">
        <v>-109.47372269023626</v>
      </c>
      <c r="C341" s="2">
        <f t="shared" si="3"/>
        <v>-109.47372269023626</v>
      </c>
      <c r="D341" s="2">
        <f t="shared" si="4"/>
        <v>-3391.7081966254195</v>
      </c>
      <c r="E341" s="2">
        <f t="shared" si="5"/>
        <v>3172.7607512449472</v>
      </c>
    </row>
    <row r="342" spans="1:5" x14ac:dyDescent="0.2">
      <c r="A342" s="1">
        <v>45413</v>
      </c>
      <c r="B342">
        <v>-93.969739296408648</v>
      </c>
      <c r="C342" s="2">
        <f t="shared" si="3"/>
        <v>-93.969739296408648</v>
      </c>
      <c r="D342" s="2">
        <f t="shared" si="4"/>
        <v>-3414.908980010895</v>
      </c>
      <c r="E342" s="2">
        <f t="shared" si="5"/>
        <v>3226.9695014180779</v>
      </c>
    </row>
    <row r="343" spans="1:5" x14ac:dyDescent="0.2">
      <c r="A343" s="1">
        <v>45444</v>
      </c>
      <c r="B343">
        <v>-92.262465804728691</v>
      </c>
      <c r="C343" s="2">
        <f t="shared" si="3"/>
        <v>-92.262465804728691</v>
      </c>
      <c r="D343" s="2">
        <f t="shared" si="4"/>
        <v>-3451.6007857336745</v>
      </c>
      <c r="E343" s="2">
        <f t="shared" si="5"/>
        <v>3267.0758541242167</v>
      </c>
    </row>
    <row r="344" spans="1:5" x14ac:dyDescent="0.2">
      <c r="A344" s="1">
        <v>45474</v>
      </c>
      <c r="B344">
        <v>-96.568841946208053</v>
      </c>
      <c r="C344" s="2">
        <f t="shared" si="3"/>
        <v>-96.568841946208053</v>
      </c>
      <c r="D344" s="2">
        <f t="shared" si="4"/>
        <v>-3494.0111736363569</v>
      </c>
      <c r="E344" s="2">
        <f t="shared" si="5"/>
        <v>3300.8734897439408</v>
      </c>
    </row>
    <row r="345" spans="1:5" x14ac:dyDescent="0.2">
      <c r="A345" s="1">
        <v>45505</v>
      </c>
      <c r="B345">
        <v>-102.48379444324729</v>
      </c>
      <c r="C345" s="2">
        <f t="shared" si="3"/>
        <v>-102.48379444324729</v>
      </c>
      <c r="D345" s="2">
        <f t="shared" si="4"/>
        <v>-3537.7451414681414</v>
      </c>
      <c r="E345" s="2">
        <f t="shared" si="5"/>
        <v>3332.7775525816464</v>
      </c>
    </row>
    <row r="346" spans="1:5" x14ac:dyDescent="0.2">
      <c r="A346" s="1">
        <v>45536</v>
      </c>
      <c r="B346">
        <v>-97.133083951712564</v>
      </c>
      <c r="C346" s="2">
        <f t="shared" si="3"/>
        <v>-97.133083951712564</v>
      </c>
      <c r="D346" s="2">
        <f t="shared" si="4"/>
        <v>-3569.9380103687977</v>
      </c>
      <c r="E346" s="2">
        <f t="shared" si="5"/>
        <v>3375.6718424653723</v>
      </c>
    </row>
    <row r="347" spans="1:5" x14ac:dyDescent="0.2">
      <c r="A347" s="1">
        <v>45566</v>
      </c>
      <c r="B347">
        <v>-91.843333736522453</v>
      </c>
      <c r="C347" s="2">
        <f t="shared" si="3"/>
        <v>-91.843333736522453</v>
      </c>
      <c r="D347" s="2">
        <f t="shared" si="4"/>
        <v>-3601.9254886874774</v>
      </c>
      <c r="E347" s="2">
        <f t="shared" si="5"/>
        <v>3418.2388212144328</v>
      </c>
    </row>
    <row r="348" spans="1:5" x14ac:dyDescent="0.2">
      <c r="A348" s="1">
        <v>45597</v>
      </c>
      <c r="B348">
        <v>48.909670331929142</v>
      </c>
      <c r="C348" s="2">
        <f t="shared" si="3"/>
        <v>48.909670331929142</v>
      </c>
      <c r="D348" s="2">
        <f t="shared" si="4"/>
        <v>-3498.1920040823879</v>
      </c>
      <c r="E348" s="2">
        <f t="shared" si="5"/>
        <v>3596.0113447462463</v>
      </c>
    </row>
    <row r="349" spans="1:5" x14ac:dyDescent="0.2">
      <c r="A349" s="1">
        <v>45627</v>
      </c>
      <c r="B349">
        <v>83.733122075472522</v>
      </c>
      <c r="C349" s="2">
        <f t="shared" si="3"/>
        <v>83.733122075472522</v>
      </c>
      <c r="D349" s="2">
        <f t="shared" si="4"/>
        <v>-3500.1385906012497</v>
      </c>
      <c r="E349" s="2">
        <f t="shared" si="5"/>
        <v>3667.6048347521951</v>
      </c>
    </row>
    <row r="350" spans="1:5" x14ac:dyDescent="0.2">
      <c r="A350" s="1">
        <v>45658</v>
      </c>
      <c r="B350">
        <v>-12.151372964237034</v>
      </c>
      <c r="C350" s="2">
        <f t="shared" si="3"/>
        <v>-12.151372964237034</v>
      </c>
      <c r="D350" s="2">
        <f t="shared" si="4"/>
        <v>-3632.5514835838103</v>
      </c>
      <c r="E350" s="2">
        <f t="shared" si="5"/>
        <v>3608.2487376553363</v>
      </c>
    </row>
    <row r="351" spans="1:5" x14ac:dyDescent="0.2">
      <c r="A351" s="1">
        <v>45689</v>
      </c>
      <c r="B351">
        <v>-10.832120354484594</v>
      </c>
      <c r="C351" s="2">
        <f t="shared" si="3"/>
        <v>-10.832120354484594</v>
      </c>
      <c r="D351" s="2">
        <f t="shared" si="4"/>
        <v>-3667.5264672170742</v>
      </c>
      <c r="E351" s="2">
        <f t="shared" si="5"/>
        <v>3645.8622265081049</v>
      </c>
    </row>
    <row r="352" spans="1:5" x14ac:dyDescent="0.2">
      <c r="A352" s="1">
        <v>45717</v>
      </c>
      <c r="B352">
        <v>-33.577280790828539</v>
      </c>
      <c r="C352" s="2">
        <f t="shared" si="3"/>
        <v>-33.577280790828539</v>
      </c>
      <c r="D352" s="2">
        <f t="shared" si="4"/>
        <v>-3726.3388412935733</v>
      </c>
      <c r="E352" s="2">
        <f t="shared" si="5"/>
        <v>3659.1842797119166</v>
      </c>
    </row>
    <row r="353" spans="1:5" x14ac:dyDescent="0.2">
      <c r="A353" s="1">
        <v>45748</v>
      </c>
      <c r="B353">
        <v>-92.676443518789469</v>
      </c>
      <c r="C353" s="2">
        <f t="shared" si="3"/>
        <v>-92.676443518789469</v>
      </c>
      <c r="D353" s="2">
        <f t="shared" si="4"/>
        <v>-3821.2850155759638</v>
      </c>
      <c r="E353" s="2">
        <f t="shared" si="5"/>
        <v>3635.9321285383853</v>
      </c>
    </row>
    <row r="354" spans="1:5" x14ac:dyDescent="0.2">
      <c r="A354" s="1">
        <v>45778</v>
      </c>
      <c r="B354">
        <v>-106.5343840595733</v>
      </c>
      <c r="C354" s="2">
        <f t="shared" si="3"/>
        <v>-106.5343840595733</v>
      </c>
      <c r="D354" s="2">
        <f t="shared" si="4"/>
        <v>-3870.7762868397349</v>
      </c>
      <c r="E354" s="2">
        <f t="shared" si="5"/>
        <v>3657.7075187205883</v>
      </c>
    </row>
    <row r="355" spans="1:5" x14ac:dyDescent="0.2">
      <c r="A355" s="1">
        <v>45809</v>
      </c>
      <c r="B355">
        <v>-99.716444446781537</v>
      </c>
      <c r="C355" s="2">
        <f t="shared" si="3"/>
        <v>-99.716444446781537</v>
      </c>
      <c r="D355" s="2">
        <f t="shared" si="4"/>
        <v>-3899.3842369523904</v>
      </c>
      <c r="E355" s="2">
        <f t="shared" si="5"/>
        <v>3699.9513480588271</v>
      </c>
    </row>
    <row r="356" spans="1:5" x14ac:dyDescent="0.2">
      <c r="A356" s="1">
        <v>45839</v>
      </c>
      <c r="B356">
        <v>-64.67027634016614</v>
      </c>
      <c r="C356" s="2">
        <f t="shared" si="3"/>
        <v>-64.67027634016614</v>
      </c>
      <c r="D356" s="2">
        <f t="shared" si="4"/>
        <v>-3899.5624924901886</v>
      </c>
      <c r="E356" s="2">
        <f t="shared" si="5"/>
        <v>3770.2219398098559</v>
      </c>
    </row>
    <row r="357" spans="1:5" x14ac:dyDescent="0.2">
      <c r="A357" s="1">
        <v>45870</v>
      </c>
      <c r="B357">
        <v>-7.0922163421248712</v>
      </c>
      <c r="C357" s="2">
        <f t="shared" si="3"/>
        <v>-7.0922163421248712</v>
      </c>
      <c r="D357" s="2">
        <f t="shared" si="4"/>
        <v>-3877.0131153388002</v>
      </c>
      <c r="E357" s="2">
        <f t="shared" si="5"/>
        <v>3862.82868265455</v>
      </c>
    </row>
    <row r="358" spans="1:5" x14ac:dyDescent="0.2">
      <c r="A358" s="1">
        <v>45901</v>
      </c>
      <c r="B358">
        <v>63.943751722152896</v>
      </c>
      <c r="C358" s="2">
        <f t="shared" si="3"/>
        <v>63.943751722152896</v>
      </c>
      <c r="D358" s="2">
        <f t="shared" si="4"/>
        <v>-3840.8155791468484</v>
      </c>
      <c r="E358" s="2">
        <f t="shared" si="5"/>
        <v>3968.7030825911538</v>
      </c>
    </row>
    <row r="359" spans="1:5" x14ac:dyDescent="0.2">
      <c r="A359" s="1">
        <v>45931</v>
      </c>
      <c r="B359">
        <v>25.272120239503707</v>
      </c>
      <c r="C359" s="2">
        <f t="shared" si="3"/>
        <v>25.272120239503707</v>
      </c>
      <c r="D359" s="2">
        <f t="shared" si="4"/>
        <v>-3914.1406590506281</v>
      </c>
      <c r="E359" s="2">
        <f t="shared" si="5"/>
        <v>3964.6848995296355</v>
      </c>
    </row>
    <row r="360" spans="1:5" x14ac:dyDescent="0.2">
      <c r="A360" s="1">
        <v>45962</v>
      </c>
      <c r="B360">
        <v>72.492715977980922</v>
      </c>
      <c r="C360" s="2">
        <f t="shared" si="3"/>
        <v>72.492715977980922</v>
      </c>
      <c r="D360" s="2">
        <f t="shared" si="4"/>
        <v>-3901.3935857376719</v>
      </c>
      <c r="E360" s="2">
        <f t="shared" si="5"/>
        <v>4046.3790176936336</v>
      </c>
    </row>
    <row r="361" spans="1:5" x14ac:dyDescent="0.2">
      <c r="A361" s="1">
        <v>45992</v>
      </c>
      <c r="B361">
        <v>-117.37550483970136</v>
      </c>
      <c r="C361" s="2">
        <f t="shared" si="3"/>
        <v>-117.37550483970136</v>
      </c>
      <c r="D361" s="2">
        <f t="shared" si="4"/>
        <v>-4125.5602617576933</v>
      </c>
      <c r="E361" s="2">
        <f t="shared" si="5"/>
        <v>3890.8092520782902</v>
      </c>
    </row>
    <row r="362" spans="1:5" x14ac:dyDescent="0.2">
      <c r="A362" s="1">
        <v>46023</v>
      </c>
      <c r="B362">
        <v>-64.161658779377177</v>
      </c>
      <c r="C362" s="2">
        <f t="shared" si="3"/>
        <v>-64.161658779377177</v>
      </c>
      <c r="D362" s="2">
        <f t="shared" si="4"/>
        <v>-4106.4744743724705</v>
      </c>
      <c r="E362" s="2">
        <f t="shared" si="5"/>
        <v>3978.1511568137157</v>
      </c>
    </row>
    <row r="363" spans="1:5" x14ac:dyDescent="0.2">
      <c r="A363" s="1">
        <v>46054</v>
      </c>
      <c r="B363">
        <v>-77.213624754923018</v>
      </c>
      <c r="C363" s="2">
        <f t="shared" ref="C363:C394" si="6">_xlfn.FORECAST.ETS(A363,$B$2:$B$298,$A$2:$A$298,157,1)</f>
        <v>-77.213624754923018</v>
      </c>
      <c r="D363" s="2">
        <f t="shared" ref="D363:D394" si="7">C363-_xlfn.FORECAST.ETS.CONFINT(A363,$B$2:$B$298,$A$2:$A$298,0.95,157,1)</f>
        <v>-4153.4885950081643</v>
      </c>
      <c r="E363" s="2">
        <f t="shared" ref="E363:E394" si="8">C363+_xlfn.FORECAST.ETS.CONFINT(A363,$B$2:$B$298,$A$2:$A$298,0.95,157,1)</f>
        <v>3999.0613454983181</v>
      </c>
    </row>
    <row r="364" spans="1:5" x14ac:dyDescent="0.2">
      <c r="A364" s="1">
        <v>46082</v>
      </c>
      <c r="B364">
        <v>-107.13502912592551</v>
      </c>
      <c r="C364" s="2">
        <f t="shared" si="6"/>
        <v>-107.13502912592551</v>
      </c>
      <c r="D364" s="2">
        <f t="shared" si="7"/>
        <v>-4217.2105735896639</v>
      </c>
      <c r="E364" s="2">
        <f t="shared" si="8"/>
        <v>4002.9405153378125</v>
      </c>
    </row>
    <row r="365" spans="1:5" x14ac:dyDescent="0.2">
      <c r="A365" s="1">
        <v>46113</v>
      </c>
      <c r="B365">
        <v>-122.66246566905377</v>
      </c>
      <c r="C365" s="2">
        <f t="shared" si="6"/>
        <v>-122.66246566905377</v>
      </c>
      <c r="D365" s="2">
        <f t="shared" si="7"/>
        <v>-4266.3811671448357</v>
      </c>
      <c r="E365" s="2">
        <f t="shared" si="8"/>
        <v>4021.0562358067282</v>
      </c>
    </row>
    <row r="366" spans="1:5" x14ac:dyDescent="0.2">
      <c r="A366" s="1">
        <v>46143</v>
      </c>
      <c r="B366">
        <v>260.34722490000041</v>
      </c>
      <c r="C366" s="2">
        <f t="shared" si="6"/>
        <v>260.34722490000041</v>
      </c>
      <c r="D366" s="2">
        <f t="shared" si="7"/>
        <v>-3916.8612274029592</v>
      </c>
      <c r="E366" s="2">
        <f t="shared" si="8"/>
        <v>4437.5556772029604</v>
      </c>
    </row>
    <row r="367" spans="1:5" x14ac:dyDescent="0.2">
      <c r="A367" s="1">
        <v>46174</v>
      </c>
      <c r="B367">
        <v>474.75998276048028</v>
      </c>
      <c r="C367" s="2">
        <f t="shared" si="6"/>
        <v>474.75998276048028</v>
      </c>
      <c r="D367" s="2">
        <f t="shared" si="7"/>
        <v>-3735.7886805240082</v>
      </c>
      <c r="E367" s="2">
        <f t="shared" si="8"/>
        <v>4685.3086460449686</v>
      </c>
    </row>
    <row r="368" spans="1:5" x14ac:dyDescent="0.2">
      <c r="A368" s="1">
        <v>46204</v>
      </c>
      <c r="B368">
        <v>12.935713135118135</v>
      </c>
      <c r="C368" s="2">
        <f t="shared" si="6"/>
        <v>12.935713135118135</v>
      </c>
      <c r="D368" s="2">
        <f t="shared" si="7"/>
        <v>-4230.8073500393184</v>
      </c>
      <c r="E368" s="2">
        <f t="shared" si="8"/>
        <v>4256.6787763095545</v>
      </c>
    </row>
    <row r="369" spans="1:5" x14ac:dyDescent="0.2">
      <c r="A369" s="1">
        <v>46235</v>
      </c>
      <c r="B369">
        <v>-235.0343390899319</v>
      </c>
      <c r="C369" s="2">
        <f t="shared" si="6"/>
        <v>-235.0343390899319</v>
      </c>
      <c r="D369" s="2">
        <f t="shared" si="7"/>
        <v>-4511.8295888825623</v>
      </c>
      <c r="E369" s="2">
        <f t="shared" si="8"/>
        <v>4041.7609107026988</v>
      </c>
    </row>
    <row r="370" spans="1:5" x14ac:dyDescent="0.2">
      <c r="A370" s="1">
        <v>46266</v>
      </c>
      <c r="B370">
        <v>-259.05778119848776</v>
      </c>
      <c r="C370" s="2">
        <f t="shared" si="6"/>
        <v>-259.05778119848776</v>
      </c>
      <c r="D370" s="2">
        <f t="shared" si="7"/>
        <v>-4568.7664774683735</v>
      </c>
      <c r="E370" s="2">
        <f t="shared" si="8"/>
        <v>4050.6509150713982</v>
      </c>
    </row>
    <row r="371" spans="1:5" x14ac:dyDescent="0.2">
      <c r="A371" s="1">
        <v>46296</v>
      </c>
      <c r="B371">
        <v>-245.63899357795918</v>
      </c>
      <c r="C371" s="2">
        <f t="shared" si="6"/>
        <v>-245.63899357795918</v>
      </c>
      <c r="D371" s="2">
        <f t="shared" si="7"/>
        <v>-4588.1257504952428</v>
      </c>
      <c r="E371" s="2">
        <f t="shared" si="8"/>
        <v>4096.847763339325</v>
      </c>
    </row>
    <row r="372" spans="1:5" x14ac:dyDescent="0.2">
      <c r="A372" s="1">
        <v>46327</v>
      </c>
      <c r="B372">
        <v>-142.19220909297326</v>
      </c>
      <c r="C372" s="2">
        <f t="shared" si="6"/>
        <v>-142.19220909297326</v>
      </c>
      <c r="D372" s="2">
        <f t="shared" si="7"/>
        <v>-4517.3248818397615</v>
      </c>
      <c r="E372" s="2">
        <f t="shared" si="8"/>
        <v>4232.9404636538156</v>
      </c>
    </row>
    <row r="373" spans="1:5" x14ac:dyDescent="0.2">
      <c r="A373" s="1">
        <v>46357</v>
      </c>
      <c r="B373">
        <v>76.180589041635244</v>
      </c>
      <c r="C373" s="2">
        <f t="shared" si="6"/>
        <v>76.180589041635244</v>
      </c>
      <c r="D373" s="2">
        <f t="shared" si="7"/>
        <v>-4331.4689876264256</v>
      </c>
      <c r="E373" s="2">
        <f t="shared" si="8"/>
        <v>4483.8301657096963</v>
      </c>
    </row>
    <row r="374" spans="1:5" x14ac:dyDescent="0.2">
      <c r="A374" s="1">
        <v>46388</v>
      </c>
      <c r="B374">
        <v>113.11817015869671</v>
      </c>
      <c r="C374" s="2">
        <f t="shared" si="6"/>
        <v>113.11817015869671</v>
      </c>
      <c r="D374" s="2">
        <f t="shared" si="7"/>
        <v>-4326.9223282256935</v>
      </c>
      <c r="E374" s="2">
        <f t="shared" si="8"/>
        <v>4553.1586685430866</v>
      </c>
    </row>
    <row r="375" spans="1:5" x14ac:dyDescent="0.2">
      <c r="A375" s="1">
        <v>46419</v>
      </c>
      <c r="B375">
        <v>83.454001469364215</v>
      </c>
      <c r="C375" s="2">
        <f t="shared" si="6"/>
        <v>83.454001469364215</v>
      </c>
      <c r="D375" s="2">
        <f t="shared" si="7"/>
        <v>-4388.8543675393103</v>
      </c>
      <c r="E375" s="2">
        <f t="shared" si="8"/>
        <v>4555.7623704780381</v>
      </c>
    </row>
    <row r="376" spans="1:5" x14ac:dyDescent="0.2">
      <c r="A376" s="1">
        <v>46447</v>
      </c>
      <c r="B376">
        <v>-59.424332884675067</v>
      </c>
      <c r="C376" s="2">
        <f t="shared" si="6"/>
        <v>-59.424332884675067</v>
      </c>
      <c r="D376" s="2">
        <f t="shared" si="7"/>
        <v>-4563.880358303416</v>
      </c>
      <c r="E376" s="2">
        <f t="shared" si="8"/>
        <v>4445.0316925340658</v>
      </c>
    </row>
    <row r="377" spans="1:5" x14ac:dyDescent="0.2">
      <c r="A377" s="1">
        <v>46478</v>
      </c>
      <c r="B377">
        <v>-36.809619675103121</v>
      </c>
      <c r="C377" s="2">
        <f t="shared" si="6"/>
        <v>-36.809619675103121</v>
      </c>
      <c r="D377" s="2">
        <f t="shared" si="7"/>
        <v>-4573.2958340448195</v>
      </c>
      <c r="E377" s="2">
        <f t="shared" si="8"/>
        <v>4499.6765946946134</v>
      </c>
    </row>
    <row r="378" spans="1:5" x14ac:dyDescent="0.2">
      <c r="A378" s="1">
        <v>46508</v>
      </c>
      <c r="B378">
        <v>-22.47742702775362</v>
      </c>
      <c r="C378" s="2">
        <f t="shared" si="6"/>
        <v>-22.47742702775362</v>
      </c>
      <c r="D378" s="2">
        <f t="shared" si="7"/>
        <v>-4590.8790234075368</v>
      </c>
      <c r="E378" s="2">
        <f t="shared" si="8"/>
        <v>4545.9241693520289</v>
      </c>
    </row>
    <row r="379" spans="1:5" x14ac:dyDescent="0.2">
      <c r="A379" s="1">
        <v>46539</v>
      </c>
      <c r="B379">
        <v>505.20235803216241</v>
      </c>
      <c r="C379" s="2">
        <f t="shared" si="6"/>
        <v>505.20235803216241</v>
      </c>
      <c r="D379" s="2">
        <f t="shared" si="7"/>
        <v>-4095.002391372182</v>
      </c>
      <c r="E379" s="2">
        <f t="shared" si="8"/>
        <v>5105.4071074365065</v>
      </c>
    </row>
    <row r="380" spans="1:5" x14ac:dyDescent="0.2">
      <c r="A380" s="1">
        <v>46569</v>
      </c>
      <c r="B380">
        <v>23.84931606704022</v>
      </c>
      <c r="C380" s="2">
        <f t="shared" si="6"/>
        <v>23.84931606704022</v>
      </c>
      <c r="D380" s="2">
        <f t="shared" si="7"/>
        <v>-4608.0488562454466</v>
      </c>
      <c r="E380" s="2">
        <f t="shared" si="8"/>
        <v>4655.7474883795276</v>
      </c>
    </row>
    <row r="381" spans="1:5" x14ac:dyDescent="0.2">
      <c r="A381" s="1">
        <v>46600</v>
      </c>
      <c r="B381">
        <v>-195.92235666401757</v>
      </c>
      <c r="C381" s="2">
        <f t="shared" si="6"/>
        <v>-195.92235666401757</v>
      </c>
      <c r="D381" s="2">
        <f t="shared" si="7"/>
        <v>-4859.4066448425719</v>
      </c>
      <c r="E381" s="2">
        <f t="shared" si="8"/>
        <v>4467.5619315145368</v>
      </c>
    </row>
    <row r="382" spans="1:5" x14ac:dyDescent="0.2">
      <c r="A382" s="1">
        <v>46631</v>
      </c>
      <c r="B382">
        <v>-194.93501664123062</v>
      </c>
      <c r="C382" s="2">
        <f t="shared" si="6"/>
        <v>-194.93501664123062</v>
      </c>
      <c r="D382" s="2">
        <f t="shared" si="7"/>
        <v>-4889.9004640419034</v>
      </c>
      <c r="E382" s="2">
        <f t="shared" si="8"/>
        <v>4500.0304307594424</v>
      </c>
    </row>
    <row r="383" spans="1:5" x14ac:dyDescent="0.2">
      <c r="A383" s="1">
        <v>46661</v>
      </c>
      <c r="B383">
        <v>-199.14719342046746</v>
      </c>
      <c r="C383" s="2">
        <f t="shared" si="6"/>
        <v>-199.14719342046746</v>
      </c>
      <c r="D383" s="2">
        <f t="shared" si="7"/>
        <v>-4925.4911240776655</v>
      </c>
      <c r="E383" s="2">
        <f t="shared" si="8"/>
        <v>4527.1967372367308</v>
      </c>
    </row>
    <row r="384" spans="1:5" x14ac:dyDescent="0.2">
      <c r="A384" s="1">
        <v>46692</v>
      </c>
      <c r="B384">
        <v>132.02978116520347</v>
      </c>
      <c r="C384" s="2">
        <f t="shared" si="6"/>
        <v>132.02978116520347</v>
      </c>
      <c r="D384" s="2">
        <f t="shared" si="7"/>
        <v>-4625.5921705460187</v>
      </c>
      <c r="E384" s="2">
        <f t="shared" si="8"/>
        <v>4889.6517328764257</v>
      </c>
    </row>
    <row r="385" spans="1:5" x14ac:dyDescent="0.2">
      <c r="A385" s="1">
        <v>46722</v>
      </c>
      <c r="B385">
        <v>1343.1928643380534</v>
      </c>
      <c r="C385" s="2">
        <f t="shared" si="6"/>
        <v>1343.1928643380534</v>
      </c>
      <c r="D385" s="2">
        <f t="shared" si="7"/>
        <v>-3445.6087957345135</v>
      </c>
      <c r="E385" s="2">
        <f t="shared" si="8"/>
        <v>6131.9945244106202</v>
      </c>
    </row>
    <row r="386" spans="1:5" x14ac:dyDescent="0.2">
      <c r="A386" s="1">
        <v>46753</v>
      </c>
      <c r="B386">
        <v>1249.2694179695643</v>
      </c>
      <c r="C386" s="2">
        <f t="shared" si="6"/>
        <v>1249.2694179695643</v>
      </c>
      <c r="D386" s="2">
        <f t="shared" si="7"/>
        <v>-3570.6157255564121</v>
      </c>
      <c r="E386" s="2">
        <f t="shared" si="8"/>
        <v>6069.1545614955412</v>
      </c>
    </row>
    <row r="387" spans="1:5" x14ac:dyDescent="0.2">
      <c r="A387" s="1">
        <v>46784</v>
      </c>
      <c r="B387">
        <v>208.72513382396329</v>
      </c>
      <c r="C387" s="2">
        <f t="shared" si="6"/>
        <v>208.72513382396329</v>
      </c>
      <c r="D387" s="2">
        <f t="shared" si="7"/>
        <v>-4642.1492967096647</v>
      </c>
      <c r="E387" s="2">
        <f t="shared" si="8"/>
        <v>5059.5995643575907</v>
      </c>
    </row>
    <row r="388" spans="1:5" x14ac:dyDescent="0.2">
      <c r="A388" s="1">
        <v>46813</v>
      </c>
      <c r="B388">
        <v>126.823765870796</v>
      </c>
      <c r="C388" s="2">
        <f t="shared" si="6"/>
        <v>126.823765870796</v>
      </c>
      <c r="D388" s="2">
        <f t="shared" si="7"/>
        <v>-4754.9477266486774</v>
      </c>
      <c r="E388" s="2">
        <f t="shared" si="8"/>
        <v>5008.595258390269</v>
      </c>
    </row>
    <row r="389" spans="1:5" x14ac:dyDescent="0.2">
      <c r="A389" s="1">
        <v>46844</v>
      </c>
      <c r="B389">
        <v>-9.8784935536005349</v>
      </c>
      <c r="C389" s="2">
        <f t="shared" si="6"/>
        <v>-9.8784935536005349</v>
      </c>
      <c r="D389" s="2">
        <f t="shared" si="7"/>
        <v>-4922.4567395960457</v>
      </c>
      <c r="E389" s="2">
        <f t="shared" si="8"/>
        <v>4902.6997524888448</v>
      </c>
    </row>
    <row r="390" spans="1:5" x14ac:dyDescent="0.2">
      <c r="A390" s="1">
        <v>46874</v>
      </c>
      <c r="B390">
        <v>-409.33308384104521</v>
      </c>
      <c r="C390" s="2">
        <f t="shared" si="6"/>
        <v>-409.33308384104521</v>
      </c>
      <c r="D390" s="2">
        <f t="shared" si="7"/>
        <v>-5352.6296387060684</v>
      </c>
      <c r="E390" s="2">
        <f t="shared" si="8"/>
        <v>4533.9634710239789</v>
      </c>
    </row>
    <row r="391" spans="1:5" x14ac:dyDescent="0.2">
      <c r="A391" s="1">
        <v>46905</v>
      </c>
      <c r="B391">
        <v>-347.21445381119941</v>
      </c>
      <c r="C391" s="2">
        <f t="shared" si="6"/>
        <v>-347.21445381119941</v>
      </c>
      <c r="D391" s="2">
        <f t="shared" si="7"/>
        <v>-5321.1426857344468</v>
      </c>
      <c r="E391" s="2">
        <f t="shared" si="8"/>
        <v>4626.7137781120473</v>
      </c>
    </row>
    <row r="392" spans="1:5" x14ac:dyDescent="0.2">
      <c r="A392" s="1">
        <v>46935</v>
      </c>
      <c r="B392">
        <v>-579.85196423894888</v>
      </c>
      <c r="C392" s="2">
        <f t="shared" si="6"/>
        <v>-579.85196423894888</v>
      </c>
      <c r="D392" s="2">
        <f t="shared" si="7"/>
        <v>-5584.3270054427767</v>
      </c>
      <c r="E392" s="2">
        <f t="shared" si="8"/>
        <v>4424.6230769648782</v>
      </c>
    </row>
    <row r="393" spans="1:5" x14ac:dyDescent="0.2">
      <c r="A393" s="1">
        <v>46966</v>
      </c>
      <c r="B393">
        <v>-475.13472087899856</v>
      </c>
      <c r="C393" s="2">
        <f t="shared" si="6"/>
        <v>-475.13472087899856</v>
      </c>
      <c r="D393" s="2">
        <f t="shared" si="7"/>
        <v>-5510.0734204126584</v>
      </c>
      <c r="E393" s="2">
        <f t="shared" si="8"/>
        <v>4559.8039786546615</v>
      </c>
    </row>
    <row r="394" spans="1:5" x14ac:dyDescent="0.2">
      <c r="A394" s="1">
        <v>46997</v>
      </c>
      <c r="B394">
        <v>-391.05215493360851</v>
      </c>
      <c r="C394" s="2">
        <f t="shared" si="6"/>
        <v>-391.05215493360851</v>
      </c>
      <c r="D394" s="2">
        <f t="shared" si="7"/>
        <v>-5456.3730332202467</v>
      </c>
      <c r="E394" s="2">
        <f t="shared" si="8"/>
        <v>4674.2687233530305</v>
      </c>
    </row>
    <row r="395" spans="1:5" x14ac:dyDescent="0.2">
      <c r="A395" s="1">
        <v>47027</v>
      </c>
      <c r="B395">
        <v>68.390326565522386</v>
      </c>
      <c r="C395" s="2">
        <f t="shared" ref="C395:C421" si="9">_xlfn.FORECAST.ETS(A395,$B$2:$B$298,$A$2:$A$298,157,1)</f>
        <v>68.390326565522386</v>
      </c>
      <c r="D395" s="2">
        <f t="shared" ref="D395:D421" si="10">C395-_xlfn.FORECAST.ETS.CONFINT(A395,$B$2:$B$298,$A$2:$A$298,0.95,157,1)</f>
        <v>-5027.2328784468946</v>
      </c>
      <c r="E395" s="2">
        <f t="shared" ref="E395:E421" si="11">C395+_xlfn.FORECAST.ETS.CONFINT(A395,$B$2:$B$298,$A$2:$A$298,0.95,157,1)</f>
        <v>5164.0135315779398</v>
      </c>
    </row>
    <row r="396" spans="1:5" x14ac:dyDescent="0.2">
      <c r="A396" s="1">
        <v>47058</v>
      </c>
      <c r="B396">
        <v>70.352600843517223</v>
      </c>
      <c r="C396" s="2">
        <f t="shared" si="9"/>
        <v>70.352600843517223</v>
      </c>
      <c r="D396" s="2">
        <f t="shared" si="10"/>
        <v>-5055.4946641478637</v>
      </c>
      <c r="E396" s="2">
        <f t="shared" si="11"/>
        <v>5196.1998658348984</v>
      </c>
    </row>
    <row r="397" spans="1:5" x14ac:dyDescent="0.2">
      <c r="A397" s="1">
        <v>47088</v>
      </c>
      <c r="B397">
        <v>126.54987385090426</v>
      </c>
      <c r="C397" s="2">
        <f t="shared" si="9"/>
        <v>126.54987385090426</v>
      </c>
      <c r="D397" s="2">
        <f t="shared" si="10"/>
        <v>-5029.4447288690062</v>
      </c>
      <c r="E397" s="2">
        <f t="shared" si="11"/>
        <v>5282.5444765708144</v>
      </c>
    </row>
    <row r="398" spans="1:5" x14ac:dyDescent="0.2">
      <c r="A398" s="1">
        <v>47119</v>
      </c>
      <c r="B398">
        <v>34.118826346922305</v>
      </c>
      <c r="C398" s="2">
        <f t="shared" si="9"/>
        <v>34.118826346922305</v>
      </c>
      <c r="D398" s="2">
        <f t="shared" si="10"/>
        <v>-5151.9478969827296</v>
      </c>
      <c r="E398" s="2">
        <f t="shared" si="11"/>
        <v>5220.1855496765738</v>
      </c>
    </row>
    <row r="399" spans="1:5" x14ac:dyDescent="0.2">
      <c r="A399" s="1">
        <v>47150</v>
      </c>
      <c r="B399">
        <v>-17.206700619761335</v>
      </c>
      <c r="C399" s="2">
        <f t="shared" si="9"/>
        <v>-17.206700619761335</v>
      </c>
      <c r="D399" s="2">
        <f t="shared" si="10"/>
        <v>-5233.2717945641425</v>
      </c>
      <c r="E399" s="2">
        <f t="shared" si="11"/>
        <v>5198.85839332462</v>
      </c>
    </row>
    <row r="400" spans="1:5" x14ac:dyDescent="0.2">
      <c r="A400" s="1">
        <v>47178</v>
      </c>
      <c r="B400">
        <v>-155.69701693687892</v>
      </c>
      <c r="C400" s="2">
        <f t="shared" si="9"/>
        <v>-155.69701693687892</v>
      </c>
      <c r="D400" s="2">
        <f t="shared" si="10"/>
        <v>-5401.6881619146225</v>
      </c>
      <c r="E400" s="2">
        <f t="shared" si="11"/>
        <v>5090.294128040865</v>
      </c>
    </row>
    <row r="401" spans="1:5" x14ac:dyDescent="0.2">
      <c r="A401" s="1">
        <v>47209</v>
      </c>
      <c r="B401">
        <v>-189.26595512647975</v>
      </c>
      <c r="C401" s="2">
        <f t="shared" si="9"/>
        <v>-189.26595512647975</v>
      </c>
      <c r="D401" s="2">
        <f t="shared" si="10"/>
        <v>-5465.112226501461</v>
      </c>
      <c r="E401" s="2">
        <f t="shared" si="11"/>
        <v>5086.5803162485017</v>
      </c>
    </row>
    <row r="402" spans="1:5" x14ac:dyDescent="0.2">
      <c r="A402" s="1">
        <v>47239</v>
      </c>
      <c r="B402">
        <v>-193.8540776247921</v>
      </c>
      <c r="C402" s="2">
        <f t="shared" si="9"/>
        <v>-193.8540776247921</v>
      </c>
      <c r="D402" s="2">
        <f t="shared" si="10"/>
        <v>-5499.4859114263672</v>
      </c>
      <c r="E402" s="2">
        <f t="shared" si="11"/>
        <v>5111.7777561767834</v>
      </c>
    </row>
    <row r="403" spans="1:5" x14ac:dyDescent="0.2">
      <c r="A403" s="1">
        <v>47270</v>
      </c>
      <c r="B403">
        <v>-140.94784335661387</v>
      </c>
      <c r="C403" s="2">
        <f t="shared" si="9"/>
        <v>-140.94784335661387</v>
      </c>
      <c r="D403" s="2">
        <f t="shared" si="10"/>
        <v>-5476.2970031381446</v>
      </c>
      <c r="E403" s="2">
        <f t="shared" si="11"/>
        <v>5194.4013164249172</v>
      </c>
    </row>
    <row r="404" spans="1:5" x14ac:dyDescent="0.2">
      <c r="A404" s="1">
        <v>47300</v>
      </c>
      <c r="B404">
        <v>-85.854272373519635</v>
      </c>
      <c r="C404" s="2">
        <f t="shared" si="9"/>
        <v>-85.854272373519635</v>
      </c>
      <c r="D404" s="2">
        <f t="shared" si="10"/>
        <v>-5450.8538171614082</v>
      </c>
      <c r="E404" s="2">
        <f t="shared" si="11"/>
        <v>5279.1452724143683</v>
      </c>
    </row>
    <row r="405" spans="1:5" x14ac:dyDescent="0.2">
      <c r="A405" s="1">
        <v>47331</v>
      </c>
      <c r="B405">
        <v>-144.81441130642406</v>
      </c>
      <c r="C405" s="2">
        <f t="shared" si="9"/>
        <v>-144.81441130642406</v>
      </c>
      <c r="D405" s="2">
        <f t="shared" si="10"/>
        <v>-5539.3986645942914</v>
      </c>
      <c r="E405" s="2">
        <f t="shared" si="11"/>
        <v>5249.7698419814424</v>
      </c>
    </row>
    <row r="406" spans="1:5" x14ac:dyDescent="0.2">
      <c r="A406" s="1">
        <v>47362</v>
      </c>
      <c r="B406">
        <v>-170.26188966500177</v>
      </c>
      <c r="C406" s="2">
        <f t="shared" si="9"/>
        <v>-170.26188966500177</v>
      </c>
      <c r="D406" s="2">
        <f t="shared" si="10"/>
        <v>-5594.3664094099377</v>
      </c>
      <c r="E406" s="2">
        <f t="shared" si="11"/>
        <v>5253.8426300799338</v>
      </c>
    </row>
    <row r="407" spans="1:5" x14ac:dyDescent="0.2">
      <c r="A407" s="1">
        <v>47392</v>
      </c>
      <c r="B407">
        <v>-177.16782075703802</v>
      </c>
      <c r="C407" s="2">
        <f t="shared" si="9"/>
        <v>-177.16782075703802</v>
      </c>
      <c r="D407" s="2">
        <f t="shared" si="10"/>
        <v>-5630.7293703369842</v>
      </c>
      <c r="E407" s="2">
        <f t="shared" si="11"/>
        <v>5276.393728822909</v>
      </c>
    </row>
    <row r="408" spans="1:5" x14ac:dyDescent="0.2">
      <c r="A408" s="1">
        <v>47423</v>
      </c>
      <c r="B408">
        <v>-184.57297263723987</v>
      </c>
      <c r="C408" s="2">
        <f t="shared" si="9"/>
        <v>-184.57297263723987</v>
      </c>
      <c r="D408" s="2">
        <f t="shared" si="10"/>
        <v>-5667.5294927305786</v>
      </c>
      <c r="E408" s="2">
        <f t="shared" si="11"/>
        <v>5298.3835474560983</v>
      </c>
    </row>
    <row r="409" spans="1:5" x14ac:dyDescent="0.2">
      <c r="A409" s="1">
        <v>47453</v>
      </c>
      <c r="B409">
        <v>-164.82860526665073</v>
      </c>
      <c r="C409" s="2">
        <f t="shared" si="9"/>
        <v>-164.82860526665073</v>
      </c>
      <c r="D409" s="2">
        <f t="shared" si="10"/>
        <v>-5677.119186616982</v>
      </c>
      <c r="E409" s="2">
        <f t="shared" si="11"/>
        <v>5347.4619760836804</v>
      </c>
    </row>
    <row r="410" spans="1:5" x14ac:dyDescent="0.2">
      <c r="A410" s="1">
        <v>47484</v>
      </c>
      <c r="B410">
        <v>257.8101204506641</v>
      </c>
      <c r="C410" s="2">
        <f t="shared" si="9"/>
        <v>257.8101204506641</v>
      </c>
      <c r="D410" s="2">
        <f t="shared" si="10"/>
        <v>-5283.7547365802338</v>
      </c>
      <c r="E410" s="2">
        <f t="shared" si="11"/>
        <v>5799.3749774815615</v>
      </c>
    </row>
    <row r="411" spans="1:5" x14ac:dyDescent="0.2">
      <c r="A411" s="1">
        <v>47515</v>
      </c>
      <c r="B411">
        <v>23.589004616527177</v>
      </c>
      <c r="C411" s="2">
        <f t="shared" si="9"/>
        <v>23.589004616527177</v>
      </c>
      <c r="D411" s="2">
        <f t="shared" si="10"/>
        <v>-5547.1914406296701</v>
      </c>
      <c r="E411" s="2">
        <f t="shared" si="11"/>
        <v>5594.3694498627237</v>
      </c>
    </row>
    <row r="412" spans="1:5" x14ac:dyDescent="0.2">
      <c r="A412" s="1">
        <v>47543</v>
      </c>
      <c r="B412">
        <v>-117.41133217844335</v>
      </c>
      <c r="C412" s="2">
        <f t="shared" si="9"/>
        <v>-117.41133217844335</v>
      </c>
      <c r="D412" s="2">
        <f t="shared" si="10"/>
        <v>-5717.3497515015251</v>
      </c>
      <c r="E412" s="2">
        <f t="shared" si="11"/>
        <v>5482.5270871446382</v>
      </c>
    </row>
    <row r="413" spans="1:5" x14ac:dyDescent="0.2">
      <c r="A413" s="1">
        <v>47574</v>
      </c>
      <c r="B413">
        <v>-174.52599848592223</v>
      </c>
      <c r="C413" s="2">
        <f t="shared" si="9"/>
        <v>-174.52599848592223</v>
      </c>
      <c r="D413" s="2">
        <f t="shared" si="10"/>
        <v>-5803.5658270440899</v>
      </c>
      <c r="E413" s="2">
        <f t="shared" si="11"/>
        <v>5454.5138300722456</v>
      </c>
    </row>
    <row r="414" spans="1:5" x14ac:dyDescent="0.2">
      <c r="A414" s="1">
        <v>47604</v>
      </c>
      <c r="B414">
        <v>-185.24540582292406</v>
      </c>
      <c r="C414" s="2">
        <f t="shared" si="9"/>
        <v>-185.24540582292406</v>
      </c>
      <c r="D414" s="2">
        <f t="shared" si="10"/>
        <v>-5843.3311047658381</v>
      </c>
      <c r="E414" s="2">
        <f t="shared" si="11"/>
        <v>5472.8402931199898</v>
      </c>
    </row>
    <row r="415" spans="1:5" x14ac:dyDescent="0.2">
      <c r="A415" s="1">
        <v>47635</v>
      </c>
      <c r="B415">
        <v>-188.05483017572394</v>
      </c>
      <c r="C415" s="2">
        <f t="shared" si="9"/>
        <v>-188.05483017572394</v>
      </c>
      <c r="D415" s="2">
        <f t="shared" si="10"/>
        <v>-5875.1318640367572</v>
      </c>
      <c r="E415" s="2">
        <f t="shared" si="11"/>
        <v>5499.0222036853102</v>
      </c>
    </row>
    <row r="416" spans="1:5" x14ac:dyDescent="0.2">
      <c r="A416" s="1">
        <v>47665</v>
      </c>
      <c r="B416">
        <v>-187.44122342595432</v>
      </c>
      <c r="C416" s="2">
        <f t="shared" si="9"/>
        <v>-187.44122342595432</v>
      </c>
      <c r="D416" s="2">
        <f t="shared" si="10"/>
        <v>-5903.4560381854953</v>
      </c>
      <c r="E416" s="2">
        <f t="shared" si="11"/>
        <v>5528.5735913335866</v>
      </c>
    </row>
    <row r="417" spans="1:5" x14ac:dyDescent="0.2">
      <c r="A417" s="1">
        <v>47696</v>
      </c>
      <c r="B417">
        <v>-183.59438842956189</v>
      </c>
      <c r="C417" s="2">
        <f t="shared" si="9"/>
        <v>-183.59438842956189</v>
      </c>
      <c r="D417" s="2">
        <f t="shared" si="10"/>
        <v>-5928.4943902241594</v>
      </c>
      <c r="E417" s="2">
        <f t="shared" si="11"/>
        <v>5561.3056133650352</v>
      </c>
    </row>
    <row r="418" spans="1:5" x14ac:dyDescent="0.2">
      <c r="A418" s="1">
        <v>47727</v>
      </c>
      <c r="B418">
        <v>-182.51303277682973</v>
      </c>
      <c r="C418" s="2">
        <f t="shared" si="9"/>
        <v>-182.51303277682973</v>
      </c>
      <c r="D418" s="2">
        <f t="shared" si="10"/>
        <v>-5956.2465672301787</v>
      </c>
      <c r="E418" s="2">
        <f t="shared" si="11"/>
        <v>5591.2205016765183</v>
      </c>
    </row>
    <row r="419" spans="1:5" x14ac:dyDescent="0.2">
      <c r="A419" s="1">
        <v>47757</v>
      </c>
      <c r="B419">
        <v>-179.29058713145906</v>
      </c>
      <c r="C419" s="2">
        <f t="shared" si="9"/>
        <v>-179.29058713145906</v>
      </c>
      <c r="D419" s="2">
        <f t="shared" si="10"/>
        <v>-5981.806919284244</v>
      </c>
      <c r="E419" s="2">
        <f t="shared" si="11"/>
        <v>5623.2257450213265</v>
      </c>
    </row>
    <row r="420" spans="1:5" x14ac:dyDescent="0.2">
      <c r="A420" s="1">
        <v>47788</v>
      </c>
      <c r="B420">
        <v>-177.52276787391631</v>
      </c>
      <c r="C420" s="2">
        <f t="shared" si="9"/>
        <v>-177.52276787391631</v>
      </c>
      <c r="D420" s="2">
        <f t="shared" si="10"/>
        <v>-6008.7720626905921</v>
      </c>
      <c r="E420" s="2">
        <f t="shared" si="11"/>
        <v>5653.7265269427589</v>
      </c>
    </row>
    <row r="421" spans="1:5" x14ac:dyDescent="0.2">
      <c r="A421" s="1">
        <v>47818</v>
      </c>
      <c r="B421">
        <v>-176.94431897515443</v>
      </c>
      <c r="C421" s="2">
        <f t="shared" si="9"/>
        <v>-176.94431897515443</v>
      </c>
      <c r="D421" s="2">
        <f t="shared" si="10"/>
        <v>-6036.8776224066996</v>
      </c>
      <c r="E421" s="2">
        <f t="shared" si="11"/>
        <v>5682.9889844563904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71811-E8DD-4ED4-8652-BC8DA33568C8}">
  <dimension ref="A1:H421"/>
  <sheetViews>
    <sheetView topLeftCell="A409" workbookViewId="0">
      <selection activeCell="B421" sqref="B299:B421"/>
    </sheetView>
  </sheetViews>
  <sheetFormatPr defaultRowHeight="12.75" x14ac:dyDescent="0.2"/>
  <cols>
    <col min="1" max="1" width="10.140625" bestFit="1" customWidth="1"/>
    <col min="2" max="2" width="11" customWidth="1"/>
    <col min="3" max="3" width="19.85546875" customWidth="1"/>
    <col min="4" max="4" width="35.140625" customWidth="1"/>
    <col min="5" max="5" width="34.85546875" customWidth="1"/>
    <col min="7" max="7" width="10.28515625" customWidth="1"/>
    <col min="8" max="8" width="8.42578125" customWidth="1"/>
  </cols>
  <sheetData>
    <row r="1" spans="1:8" x14ac:dyDescent="0.2">
      <c r="A1" t="s">
        <v>9</v>
      </c>
      <c r="B1" t="s">
        <v>4</v>
      </c>
      <c r="C1" t="s">
        <v>31</v>
      </c>
      <c r="D1" t="s">
        <v>32</v>
      </c>
      <c r="E1" t="s">
        <v>33</v>
      </c>
      <c r="G1" t="s">
        <v>13</v>
      </c>
      <c r="H1" t="s">
        <v>14</v>
      </c>
    </row>
    <row r="2" spans="1:8" x14ac:dyDescent="0.2">
      <c r="A2" s="1">
        <v>35065</v>
      </c>
      <c r="B2" s="2">
        <v>6.3829999999999996E-4</v>
      </c>
      <c r="G2" t="s">
        <v>15</v>
      </c>
      <c r="H2" s="3">
        <f>_xlfn.FORECAST.ETS.STAT($B$2:$B$298,$A$2:$A$298,1,157,1)</f>
        <v>0.5</v>
      </c>
    </row>
    <row r="3" spans="1:8" x14ac:dyDescent="0.2">
      <c r="A3" s="1">
        <v>35096</v>
      </c>
      <c r="B3" s="2">
        <v>7.1199999999999996E-4</v>
      </c>
      <c r="G3" t="s">
        <v>16</v>
      </c>
      <c r="H3" s="3">
        <f>_xlfn.FORECAST.ETS.STAT($B$2:$B$298,$A$2:$A$298,2,157,1)</f>
        <v>1E-3</v>
      </c>
    </row>
    <row r="4" spans="1:8" x14ac:dyDescent="0.2">
      <c r="A4" s="1">
        <v>35125</v>
      </c>
      <c r="B4" s="2">
        <v>3.3760000000000002E-4</v>
      </c>
      <c r="G4" t="s">
        <v>17</v>
      </c>
      <c r="H4" s="3">
        <f>_xlfn.FORECAST.ETS.STAT($B$2:$B$298,$A$2:$A$298,3,157,1)</f>
        <v>0.499</v>
      </c>
    </row>
    <row r="5" spans="1:8" x14ac:dyDescent="0.2">
      <c r="A5" s="1">
        <v>35156</v>
      </c>
      <c r="B5" s="2">
        <v>7.1509999999999998E-4</v>
      </c>
      <c r="G5" t="s">
        <v>18</v>
      </c>
      <c r="H5" s="3">
        <f>_xlfn.FORECAST.ETS.STAT($B$2:$B$298,$A$2:$A$298,4,157,1)</f>
        <v>0.91005310392499117</v>
      </c>
    </row>
    <row r="6" spans="1:8" x14ac:dyDescent="0.2">
      <c r="A6" s="1">
        <v>35186</v>
      </c>
      <c r="B6" s="2">
        <v>5.3569999999999996E-4</v>
      </c>
      <c r="G6" t="s">
        <v>19</v>
      </c>
      <c r="H6" s="3">
        <f>_xlfn.FORECAST.ETS.STAT($B$2:$B$298,$A$2:$A$298,5,157,1)</f>
        <v>1.5027052055101018</v>
      </c>
    </row>
    <row r="7" spans="1:8" x14ac:dyDescent="0.2">
      <c r="A7" s="1">
        <v>35217</v>
      </c>
      <c r="B7" s="2">
        <v>3.1310000000000002E-4</v>
      </c>
      <c r="G7" t="s">
        <v>20</v>
      </c>
      <c r="H7" s="3">
        <f>_xlfn.FORECAST.ETS.STAT($B$2:$B$298,$A$2:$A$298,6,157,1)</f>
        <v>0.54208860491426991</v>
      </c>
    </row>
    <row r="8" spans="1:8" x14ac:dyDescent="0.2">
      <c r="A8" s="1">
        <v>35247</v>
      </c>
      <c r="B8" s="2">
        <v>3.658E-4</v>
      </c>
      <c r="G8" t="s">
        <v>21</v>
      </c>
      <c r="H8" s="3">
        <f>_xlfn.FORECAST.ETS.STAT($B$2:$B$298,$A$2:$A$298,7,157,1)</f>
        <v>1.2704206984900017</v>
      </c>
    </row>
    <row r="9" spans="1:8" x14ac:dyDescent="0.2">
      <c r="A9" s="1">
        <v>35278</v>
      </c>
      <c r="B9" s="2">
        <v>1.0039999999999999E-3</v>
      </c>
    </row>
    <row r="10" spans="1:8" x14ac:dyDescent="0.2">
      <c r="A10" s="1">
        <v>35309</v>
      </c>
      <c r="B10" s="2">
        <v>4.2410000000000001E-4</v>
      </c>
    </row>
    <row r="11" spans="1:8" x14ac:dyDescent="0.2">
      <c r="A11" s="1">
        <v>35339</v>
      </c>
      <c r="B11" s="2">
        <v>3.591E-4</v>
      </c>
    </row>
    <row r="12" spans="1:8" x14ac:dyDescent="0.2">
      <c r="A12" s="1">
        <v>35370</v>
      </c>
      <c r="B12" s="2">
        <v>4.9739999999999995E-4</v>
      </c>
    </row>
    <row r="13" spans="1:8" x14ac:dyDescent="0.2">
      <c r="A13" s="1">
        <v>35400</v>
      </c>
      <c r="B13" s="2">
        <v>1.82E-3</v>
      </c>
    </row>
    <row r="14" spans="1:8" x14ac:dyDescent="0.2">
      <c r="A14" s="1">
        <v>35431</v>
      </c>
      <c r="B14" s="2">
        <v>6.5079999999999999E-4</v>
      </c>
    </row>
    <row r="15" spans="1:8" x14ac:dyDescent="0.2">
      <c r="A15" s="1">
        <v>35462</v>
      </c>
      <c r="B15" s="2">
        <v>4.2049999999999998E-4</v>
      </c>
    </row>
    <row r="16" spans="1:8" x14ac:dyDescent="0.2">
      <c r="A16" s="1">
        <v>35490</v>
      </c>
      <c r="B16" s="2">
        <v>1.235E-3</v>
      </c>
    </row>
    <row r="17" spans="1:2" x14ac:dyDescent="0.2">
      <c r="A17" s="1">
        <v>35521</v>
      </c>
      <c r="B17" s="2">
        <v>1.451E-3</v>
      </c>
    </row>
    <row r="18" spans="1:2" x14ac:dyDescent="0.2">
      <c r="A18" s="1">
        <v>35551</v>
      </c>
      <c r="B18" s="2">
        <v>4.4650000000000002E-3</v>
      </c>
    </row>
    <row r="19" spans="1:2" x14ac:dyDescent="0.2">
      <c r="A19" s="1">
        <v>35582</v>
      </c>
      <c r="B19" s="2">
        <v>7.1529999999999999E-4</v>
      </c>
    </row>
    <row r="20" spans="1:2" x14ac:dyDescent="0.2">
      <c r="A20" s="1">
        <v>35612</v>
      </c>
      <c r="B20" s="2">
        <v>2.7730000000000002E-4</v>
      </c>
    </row>
    <row r="21" spans="1:2" x14ac:dyDescent="0.2">
      <c r="A21" s="1">
        <v>35643</v>
      </c>
      <c r="B21" s="2">
        <v>4.1780000000000002E-4</v>
      </c>
    </row>
    <row r="22" spans="1:2" x14ac:dyDescent="0.2">
      <c r="A22" s="1">
        <v>35674</v>
      </c>
      <c r="B22" s="2">
        <v>3.2550000000000001E-3</v>
      </c>
    </row>
    <row r="23" spans="1:2" x14ac:dyDescent="0.2">
      <c r="A23" s="1">
        <v>35704</v>
      </c>
      <c r="B23" s="2">
        <v>3.218E-2</v>
      </c>
    </row>
    <row r="24" spans="1:2" x14ac:dyDescent="0.2">
      <c r="A24" s="1">
        <v>35735</v>
      </c>
      <c r="B24" s="2">
        <v>1.1650000000000001E-2</v>
      </c>
    </row>
    <row r="25" spans="1:2" x14ac:dyDescent="0.2">
      <c r="A25" s="1">
        <v>35765</v>
      </c>
      <c r="B25" s="2">
        <v>2.189E-2</v>
      </c>
    </row>
    <row r="26" spans="1:2" x14ac:dyDescent="0.2">
      <c r="A26" s="1">
        <v>35796</v>
      </c>
      <c r="B26" s="2">
        <v>1.162E-2</v>
      </c>
    </row>
    <row r="27" spans="1:2" x14ac:dyDescent="0.2">
      <c r="A27" s="1">
        <v>35827</v>
      </c>
      <c r="B27" s="2">
        <v>6.986E-3</v>
      </c>
    </row>
    <row r="28" spans="1:2" x14ac:dyDescent="0.2">
      <c r="A28" s="1">
        <v>35855</v>
      </c>
      <c r="B28" s="2">
        <v>2.2499999999999999E-2</v>
      </c>
    </row>
    <row r="29" spans="1:2" x14ac:dyDescent="0.2">
      <c r="A29" s="1">
        <v>35886</v>
      </c>
      <c r="B29" s="2">
        <v>2.2929999999999999E-2</v>
      </c>
    </row>
    <row r="30" spans="1:2" x14ac:dyDescent="0.2">
      <c r="A30" s="1">
        <v>35916</v>
      </c>
      <c r="B30" s="2">
        <v>4.0169999999999997E-2</v>
      </c>
    </row>
    <row r="31" spans="1:2" x14ac:dyDescent="0.2">
      <c r="A31" s="1">
        <v>35947</v>
      </c>
      <c r="B31" s="2">
        <v>1.341E-2</v>
      </c>
    </row>
    <row r="32" spans="1:2" x14ac:dyDescent="0.2">
      <c r="A32" s="1">
        <v>35977</v>
      </c>
      <c r="B32" s="2">
        <v>5.0520000000000002E-2</v>
      </c>
    </row>
    <row r="33" spans="1:2" x14ac:dyDescent="0.2">
      <c r="A33" s="1">
        <v>36008</v>
      </c>
      <c r="B33" s="2">
        <v>0.1159</v>
      </c>
    </row>
    <row r="34" spans="1:2" x14ac:dyDescent="0.2">
      <c r="A34" s="1">
        <v>36039</v>
      </c>
      <c r="B34" s="2">
        <v>1.0029999999999999</v>
      </c>
    </row>
    <row r="35" spans="1:2" x14ac:dyDescent="0.2">
      <c r="A35" s="1">
        <v>36069</v>
      </c>
      <c r="B35" s="2">
        <v>0.29859999999999998</v>
      </c>
    </row>
    <row r="36" spans="1:2" x14ac:dyDescent="0.2">
      <c r="A36" s="1">
        <v>36100</v>
      </c>
      <c r="B36" s="2">
        <v>0.10009999999999999</v>
      </c>
    </row>
    <row r="37" spans="1:2" x14ac:dyDescent="0.2">
      <c r="A37" s="1">
        <v>36130</v>
      </c>
      <c r="B37" s="2">
        <v>0.85909999999999997</v>
      </c>
    </row>
    <row r="38" spans="1:2" x14ac:dyDescent="0.2">
      <c r="A38" s="1">
        <v>36161</v>
      </c>
      <c r="B38" s="2">
        <v>0.76380000000000003</v>
      </c>
    </row>
    <row r="39" spans="1:2" x14ac:dyDescent="0.2">
      <c r="A39" s="1">
        <v>36192</v>
      </c>
      <c r="B39" s="2">
        <v>4.1770000000000002E-2</v>
      </c>
    </row>
    <row r="40" spans="1:2" x14ac:dyDescent="0.2">
      <c r="A40" s="1">
        <v>36220</v>
      </c>
      <c r="B40" s="2">
        <v>4.1770000000000002E-2</v>
      </c>
    </row>
    <row r="41" spans="1:2" x14ac:dyDescent="0.2">
      <c r="A41" s="1">
        <v>36251</v>
      </c>
      <c r="B41" s="2">
        <v>7.3730000000000004E-2</v>
      </c>
    </row>
    <row r="42" spans="1:2" x14ac:dyDescent="0.2">
      <c r="A42" s="1">
        <v>36281</v>
      </c>
      <c r="B42" s="2">
        <v>0.35489999999999999</v>
      </c>
    </row>
    <row r="43" spans="1:2" x14ac:dyDescent="0.2">
      <c r="A43" s="1">
        <v>36312</v>
      </c>
      <c r="B43" s="2">
        <v>0.83919999999999995</v>
      </c>
    </row>
    <row r="44" spans="1:2" x14ac:dyDescent="0.2">
      <c r="A44" s="1">
        <v>36342</v>
      </c>
      <c r="B44" s="2">
        <v>2.226</v>
      </c>
    </row>
    <row r="45" spans="1:2" x14ac:dyDescent="0.2">
      <c r="A45" s="1">
        <v>36373</v>
      </c>
      <c r="B45" s="2">
        <v>1.883</v>
      </c>
    </row>
    <row r="46" spans="1:2" x14ac:dyDescent="0.2">
      <c r="A46" s="1">
        <v>36404</v>
      </c>
      <c r="B46" s="2">
        <v>2.012</v>
      </c>
    </row>
    <row r="47" spans="1:2" x14ac:dyDescent="0.2">
      <c r="A47" s="1">
        <v>36434</v>
      </c>
      <c r="B47" s="2">
        <v>0.29270000000000002</v>
      </c>
    </row>
    <row r="48" spans="1:2" x14ac:dyDescent="0.2">
      <c r="A48" s="1">
        <v>36465</v>
      </c>
      <c r="B48" s="2">
        <v>1.276</v>
      </c>
    </row>
    <row r="49" spans="1:2" x14ac:dyDescent="0.2">
      <c r="A49" s="1">
        <v>36495</v>
      </c>
      <c r="B49" s="2">
        <v>1.01</v>
      </c>
    </row>
    <row r="50" spans="1:2" x14ac:dyDescent="0.2">
      <c r="A50" s="1">
        <v>36526</v>
      </c>
      <c r="B50" s="2">
        <v>0.80569999999999997</v>
      </c>
    </row>
    <row r="51" spans="1:2" x14ac:dyDescent="0.2">
      <c r="A51" s="1">
        <v>36557</v>
      </c>
      <c r="B51" s="2">
        <v>0.42059999999999997</v>
      </c>
    </row>
    <row r="52" spans="1:2" x14ac:dyDescent="0.2">
      <c r="A52" s="1">
        <v>36586</v>
      </c>
      <c r="B52" s="2">
        <v>6.02</v>
      </c>
    </row>
    <row r="53" spans="1:2" x14ac:dyDescent="0.2">
      <c r="A53" s="1">
        <v>36617</v>
      </c>
      <c r="B53" s="2">
        <v>6.1980000000000004</v>
      </c>
    </row>
    <row r="54" spans="1:2" x14ac:dyDescent="0.2">
      <c r="A54" s="1">
        <v>36647</v>
      </c>
      <c r="B54" s="2">
        <v>2.2789999999999999</v>
      </c>
    </row>
    <row r="55" spans="1:2" x14ac:dyDescent="0.2">
      <c r="A55" s="1">
        <v>36678</v>
      </c>
      <c r="B55" s="2">
        <v>0.99509999999999998</v>
      </c>
    </row>
    <row r="56" spans="1:2" x14ac:dyDescent="0.2">
      <c r="A56" s="1">
        <v>36708</v>
      </c>
      <c r="B56" s="2">
        <v>0.89659999999999995</v>
      </c>
    </row>
    <row r="57" spans="1:2" x14ac:dyDescent="0.2">
      <c r="A57" s="1">
        <v>36739</v>
      </c>
      <c r="B57" s="2">
        <v>0.65610000000000002</v>
      </c>
    </row>
    <row r="58" spans="1:2" x14ac:dyDescent="0.2">
      <c r="A58" s="1">
        <v>36770</v>
      </c>
      <c r="B58" s="2">
        <v>1.3680000000000001</v>
      </c>
    </row>
    <row r="59" spans="1:2" x14ac:dyDescent="0.2">
      <c r="A59" s="1">
        <v>36800</v>
      </c>
      <c r="B59" s="2">
        <v>2.907</v>
      </c>
    </row>
    <row r="60" spans="1:2" x14ac:dyDescent="0.2">
      <c r="A60" s="1">
        <v>36831</v>
      </c>
      <c r="B60" s="2">
        <v>2.6669999999999998</v>
      </c>
    </row>
    <row r="61" spans="1:2" x14ac:dyDescent="0.2">
      <c r="A61" s="1">
        <v>36861</v>
      </c>
      <c r="B61" s="2">
        <v>2.1960000000000002</v>
      </c>
    </row>
    <row r="62" spans="1:2" x14ac:dyDescent="0.2">
      <c r="A62" s="1">
        <v>36892</v>
      </c>
      <c r="B62" s="2">
        <v>0.77080000000000004</v>
      </c>
    </row>
    <row r="63" spans="1:2" x14ac:dyDescent="0.2">
      <c r="A63" s="1">
        <v>36923</v>
      </c>
      <c r="B63" s="2">
        <v>0.58589999999999998</v>
      </c>
    </row>
    <row r="64" spans="1:2" x14ac:dyDescent="0.2">
      <c r="A64" s="1">
        <v>36951</v>
      </c>
      <c r="B64" s="2">
        <v>0.26329999999999998</v>
      </c>
    </row>
    <row r="65" spans="1:2" x14ac:dyDescent="0.2">
      <c r="A65" s="1">
        <v>36982</v>
      </c>
      <c r="B65" s="2">
        <v>10.08</v>
      </c>
    </row>
    <row r="66" spans="1:2" x14ac:dyDescent="0.2">
      <c r="A66" s="1">
        <v>37012</v>
      </c>
      <c r="B66" s="2">
        <v>1.6739999999999999</v>
      </c>
    </row>
    <row r="67" spans="1:2" x14ac:dyDescent="0.2">
      <c r="A67" s="1">
        <v>37043</v>
      </c>
      <c r="B67" s="2">
        <v>0.40589999999999998</v>
      </c>
    </row>
    <row r="68" spans="1:2" x14ac:dyDescent="0.2">
      <c r="A68" s="1">
        <v>37073</v>
      </c>
      <c r="B68" s="2">
        <v>0.29399999999999998</v>
      </c>
    </row>
    <row r="69" spans="1:2" x14ac:dyDescent="0.2">
      <c r="A69" s="1">
        <v>37104</v>
      </c>
      <c r="B69" s="2">
        <v>0.1457</v>
      </c>
    </row>
    <row r="70" spans="1:2" x14ac:dyDescent="0.2">
      <c r="A70" s="1">
        <v>37135</v>
      </c>
      <c r="B70" s="2">
        <v>1.554</v>
      </c>
    </row>
    <row r="71" spans="1:2" x14ac:dyDescent="0.2">
      <c r="A71" s="1">
        <v>37165</v>
      </c>
      <c r="B71" s="2">
        <v>15.61</v>
      </c>
    </row>
    <row r="72" spans="1:2" x14ac:dyDescent="0.2">
      <c r="A72" s="1">
        <v>37196</v>
      </c>
      <c r="B72" s="2">
        <v>10.18</v>
      </c>
    </row>
    <row r="73" spans="1:2" x14ac:dyDescent="0.2">
      <c r="A73" s="1">
        <v>37226</v>
      </c>
      <c r="B73" s="2">
        <v>6.0039999999999996</v>
      </c>
    </row>
    <row r="74" spans="1:2" x14ac:dyDescent="0.2">
      <c r="A74" s="1">
        <v>37257</v>
      </c>
      <c r="B74" s="2">
        <v>7.6120000000000001</v>
      </c>
    </row>
    <row r="75" spans="1:2" x14ac:dyDescent="0.2">
      <c r="A75" s="1">
        <v>37288</v>
      </c>
      <c r="B75" s="2">
        <v>8.4120000000000008</v>
      </c>
    </row>
    <row r="76" spans="1:2" x14ac:dyDescent="0.2">
      <c r="A76" s="1">
        <v>37316</v>
      </c>
      <c r="B76" s="2">
        <v>3.637</v>
      </c>
    </row>
    <row r="77" spans="1:2" x14ac:dyDescent="0.2">
      <c r="A77" s="1">
        <v>37347</v>
      </c>
      <c r="B77" s="2">
        <v>4.992</v>
      </c>
    </row>
    <row r="78" spans="1:2" x14ac:dyDescent="0.2">
      <c r="A78" s="1">
        <v>37377</v>
      </c>
      <c r="B78" s="2">
        <v>0.73089999999999999</v>
      </c>
    </row>
    <row r="79" spans="1:2" x14ac:dyDescent="0.2">
      <c r="A79" s="1">
        <v>37408</v>
      </c>
      <c r="B79" s="2">
        <v>1.2250000000000001</v>
      </c>
    </row>
    <row r="80" spans="1:2" x14ac:dyDescent="0.2">
      <c r="A80" s="1">
        <v>37438</v>
      </c>
      <c r="B80" s="2">
        <v>0.69230000000000003</v>
      </c>
    </row>
    <row r="81" spans="1:2" x14ac:dyDescent="0.2">
      <c r="A81" s="1">
        <v>37469</v>
      </c>
      <c r="B81" s="2">
        <v>4.41</v>
      </c>
    </row>
    <row r="82" spans="1:2" x14ac:dyDescent="0.2">
      <c r="A82" s="1">
        <v>37500</v>
      </c>
      <c r="B82" s="2">
        <v>1.857</v>
      </c>
    </row>
    <row r="83" spans="1:2" x14ac:dyDescent="0.2">
      <c r="A83" s="1">
        <v>37530</v>
      </c>
      <c r="B83" s="2">
        <v>2.1680000000000001</v>
      </c>
    </row>
    <row r="84" spans="1:2" x14ac:dyDescent="0.2">
      <c r="A84" s="1">
        <v>37561</v>
      </c>
      <c r="B84" s="2">
        <v>1.31</v>
      </c>
    </row>
    <row r="85" spans="1:2" x14ac:dyDescent="0.2">
      <c r="A85" s="1">
        <v>37591</v>
      </c>
      <c r="B85" s="2">
        <v>1.101</v>
      </c>
    </row>
    <row r="86" spans="1:2" x14ac:dyDescent="0.2">
      <c r="A86" s="1">
        <v>37622</v>
      </c>
      <c r="B86" s="2">
        <v>0.1273</v>
      </c>
    </row>
    <row r="87" spans="1:2" x14ac:dyDescent="0.2">
      <c r="A87" s="1">
        <v>37653</v>
      </c>
      <c r="B87" s="2">
        <v>0.1794</v>
      </c>
    </row>
    <row r="88" spans="1:2" x14ac:dyDescent="0.2">
      <c r="A88" s="1">
        <v>37681</v>
      </c>
      <c r="B88" s="2">
        <v>0.17749999999999999</v>
      </c>
    </row>
    <row r="89" spans="1:2" x14ac:dyDescent="0.2">
      <c r="A89" s="1">
        <v>37712</v>
      </c>
      <c r="B89" s="2">
        <v>0.6663</v>
      </c>
    </row>
    <row r="90" spans="1:2" x14ac:dyDescent="0.2">
      <c r="A90" s="1">
        <v>37742</v>
      </c>
      <c r="B90" s="2">
        <v>1.08</v>
      </c>
    </row>
    <row r="91" spans="1:2" x14ac:dyDescent="0.2">
      <c r="A91" s="1">
        <v>37773</v>
      </c>
      <c r="B91" s="2">
        <v>0.17810000000000001</v>
      </c>
    </row>
    <row r="92" spans="1:2" x14ac:dyDescent="0.2">
      <c r="A92" s="1">
        <v>37803</v>
      </c>
      <c r="B92" s="2">
        <v>0.12870000000000001</v>
      </c>
    </row>
    <row r="93" spans="1:2" x14ac:dyDescent="0.2">
      <c r="A93" s="1">
        <v>37834</v>
      </c>
      <c r="B93" s="2">
        <v>9.6869999999999998E-2</v>
      </c>
    </row>
    <row r="94" spans="1:2" x14ac:dyDescent="0.2">
      <c r="A94" s="1">
        <v>37865</v>
      </c>
      <c r="B94" s="2">
        <v>5.9569999999999998E-2</v>
      </c>
    </row>
    <row r="95" spans="1:2" x14ac:dyDescent="0.2">
      <c r="A95" s="1">
        <v>37895</v>
      </c>
      <c r="B95" s="2">
        <v>0.2253</v>
      </c>
    </row>
    <row r="96" spans="1:2" x14ac:dyDescent="0.2">
      <c r="A96" s="1">
        <v>37926</v>
      </c>
      <c r="B96" s="2">
        <v>5.0750000000000002</v>
      </c>
    </row>
    <row r="97" spans="1:2" x14ac:dyDescent="0.2">
      <c r="A97" s="1">
        <v>37956</v>
      </c>
      <c r="B97" s="2">
        <v>0.59519999999999995</v>
      </c>
    </row>
    <row r="98" spans="1:2" x14ac:dyDescent="0.2">
      <c r="A98" s="1">
        <v>37987</v>
      </c>
      <c r="B98" s="2">
        <v>0.1212</v>
      </c>
    </row>
    <row r="99" spans="1:2" x14ac:dyDescent="0.2">
      <c r="A99" s="1">
        <v>38018</v>
      </c>
      <c r="B99" s="2">
        <v>1.9570000000000001E-2</v>
      </c>
    </row>
    <row r="100" spans="1:2" x14ac:dyDescent="0.2">
      <c r="A100" s="1">
        <v>38047</v>
      </c>
      <c r="B100" s="2">
        <v>7.0830000000000004E-2</v>
      </c>
    </row>
    <row r="101" spans="1:2" x14ac:dyDescent="0.2">
      <c r="A101" s="1">
        <v>38078</v>
      </c>
      <c r="B101" s="2">
        <v>3.9269999999999999E-2</v>
      </c>
    </row>
    <row r="102" spans="1:2" x14ac:dyDescent="0.2">
      <c r="A102" s="1">
        <v>38108</v>
      </c>
      <c r="B102" s="2">
        <v>1.609E-2</v>
      </c>
    </row>
    <row r="103" spans="1:2" x14ac:dyDescent="0.2">
      <c r="A103" s="1">
        <v>38139</v>
      </c>
      <c r="B103" s="2">
        <v>2.6780000000000002E-2</v>
      </c>
    </row>
    <row r="104" spans="1:2" x14ac:dyDescent="0.2">
      <c r="A104" s="1">
        <v>38169</v>
      </c>
      <c r="B104" s="2">
        <v>7.26E-3</v>
      </c>
    </row>
    <row r="105" spans="1:2" x14ac:dyDescent="0.2">
      <c r="A105" s="1">
        <v>38200</v>
      </c>
      <c r="B105" s="2">
        <v>8.4759999999999992E-3</v>
      </c>
    </row>
    <row r="106" spans="1:2" x14ac:dyDescent="0.2">
      <c r="A106" s="1">
        <v>38231</v>
      </c>
      <c r="B106" s="2">
        <v>8.6540000000000002E-3</v>
      </c>
    </row>
    <row r="107" spans="1:2" x14ac:dyDescent="0.2">
      <c r="A107" s="1">
        <v>38261</v>
      </c>
      <c r="B107" s="2">
        <v>7.7780000000000002E-3</v>
      </c>
    </row>
    <row r="108" spans="1:2" x14ac:dyDescent="0.2">
      <c r="A108" s="1">
        <v>38292</v>
      </c>
      <c r="B108" s="2">
        <v>0.10979999999999999</v>
      </c>
    </row>
    <row r="109" spans="1:2" x14ac:dyDescent="0.2">
      <c r="A109" s="1">
        <v>38322</v>
      </c>
      <c r="B109" s="2">
        <v>6.2909999999999994E-2</v>
      </c>
    </row>
    <row r="110" spans="1:2" x14ac:dyDescent="0.2">
      <c r="A110" s="1">
        <v>38353</v>
      </c>
      <c r="B110" s="2">
        <v>3.2960000000000003E-2</v>
      </c>
    </row>
    <row r="111" spans="1:2" x14ac:dyDescent="0.2">
      <c r="A111" s="1">
        <v>38384</v>
      </c>
      <c r="B111" s="2">
        <v>4.3800000000000002E-3</v>
      </c>
    </row>
    <row r="112" spans="1:2" x14ac:dyDescent="0.2">
      <c r="A112" s="1">
        <v>38412</v>
      </c>
      <c r="B112" s="2">
        <v>3.6480000000000002E-3</v>
      </c>
    </row>
    <row r="113" spans="1:2" x14ac:dyDescent="0.2">
      <c r="A113" s="1">
        <v>38443</v>
      </c>
      <c r="B113" s="2">
        <v>2.5439999999999998E-3</v>
      </c>
    </row>
    <row r="114" spans="1:2" x14ac:dyDescent="0.2">
      <c r="A114" s="1">
        <v>38473</v>
      </c>
      <c r="B114" s="2">
        <v>5.2350000000000001E-2</v>
      </c>
    </row>
    <row r="115" spans="1:2" x14ac:dyDescent="0.2">
      <c r="A115" s="1">
        <v>38504</v>
      </c>
      <c r="B115" s="2">
        <v>1.295E-2</v>
      </c>
    </row>
    <row r="116" spans="1:2" x14ac:dyDescent="0.2">
      <c r="A116" s="1">
        <v>38534</v>
      </c>
      <c r="B116" s="2">
        <v>1.9900000000000001E-2</v>
      </c>
    </row>
    <row r="117" spans="1:2" x14ac:dyDescent="0.2">
      <c r="A117" s="1">
        <v>38565</v>
      </c>
      <c r="B117" s="2">
        <v>2.1340000000000001E-2</v>
      </c>
    </row>
    <row r="118" spans="1:2" x14ac:dyDescent="0.2">
      <c r="A118" s="1">
        <v>38596</v>
      </c>
      <c r="B118" s="2">
        <v>4.8690000000000001E-3</v>
      </c>
    </row>
    <row r="119" spans="1:2" x14ac:dyDescent="0.2">
      <c r="A119" s="1">
        <v>38626</v>
      </c>
      <c r="B119" s="2">
        <v>2.882E-3</v>
      </c>
    </row>
    <row r="120" spans="1:2" x14ac:dyDescent="0.2">
      <c r="A120" s="1">
        <v>38657</v>
      </c>
      <c r="B120" s="2">
        <v>3.9950000000000003E-3</v>
      </c>
    </row>
    <row r="121" spans="1:2" x14ac:dyDescent="0.2">
      <c r="A121" s="1">
        <v>38687</v>
      </c>
      <c r="B121" s="2">
        <v>1.8319999999999999E-2</v>
      </c>
    </row>
    <row r="122" spans="1:2" x14ac:dyDescent="0.2">
      <c r="A122" s="1">
        <v>38718</v>
      </c>
      <c r="B122" s="2">
        <v>3.6050000000000001E-3</v>
      </c>
    </row>
    <row r="123" spans="1:2" x14ac:dyDescent="0.2">
      <c r="A123" s="1">
        <v>38749</v>
      </c>
      <c r="B123" s="2">
        <v>6.9769999999999999E-4</v>
      </c>
    </row>
    <row r="124" spans="1:2" x14ac:dyDescent="0.2">
      <c r="A124" s="1">
        <v>38777</v>
      </c>
      <c r="B124" s="2">
        <v>1.3730000000000001E-3</v>
      </c>
    </row>
    <row r="125" spans="1:2" x14ac:dyDescent="0.2">
      <c r="A125" s="1">
        <v>38808</v>
      </c>
      <c r="B125" s="2">
        <v>1.3190000000000001E-3</v>
      </c>
    </row>
    <row r="126" spans="1:2" x14ac:dyDescent="0.2">
      <c r="A126" s="1">
        <v>38838</v>
      </c>
      <c r="B126" s="2">
        <v>4.3949999999999996E-3</v>
      </c>
    </row>
    <row r="127" spans="1:2" x14ac:dyDescent="0.2">
      <c r="A127" s="1">
        <v>38869</v>
      </c>
      <c r="B127" s="2">
        <v>2.6050000000000001E-3</v>
      </c>
    </row>
    <row r="128" spans="1:2" x14ac:dyDescent="0.2">
      <c r="A128" s="1">
        <v>38899</v>
      </c>
      <c r="B128" s="2">
        <v>1.1460000000000001E-3</v>
      </c>
    </row>
    <row r="129" spans="1:2" x14ac:dyDescent="0.2">
      <c r="A129" s="1">
        <v>38930</v>
      </c>
      <c r="B129" s="2">
        <v>9.1020000000000001E-4</v>
      </c>
    </row>
    <row r="130" spans="1:2" x14ac:dyDescent="0.2">
      <c r="A130" s="1">
        <v>38961</v>
      </c>
      <c r="B130" s="2">
        <v>2.5790000000000001E-3</v>
      </c>
    </row>
    <row r="131" spans="1:2" x14ac:dyDescent="0.2">
      <c r="A131" s="1">
        <v>38991</v>
      </c>
      <c r="B131" s="2">
        <v>5.3730000000000002E-3</v>
      </c>
    </row>
    <row r="132" spans="1:2" x14ac:dyDescent="0.2">
      <c r="A132" s="1">
        <v>39022</v>
      </c>
      <c r="B132" s="2">
        <v>2.6410000000000001E-3</v>
      </c>
    </row>
    <row r="133" spans="1:2" x14ac:dyDescent="0.2">
      <c r="A133" s="1">
        <v>39052</v>
      </c>
      <c r="B133" s="2">
        <v>3.1800000000000001E-3</v>
      </c>
    </row>
    <row r="134" spans="1:2" x14ac:dyDescent="0.2">
      <c r="A134" s="1">
        <v>39083</v>
      </c>
      <c r="B134" s="2">
        <v>3.509E-3</v>
      </c>
    </row>
    <row r="135" spans="1:2" x14ac:dyDescent="0.2">
      <c r="A135" s="1">
        <v>39114</v>
      </c>
      <c r="B135" s="2">
        <v>2.6259999999999999E-3</v>
      </c>
    </row>
    <row r="136" spans="1:2" x14ac:dyDescent="0.2">
      <c r="A136" s="1">
        <v>39142</v>
      </c>
      <c r="B136" s="2">
        <v>1.3129999999999999E-3</v>
      </c>
    </row>
    <row r="137" spans="1:2" x14ac:dyDescent="0.2">
      <c r="A137" s="1">
        <v>39173</v>
      </c>
      <c r="B137" s="2">
        <v>3.888E-3</v>
      </c>
    </row>
    <row r="138" spans="1:2" x14ac:dyDescent="0.2">
      <c r="A138" s="1">
        <v>39203</v>
      </c>
      <c r="B138" s="2">
        <v>2.6510000000000001E-3</v>
      </c>
    </row>
    <row r="139" spans="1:2" x14ac:dyDescent="0.2">
      <c r="A139" s="1">
        <v>39234</v>
      </c>
      <c r="B139" s="2">
        <v>9.6590000000000001E-4</v>
      </c>
    </row>
    <row r="140" spans="1:2" x14ac:dyDescent="0.2">
      <c r="A140" s="1">
        <v>39264</v>
      </c>
      <c r="B140" s="2">
        <v>3.6240000000000003E-4</v>
      </c>
    </row>
    <row r="141" spans="1:2" x14ac:dyDescent="0.2">
      <c r="A141" s="1">
        <v>39295</v>
      </c>
      <c r="B141" s="2">
        <v>4.8819999999999999E-4</v>
      </c>
    </row>
    <row r="142" spans="1:2" x14ac:dyDescent="0.2">
      <c r="A142" s="1">
        <v>39326</v>
      </c>
      <c r="B142" s="2">
        <v>4.2129999999999999E-4</v>
      </c>
    </row>
    <row r="143" spans="1:2" x14ac:dyDescent="0.2">
      <c r="A143" s="1">
        <v>39356</v>
      </c>
      <c r="B143" s="2">
        <v>3.1700000000000001E-4</v>
      </c>
    </row>
    <row r="144" spans="1:2" x14ac:dyDescent="0.2">
      <c r="A144" s="1">
        <v>39387</v>
      </c>
      <c r="B144" s="2">
        <v>4.6930000000000002E-4</v>
      </c>
    </row>
    <row r="145" spans="1:2" x14ac:dyDescent="0.2">
      <c r="A145" s="1">
        <v>39417</v>
      </c>
      <c r="B145" s="2">
        <v>5.666E-4</v>
      </c>
    </row>
    <row r="146" spans="1:2" x14ac:dyDescent="0.2">
      <c r="A146" s="1">
        <v>39448</v>
      </c>
      <c r="B146" s="2">
        <v>6.847E-4</v>
      </c>
    </row>
    <row r="147" spans="1:2" x14ac:dyDescent="0.2">
      <c r="A147" s="1">
        <v>39479</v>
      </c>
      <c r="B147" s="2">
        <v>1.4369999999999999E-3</v>
      </c>
    </row>
    <row r="148" spans="1:2" x14ac:dyDescent="0.2">
      <c r="A148" s="1">
        <v>39508</v>
      </c>
      <c r="B148" s="2">
        <v>1.5200000000000001E-3</v>
      </c>
    </row>
    <row r="149" spans="1:2" x14ac:dyDescent="0.2">
      <c r="A149" s="1">
        <v>39539</v>
      </c>
      <c r="B149" s="2">
        <v>7.6999999999999996E-4</v>
      </c>
    </row>
    <row r="150" spans="1:2" x14ac:dyDescent="0.2">
      <c r="A150" s="1">
        <v>39569</v>
      </c>
      <c r="B150" s="2">
        <v>3.7869999999999999E-4</v>
      </c>
    </row>
    <row r="151" spans="1:2" x14ac:dyDescent="0.2">
      <c r="A151" s="1">
        <v>39600</v>
      </c>
      <c r="B151" s="2">
        <v>6.1499999999999999E-4</v>
      </c>
    </row>
    <row r="152" spans="1:2" x14ac:dyDescent="0.2">
      <c r="A152" s="1">
        <v>39630</v>
      </c>
      <c r="B152" s="2">
        <v>1.314E-4</v>
      </c>
    </row>
    <row r="153" spans="1:2" x14ac:dyDescent="0.2">
      <c r="A153" s="1">
        <v>39661</v>
      </c>
      <c r="B153" s="2">
        <v>7.3889999999999999E-5</v>
      </c>
    </row>
    <row r="154" spans="1:2" x14ac:dyDescent="0.2">
      <c r="A154" s="1">
        <v>39692</v>
      </c>
      <c r="B154" s="2">
        <v>9.3949999999999993E-5</v>
      </c>
    </row>
    <row r="155" spans="1:2" x14ac:dyDescent="0.2">
      <c r="A155" s="1">
        <v>39722</v>
      </c>
      <c r="B155" s="2">
        <v>3.901E-4</v>
      </c>
    </row>
    <row r="156" spans="1:2" x14ac:dyDescent="0.2">
      <c r="A156" s="1">
        <v>39753</v>
      </c>
      <c r="B156" s="2">
        <v>3.1110000000000003E-4</v>
      </c>
    </row>
    <row r="157" spans="1:2" x14ac:dyDescent="0.2">
      <c r="A157" s="1">
        <v>39783</v>
      </c>
      <c r="B157" s="2">
        <v>1.6139999999999999E-4</v>
      </c>
    </row>
    <row r="158" spans="1:2" x14ac:dyDescent="0.2">
      <c r="A158" s="1">
        <v>39814</v>
      </c>
      <c r="B158" s="2">
        <v>4.6900000000000002E-4</v>
      </c>
    </row>
    <row r="159" spans="1:2" x14ac:dyDescent="0.2">
      <c r="A159" s="1">
        <v>39845</v>
      </c>
      <c r="B159" s="2">
        <v>1.752E-4</v>
      </c>
    </row>
    <row r="160" spans="1:2" x14ac:dyDescent="0.2">
      <c r="A160" s="1">
        <v>39873</v>
      </c>
      <c r="B160" s="2">
        <v>1.8090000000000001E-4</v>
      </c>
    </row>
    <row r="161" spans="1:2" x14ac:dyDescent="0.2">
      <c r="A161" s="1">
        <v>39904</v>
      </c>
      <c r="B161" s="2">
        <v>3.4029999999999998E-4</v>
      </c>
    </row>
    <row r="162" spans="1:2" x14ac:dyDescent="0.2">
      <c r="A162" s="1">
        <v>39934</v>
      </c>
      <c r="B162" s="2">
        <v>3.7310000000000002E-4</v>
      </c>
    </row>
    <row r="163" spans="1:2" x14ac:dyDescent="0.2">
      <c r="A163" s="1">
        <v>39965</v>
      </c>
      <c r="B163" s="2">
        <v>2.286E-4</v>
      </c>
    </row>
    <row r="164" spans="1:2" x14ac:dyDescent="0.2">
      <c r="A164" s="1">
        <v>39995</v>
      </c>
      <c r="B164" s="2">
        <v>1.4660000000000001E-4</v>
      </c>
    </row>
    <row r="165" spans="1:2" x14ac:dyDescent="0.2">
      <c r="A165" s="1">
        <v>40026</v>
      </c>
      <c r="B165" s="2">
        <v>1.047E-4</v>
      </c>
    </row>
    <row r="166" spans="1:2" x14ac:dyDescent="0.2">
      <c r="A166" s="1">
        <v>40057</v>
      </c>
      <c r="B166" s="2">
        <v>1.292E-4</v>
      </c>
    </row>
    <row r="167" spans="1:2" x14ac:dyDescent="0.2">
      <c r="A167" s="1">
        <v>40087</v>
      </c>
      <c r="B167" s="2">
        <v>2.9359999999999998E-4</v>
      </c>
    </row>
    <row r="168" spans="1:2" x14ac:dyDescent="0.2">
      <c r="A168" s="1">
        <v>40118</v>
      </c>
      <c r="B168" s="2">
        <v>6.847E-4</v>
      </c>
    </row>
    <row r="169" spans="1:2" x14ac:dyDescent="0.2">
      <c r="A169" s="1">
        <v>40148</v>
      </c>
      <c r="B169" s="2">
        <v>3.7300000000000001E-4</v>
      </c>
    </row>
    <row r="170" spans="1:2" x14ac:dyDescent="0.2">
      <c r="A170" s="1">
        <v>40179</v>
      </c>
      <c r="B170" s="2">
        <v>4.8640000000000001E-4</v>
      </c>
    </row>
    <row r="171" spans="1:2" x14ac:dyDescent="0.2">
      <c r="A171" s="1">
        <v>40210</v>
      </c>
      <c r="B171" s="2">
        <v>2.5670000000000001E-4</v>
      </c>
    </row>
    <row r="172" spans="1:2" x14ac:dyDescent="0.2">
      <c r="A172" s="1">
        <v>40238</v>
      </c>
      <c r="B172" s="2">
        <v>2.5670000000000001E-4</v>
      </c>
    </row>
    <row r="173" spans="1:2" x14ac:dyDescent="0.2">
      <c r="A173" s="1">
        <v>40269</v>
      </c>
      <c r="B173" s="2">
        <v>3.5189999999999999E-2</v>
      </c>
    </row>
    <row r="174" spans="1:2" x14ac:dyDescent="0.2">
      <c r="A174" s="1">
        <v>40299</v>
      </c>
      <c r="B174" s="2">
        <v>9.8259999999999997E-3</v>
      </c>
    </row>
    <row r="175" spans="1:2" x14ac:dyDescent="0.2">
      <c r="A175" s="1">
        <v>40330</v>
      </c>
      <c r="B175" s="2">
        <v>4.317E-2</v>
      </c>
    </row>
    <row r="176" spans="1:2" x14ac:dyDescent="0.2">
      <c r="A176" s="1">
        <v>40360</v>
      </c>
      <c r="B176" s="2">
        <v>3.3410000000000002E-2</v>
      </c>
    </row>
    <row r="177" spans="1:2" x14ac:dyDescent="0.2">
      <c r="A177" s="1">
        <v>40391</v>
      </c>
      <c r="B177" s="2">
        <v>8.1659999999999996E-3</v>
      </c>
    </row>
    <row r="178" spans="1:2" x14ac:dyDescent="0.2">
      <c r="A178" s="1">
        <v>40422</v>
      </c>
      <c r="B178" s="2">
        <v>4.0889999999999998E-3</v>
      </c>
    </row>
    <row r="179" spans="1:2" x14ac:dyDescent="0.2">
      <c r="A179" s="1">
        <v>40452</v>
      </c>
      <c r="B179" s="2">
        <v>1.72E-3</v>
      </c>
    </row>
    <row r="180" spans="1:2" x14ac:dyDescent="0.2">
      <c r="A180" s="1">
        <v>40483</v>
      </c>
      <c r="B180" s="2">
        <v>3.8939999999999998E-4</v>
      </c>
    </row>
    <row r="181" spans="1:2" x14ac:dyDescent="0.2">
      <c r="A181" s="1">
        <v>40513</v>
      </c>
      <c r="B181" s="2">
        <v>6.6909999999999995E-5</v>
      </c>
    </row>
    <row r="182" spans="1:2" x14ac:dyDescent="0.2">
      <c r="A182" s="1">
        <v>40544</v>
      </c>
      <c r="B182" s="2">
        <v>5.8699999999999997E-5</v>
      </c>
    </row>
    <row r="183" spans="1:2" x14ac:dyDescent="0.2">
      <c r="A183" s="1">
        <v>40575</v>
      </c>
      <c r="B183" s="2">
        <v>4.7299999999999998E-3</v>
      </c>
    </row>
    <row r="184" spans="1:2" x14ac:dyDescent="0.2">
      <c r="A184" s="1">
        <v>40603</v>
      </c>
      <c r="B184" s="2">
        <v>2.5869999999999999E-3</v>
      </c>
    </row>
    <row r="185" spans="1:2" x14ac:dyDescent="0.2">
      <c r="A185" s="1">
        <v>40634</v>
      </c>
      <c r="B185" s="2">
        <v>6.5920000000000006E-2</v>
      </c>
    </row>
    <row r="186" spans="1:2" x14ac:dyDescent="0.2">
      <c r="A186" s="1">
        <v>40664</v>
      </c>
      <c r="B186" s="2">
        <v>7.0699999999999999E-2</v>
      </c>
    </row>
    <row r="187" spans="1:2" x14ac:dyDescent="0.2">
      <c r="A187" s="1">
        <v>40695</v>
      </c>
      <c r="B187" s="2">
        <v>3.628E-2</v>
      </c>
    </row>
    <row r="188" spans="1:2" x14ac:dyDescent="0.2">
      <c r="A188" s="1">
        <v>40725</v>
      </c>
      <c r="B188" s="2">
        <v>9.9579999999999998E-3</v>
      </c>
    </row>
    <row r="189" spans="1:2" x14ac:dyDescent="0.2">
      <c r="A189" s="1">
        <v>40756</v>
      </c>
      <c r="B189" s="2">
        <v>2.2700000000000001E-2</v>
      </c>
    </row>
    <row r="190" spans="1:2" x14ac:dyDescent="0.2">
      <c r="A190" s="1">
        <v>40787</v>
      </c>
      <c r="B190" s="2">
        <v>1.9650000000000001E-2</v>
      </c>
    </row>
    <row r="191" spans="1:2" x14ac:dyDescent="0.2">
      <c r="A191" s="1">
        <v>40817</v>
      </c>
      <c r="B191" s="2">
        <v>0.42680000000000001</v>
      </c>
    </row>
    <row r="192" spans="1:2" x14ac:dyDescent="0.2">
      <c r="A192" s="1">
        <v>40848</v>
      </c>
      <c r="B192" s="2">
        <v>0.72629999999999995</v>
      </c>
    </row>
    <row r="193" spans="1:2" x14ac:dyDescent="0.2">
      <c r="A193" s="1">
        <v>40878</v>
      </c>
      <c r="B193" s="2">
        <v>0.39850000000000002</v>
      </c>
    </row>
    <row r="194" spans="1:2" x14ac:dyDescent="0.2">
      <c r="A194" s="1">
        <v>40909</v>
      </c>
      <c r="B194" s="2">
        <v>0.14610000000000001</v>
      </c>
    </row>
    <row r="195" spans="1:2" x14ac:dyDescent="0.2">
      <c r="A195" s="1">
        <v>40940</v>
      </c>
      <c r="B195" s="2">
        <v>5.0310000000000001E-2</v>
      </c>
    </row>
    <row r="196" spans="1:2" x14ac:dyDescent="0.2">
      <c r="A196" s="1">
        <v>40969</v>
      </c>
      <c r="B196" s="2">
        <v>4.9880000000000001E-2</v>
      </c>
    </row>
    <row r="197" spans="1:2" x14ac:dyDescent="0.2">
      <c r="A197" s="1">
        <v>41000</v>
      </c>
      <c r="B197" s="2">
        <v>4.0340000000000001E-2</v>
      </c>
    </row>
    <row r="198" spans="1:2" x14ac:dyDescent="0.2">
      <c r="A198" s="1">
        <v>41030</v>
      </c>
      <c r="B198" s="2">
        <v>4.793E-2</v>
      </c>
    </row>
    <row r="199" spans="1:2" x14ac:dyDescent="0.2">
      <c r="A199" s="1">
        <v>41061</v>
      </c>
      <c r="B199" s="2">
        <v>8.4459999999999993E-2</v>
      </c>
    </row>
    <row r="200" spans="1:2" x14ac:dyDescent="0.2">
      <c r="A200" s="1">
        <v>41091</v>
      </c>
      <c r="B200" s="2">
        <v>0.1867</v>
      </c>
    </row>
    <row r="201" spans="1:2" x14ac:dyDescent="0.2">
      <c r="A201" s="1">
        <v>41122</v>
      </c>
      <c r="B201" s="2">
        <v>0.1072</v>
      </c>
    </row>
    <row r="202" spans="1:2" x14ac:dyDescent="0.2">
      <c r="A202" s="1">
        <v>41153</v>
      </c>
      <c r="B202" s="2">
        <v>7.5259999999999994E-2</v>
      </c>
    </row>
    <row r="203" spans="1:2" x14ac:dyDescent="0.2">
      <c r="A203" s="1">
        <v>41183</v>
      </c>
      <c r="B203" s="2">
        <v>0.45469999999999999</v>
      </c>
    </row>
    <row r="204" spans="1:2" x14ac:dyDescent="0.2">
      <c r="A204" s="1">
        <v>41214</v>
      </c>
      <c r="B204" s="2">
        <v>0.13450000000000001</v>
      </c>
    </row>
    <row r="205" spans="1:2" x14ac:dyDescent="0.2">
      <c r="A205" s="1">
        <v>41244</v>
      </c>
      <c r="B205" s="2">
        <v>5.305E-2</v>
      </c>
    </row>
    <row r="206" spans="1:2" x14ac:dyDescent="0.2">
      <c r="A206" s="1">
        <v>41275</v>
      </c>
      <c r="B206" s="2">
        <v>2.3349999999999999E-2</v>
      </c>
    </row>
    <row r="207" spans="1:2" x14ac:dyDescent="0.2">
      <c r="A207" s="1">
        <v>41306</v>
      </c>
      <c r="B207" s="2">
        <v>2.3349999999999999E-2</v>
      </c>
    </row>
    <row r="208" spans="1:2" x14ac:dyDescent="0.2">
      <c r="A208" s="1">
        <v>41334</v>
      </c>
      <c r="B208" s="2">
        <v>0.1062</v>
      </c>
    </row>
    <row r="209" spans="1:2" x14ac:dyDescent="0.2">
      <c r="A209" s="1">
        <v>41365</v>
      </c>
      <c r="B209" s="2">
        <v>5.0070000000000003E-2</v>
      </c>
    </row>
    <row r="210" spans="1:2" x14ac:dyDescent="0.2">
      <c r="A210" s="1">
        <v>41395</v>
      </c>
      <c r="B210" s="2">
        <v>0.81320000000000003</v>
      </c>
    </row>
    <row r="211" spans="1:2" x14ac:dyDescent="0.2">
      <c r="A211" s="1">
        <v>41426</v>
      </c>
      <c r="B211" s="2">
        <v>0.21990000000000001</v>
      </c>
    </row>
    <row r="212" spans="1:2" x14ac:dyDescent="0.2">
      <c r="A212" s="1">
        <v>41456</v>
      </c>
      <c r="B212" s="2">
        <v>2.3109999999999999E-2</v>
      </c>
    </row>
    <row r="213" spans="1:2" x14ac:dyDescent="0.2">
      <c r="A213" s="1">
        <v>41487</v>
      </c>
      <c r="B213" s="2">
        <v>1.874E-2</v>
      </c>
    </row>
    <row r="214" spans="1:2" x14ac:dyDescent="0.2">
      <c r="A214" s="1">
        <v>41518</v>
      </c>
      <c r="B214" s="2">
        <v>3.1850000000000003E-2</v>
      </c>
    </row>
    <row r="215" spans="1:2" x14ac:dyDescent="0.2">
      <c r="A215" s="1">
        <v>41548</v>
      </c>
      <c r="B215" s="2">
        <v>3.4590000000000003E-2</v>
      </c>
    </row>
    <row r="216" spans="1:2" x14ac:dyDescent="0.2">
      <c r="A216" s="1">
        <v>41579</v>
      </c>
      <c r="B216" s="2">
        <v>0.29509999999999997</v>
      </c>
    </row>
    <row r="217" spans="1:2" x14ac:dyDescent="0.2">
      <c r="A217" s="1">
        <v>41609</v>
      </c>
      <c r="B217" s="2">
        <v>0.372</v>
      </c>
    </row>
    <row r="218" spans="1:2" x14ac:dyDescent="0.2">
      <c r="A218" s="1">
        <v>41640</v>
      </c>
      <c r="B218" s="2">
        <v>0.5776</v>
      </c>
    </row>
    <row r="219" spans="1:2" x14ac:dyDescent="0.2">
      <c r="A219" s="1">
        <v>41671</v>
      </c>
      <c r="B219" s="2">
        <v>0.55149999999999999</v>
      </c>
    </row>
    <row r="220" spans="1:2" x14ac:dyDescent="0.2">
      <c r="A220" s="1">
        <v>41699</v>
      </c>
      <c r="B220" s="2">
        <v>0.75900000000000001</v>
      </c>
    </row>
    <row r="221" spans="1:2" x14ac:dyDescent="0.2">
      <c r="A221" s="1">
        <v>41730</v>
      </c>
      <c r="B221" s="2">
        <v>0.75900000000000001</v>
      </c>
    </row>
    <row r="222" spans="1:2" x14ac:dyDescent="0.2">
      <c r="A222" s="1">
        <v>41760</v>
      </c>
      <c r="B222" s="2">
        <v>0.1578</v>
      </c>
    </row>
    <row r="223" spans="1:2" x14ac:dyDescent="0.2">
      <c r="A223" s="1">
        <v>41791</v>
      </c>
      <c r="B223" s="2">
        <v>4.4179999999999997E-2</v>
      </c>
    </row>
    <row r="224" spans="1:2" x14ac:dyDescent="0.2">
      <c r="A224" s="1">
        <v>41821</v>
      </c>
      <c r="B224" s="2">
        <v>0.13550000000000001</v>
      </c>
    </row>
    <row r="225" spans="1:2" x14ac:dyDescent="0.2">
      <c r="A225" s="1">
        <v>41852</v>
      </c>
      <c r="B225" s="2">
        <v>0.33139999999999997</v>
      </c>
    </row>
    <row r="226" spans="1:2" x14ac:dyDescent="0.2">
      <c r="A226" s="1">
        <v>41883</v>
      </c>
      <c r="B226" s="2">
        <v>0.1371</v>
      </c>
    </row>
    <row r="227" spans="1:2" x14ac:dyDescent="0.2">
      <c r="A227" s="1">
        <v>41913</v>
      </c>
      <c r="B227" s="2">
        <v>0.83550000000000002</v>
      </c>
    </row>
    <row r="228" spans="1:2" x14ac:dyDescent="0.2">
      <c r="A228" s="1">
        <v>41944</v>
      </c>
      <c r="B228" s="2">
        <v>0.22739999999999999</v>
      </c>
    </row>
    <row r="229" spans="1:2" x14ac:dyDescent="0.2">
      <c r="A229" s="1">
        <v>41974</v>
      </c>
      <c r="B229" s="2">
        <v>1.595</v>
      </c>
    </row>
    <row r="230" spans="1:2" x14ac:dyDescent="0.2">
      <c r="A230" s="1">
        <v>42005</v>
      </c>
      <c r="B230" s="2">
        <v>0.22900000000000001</v>
      </c>
    </row>
    <row r="231" spans="1:2" x14ac:dyDescent="0.2">
      <c r="A231" s="1">
        <v>42036</v>
      </c>
      <c r="B231" s="2">
        <v>0.68989999999999996</v>
      </c>
    </row>
    <row r="232" spans="1:2" x14ac:dyDescent="0.2">
      <c r="A232" s="1">
        <v>42064</v>
      </c>
      <c r="B232" s="2">
        <v>0.26050000000000001</v>
      </c>
    </row>
    <row r="233" spans="1:2" x14ac:dyDescent="0.2">
      <c r="A233" s="1">
        <v>42095</v>
      </c>
      <c r="B233" s="2">
        <v>0.14829999999999999</v>
      </c>
    </row>
    <row r="234" spans="1:2" x14ac:dyDescent="0.2">
      <c r="A234" s="1">
        <v>42125</v>
      </c>
      <c r="B234" s="2">
        <v>4.3700000000000003E-2</v>
      </c>
    </row>
    <row r="235" spans="1:2" x14ac:dyDescent="0.2">
      <c r="A235" s="1">
        <v>42156</v>
      </c>
      <c r="B235" s="2">
        <v>3.0509999999999999E-2</v>
      </c>
    </row>
    <row r="236" spans="1:2" x14ac:dyDescent="0.2">
      <c r="A236" s="1">
        <v>42186</v>
      </c>
      <c r="B236" s="2">
        <v>1.753E-2</v>
      </c>
    </row>
    <row r="237" spans="1:2" x14ac:dyDescent="0.2">
      <c r="A237" s="1">
        <v>42217</v>
      </c>
      <c r="B237" s="2">
        <v>1.736E-2</v>
      </c>
    </row>
    <row r="238" spans="1:2" x14ac:dyDescent="0.2">
      <c r="A238" s="1">
        <v>42248</v>
      </c>
      <c r="B238" s="2">
        <v>5.6169999999999996E-3</v>
      </c>
    </row>
    <row r="239" spans="1:2" x14ac:dyDescent="0.2">
      <c r="A239" s="1">
        <v>42278</v>
      </c>
      <c r="B239" s="2">
        <v>0.1053</v>
      </c>
    </row>
    <row r="240" spans="1:2" x14ac:dyDescent="0.2">
      <c r="A240" s="1">
        <v>42309</v>
      </c>
      <c r="B240" s="2">
        <v>8.2699999999999996E-2</v>
      </c>
    </row>
    <row r="241" spans="1:2" x14ac:dyDescent="0.2">
      <c r="A241" s="1">
        <v>42339</v>
      </c>
      <c r="B241" s="2">
        <v>4.2849999999999999E-2</v>
      </c>
    </row>
    <row r="242" spans="1:2" x14ac:dyDescent="0.2">
      <c r="A242" s="1">
        <v>42370</v>
      </c>
      <c r="B242" s="2">
        <v>6.4079999999999998E-2</v>
      </c>
    </row>
    <row r="243" spans="1:2" x14ac:dyDescent="0.2">
      <c r="A243" s="1">
        <v>42401</v>
      </c>
      <c r="B243" s="2">
        <v>1.553E-2</v>
      </c>
    </row>
    <row r="244" spans="1:2" x14ac:dyDescent="0.2">
      <c r="A244" s="1">
        <v>42430</v>
      </c>
      <c r="B244" s="2">
        <v>8.1980000000000004E-3</v>
      </c>
    </row>
    <row r="245" spans="1:2" x14ac:dyDescent="0.2">
      <c r="A245" s="1">
        <v>42461</v>
      </c>
      <c r="B245" s="2">
        <v>2.2820000000000002E-3</v>
      </c>
    </row>
    <row r="246" spans="1:2" x14ac:dyDescent="0.2">
      <c r="A246" s="1">
        <v>42491</v>
      </c>
      <c r="B246" s="2">
        <v>1.7989999999999999E-2</v>
      </c>
    </row>
    <row r="247" spans="1:2" x14ac:dyDescent="0.2">
      <c r="A247" s="1">
        <v>42522</v>
      </c>
      <c r="B247" s="2">
        <v>3.8509999999999998E-3</v>
      </c>
    </row>
    <row r="248" spans="1:2" x14ac:dyDescent="0.2">
      <c r="A248" s="1">
        <v>42552</v>
      </c>
      <c r="B248" s="2">
        <v>1.1609999999999999E-3</v>
      </c>
    </row>
    <row r="249" spans="1:2" x14ac:dyDescent="0.2">
      <c r="A249" s="1">
        <v>42583</v>
      </c>
      <c r="B249" s="2">
        <v>4.1990000000000001E-4</v>
      </c>
    </row>
    <row r="250" spans="1:2" x14ac:dyDescent="0.2">
      <c r="A250" s="1">
        <v>42614</v>
      </c>
      <c r="B250" s="2">
        <v>1.9820000000000001E-2</v>
      </c>
    </row>
    <row r="251" spans="1:2" x14ac:dyDescent="0.2">
      <c r="A251" s="1">
        <v>42644</v>
      </c>
      <c r="B251" s="2">
        <v>6.6959999999999997E-3</v>
      </c>
    </row>
    <row r="252" spans="1:2" x14ac:dyDescent="0.2">
      <c r="A252" s="1">
        <v>42675</v>
      </c>
      <c r="B252" s="2">
        <v>3.7460000000000002E-3</v>
      </c>
    </row>
    <row r="253" spans="1:2" x14ac:dyDescent="0.2">
      <c r="A253" s="1">
        <v>42705</v>
      </c>
      <c r="B253" s="2">
        <v>1.2689999999999999E-3</v>
      </c>
    </row>
    <row r="254" spans="1:2" x14ac:dyDescent="0.2">
      <c r="A254" s="1">
        <v>42736</v>
      </c>
      <c r="B254" s="2">
        <v>1.7769999999999999E-3</v>
      </c>
    </row>
    <row r="255" spans="1:2" x14ac:dyDescent="0.2">
      <c r="A255" s="1">
        <v>42767</v>
      </c>
      <c r="B255" s="2">
        <v>3.852E-3</v>
      </c>
    </row>
    <row r="256" spans="1:2" x14ac:dyDescent="0.2">
      <c r="A256" s="1">
        <v>42795</v>
      </c>
      <c r="B256" s="2">
        <v>7.7999999999999996E-3</v>
      </c>
    </row>
    <row r="257" spans="1:2" x14ac:dyDescent="0.2">
      <c r="A257" s="1">
        <v>42826</v>
      </c>
      <c r="B257" s="2">
        <v>6.5839999999999996E-3</v>
      </c>
    </row>
    <row r="258" spans="1:2" x14ac:dyDescent="0.2">
      <c r="A258" s="1">
        <v>42856</v>
      </c>
      <c r="B258" s="2">
        <v>1.2819999999999999E-3</v>
      </c>
    </row>
    <row r="259" spans="1:2" x14ac:dyDescent="0.2">
      <c r="A259" s="1">
        <v>42887</v>
      </c>
      <c r="B259" s="2">
        <v>1.065E-3</v>
      </c>
    </row>
    <row r="260" spans="1:2" x14ac:dyDescent="0.2">
      <c r="A260" s="1">
        <v>42917</v>
      </c>
      <c r="B260" s="2">
        <v>9.6900000000000003E-4</v>
      </c>
    </row>
    <row r="261" spans="1:2" x14ac:dyDescent="0.2">
      <c r="A261" s="1">
        <v>42948</v>
      </c>
      <c r="B261" s="2">
        <v>4.7750000000000001E-4</v>
      </c>
    </row>
    <row r="262" spans="1:2" x14ac:dyDescent="0.2">
      <c r="A262" s="1">
        <v>42979</v>
      </c>
      <c r="B262" s="2">
        <v>6.3990000000000002E-3</v>
      </c>
    </row>
    <row r="263" spans="1:2" x14ac:dyDescent="0.2">
      <c r="A263" s="1">
        <v>43009</v>
      </c>
      <c r="B263" s="2">
        <v>6.3990000000000002E-3</v>
      </c>
    </row>
    <row r="264" spans="1:2" x14ac:dyDescent="0.2">
      <c r="A264" s="1">
        <v>43040</v>
      </c>
      <c r="B264" s="2">
        <v>7.5829999999999995E-4</v>
      </c>
    </row>
    <row r="265" spans="1:2" x14ac:dyDescent="0.2">
      <c r="A265" s="1">
        <v>43070</v>
      </c>
      <c r="B265" s="2">
        <v>9.7170000000000004E-4</v>
      </c>
    </row>
    <row r="266" spans="1:2" x14ac:dyDescent="0.2">
      <c r="A266" s="1">
        <v>43101</v>
      </c>
      <c r="B266" s="2">
        <v>8.8060000000000005E-4</v>
      </c>
    </row>
    <row r="267" spans="1:2" x14ac:dyDescent="0.2">
      <c r="A267" s="1">
        <v>43132</v>
      </c>
      <c r="B267" s="2">
        <v>2.0100000000000001E-4</v>
      </c>
    </row>
    <row r="268" spans="1:2" x14ac:dyDescent="0.2">
      <c r="A268" s="1">
        <v>43160</v>
      </c>
      <c r="B268" s="2">
        <v>2.6949999999999999E-4</v>
      </c>
    </row>
    <row r="269" spans="1:2" x14ac:dyDescent="0.2">
      <c r="A269" s="1">
        <v>43191</v>
      </c>
      <c r="B269" s="2">
        <v>3.1639999999999999E-4</v>
      </c>
    </row>
    <row r="270" spans="1:2" x14ac:dyDescent="0.2">
      <c r="A270" s="1">
        <v>43221</v>
      </c>
      <c r="B270" s="2">
        <v>3.369E-4</v>
      </c>
    </row>
    <row r="271" spans="1:2" x14ac:dyDescent="0.2">
      <c r="A271" s="1">
        <v>43252</v>
      </c>
      <c r="B271" s="2">
        <v>3.3310000000000002E-3</v>
      </c>
    </row>
    <row r="272" spans="1:2" x14ac:dyDescent="0.2">
      <c r="A272" s="1">
        <v>43282</v>
      </c>
      <c r="B272" s="2">
        <v>1.5640000000000001E-4</v>
      </c>
    </row>
    <row r="273" spans="1:2" x14ac:dyDescent="0.2">
      <c r="A273" s="1">
        <v>43313</v>
      </c>
      <c r="B273" s="2">
        <v>1.805E-4</v>
      </c>
    </row>
    <row r="274" spans="1:2" x14ac:dyDescent="0.2">
      <c r="A274" s="1">
        <v>43344</v>
      </c>
      <c r="B274" s="2">
        <v>1.3689999999999999E-4</v>
      </c>
    </row>
    <row r="275" spans="1:2" x14ac:dyDescent="0.2">
      <c r="A275" s="1">
        <v>43374</v>
      </c>
      <c r="B275" s="2">
        <v>4.9850000000000003E-4</v>
      </c>
    </row>
    <row r="276" spans="1:2" x14ac:dyDescent="0.2">
      <c r="A276" s="1">
        <v>43405</v>
      </c>
      <c r="B276" s="2">
        <v>4.4710000000000003E-4</v>
      </c>
    </row>
    <row r="277" spans="1:2" x14ac:dyDescent="0.2">
      <c r="A277" s="1">
        <v>43435</v>
      </c>
      <c r="B277" s="2">
        <v>5.6420000000000005E-4</v>
      </c>
    </row>
    <row r="278" spans="1:2" x14ac:dyDescent="0.2">
      <c r="A278" s="1">
        <v>43466</v>
      </c>
      <c r="B278" s="2">
        <v>3.1720000000000001E-4</v>
      </c>
    </row>
    <row r="279" spans="1:2" x14ac:dyDescent="0.2">
      <c r="A279" s="1">
        <v>43497</v>
      </c>
      <c r="B279" s="2">
        <v>1.059E-3</v>
      </c>
    </row>
    <row r="280" spans="1:2" x14ac:dyDescent="0.2">
      <c r="A280" s="1">
        <v>43525</v>
      </c>
      <c r="B280" s="2">
        <v>1.6789999999999999E-3</v>
      </c>
    </row>
    <row r="281" spans="1:2" x14ac:dyDescent="0.2">
      <c r="A281" s="1">
        <v>43556</v>
      </c>
      <c r="B281" s="2">
        <v>5.5210000000000003E-4</v>
      </c>
    </row>
    <row r="282" spans="1:2" x14ac:dyDescent="0.2">
      <c r="A282" s="1">
        <v>43586</v>
      </c>
      <c r="B282" s="2">
        <v>1.021E-3</v>
      </c>
    </row>
    <row r="283" spans="1:2" x14ac:dyDescent="0.2">
      <c r="A283" s="1">
        <v>43617</v>
      </c>
      <c r="B283" s="2">
        <v>2.6229999999999998E-4</v>
      </c>
    </row>
    <row r="284" spans="1:2" x14ac:dyDescent="0.2">
      <c r="A284" s="1">
        <v>43647</v>
      </c>
      <c r="B284" s="2">
        <v>2.6509999999999999E-4</v>
      </c>
    </row>
    <row r="285" spans="1:2" x14ac:dyDescent="0.2">
      <c r="A285" s="1">
        <v>43678</v>
      </c>
      <c r="B285" s="2">
        <v>1.604E-4</v>
      </c>
    </row>
    <row r="286" spans="1:2" x14ac:dyDescent="0.2">
      <c r="A286" s="1">
        <v>43709</v>
      </c>
      <c r="B286" s="2">
        <v>1.6479999999999999E-3</v>
      </c>
    </row>
    <row r="287" spans="1:2" x14ac:dyDescent="0.2">
      <c r="A287" s="1">
        <v>43739</v>
      </c>
      <c r="B287" s="2">
        <v>5.9000000000000003E-4</v>
      </c>
    </row>
    <row r="288" spans="1:2" x14ac:dyDescent="0.2">
      <c r="A288" s="1">
        <v>43770</v>
      </c>
      <c r="B288" s="2">
        <v>3.991E-4</v>
      </c>
    </row>
    <row r="289" spans="1:5" x14ac:dyDescent="0.2">
      <c r="A289" s="1">
        <v>43800</v>
      </c>
      <c r="B289" s="2">
        <v>4.2969999999999998E-4</v>
      </c>
    </row>
    <row r="290" spans="1:5" x14ac:dyDescent="0.2">
      <c r="A290" s="1">
        <v>43831</v>
      </c>
      <c r="B290" s="2">
        <v>2.251E-4</v>
      </c>
    </row>
    <row r="291" spans="1:5" x14ac:dyDescent="0.2">
      <c r="A291" s="1">
        <v>43862</v>
      </c>
      <c r="B291" s="2">
        <v>3.8830000000000001E-4</v>
      </c>
    </row>
    <row r="292" spans="1:5" x14ac:dyDescent="0.2">
      <c r="A292" s="1">
        <v>43891</v>
      </c>
      <c r="B292" s="2">
        <v>3.4390000000000001E-4</v>
      </c>
    </row>
    <row r="293" spans="1:5" x14ac:dyDescent="0.2">
      <c r="A293" s="1">
        <v>43922</v>
      </c>
      <c r="B293" s="2">
        <v>4.0559999999999999E-4</v>
      </c>
    </row>
    <row r="294" spans="1:5" x14ac:dyDescent="0.2">
      <c r="A294" s="1">
        <v>43952</v>
      </c>
      <c r="B294" s="2">
        <v>4.5160000000000003E-4</v>
      </c>
    </row>
    <row r="295" spans="1:5" x14ac:dyDescent="0.2">
      <c r="A295" s="1">
        <v>43983</v>
      </c>
      <c r="B295" s="2">
        <v>4.5639999999999998E-4</v>
      </c>
    </row>
    <row r="296" spans="1:5" x14ac:dyDescent="0.2">
      <c r="A296" s="1">
        <v>44013</v>
      </c>
      <c r="B296" s="2">
        <v>2.0460000000000001E-4</v>
      </c>
    </row>
    <row r="297" spans="1:5" x14ac:dyDescent="0.2">
      <c r="A297" s="1">
        <v>44044</v>
      </c>
      <c r="B297" s="2">
        <v>1.5139999999999999E-4</v>
      </c>
    </row>
    <row r="298" spans="1:5" x14ac:dyDescent="0.2">
      <c r="A298" s="1">
        <v>44075</v>
      </c>
      <c r="B298" s="2">
        <v>8.8630000000000002E-4</v>
      </c>
      <c r="C298" s="2">
        <v>8.8630000000000002E-4</v>
      </c>
      <c r="D298" s="2">
        <v>8.8630000000000002E-4</v>
      </c>
      <c r="E298" s="2">
        <v>8.8630000000000002E-4</v>
      </c>
    </row>
    <row r="299" spans="1:5" x14ac:dyDescent="0.2">
      <c r="A299" s="1">
        <v>44105</v>
      </c>
      <c r="B299">
        <v>-0.19008696272709594</v>
      </c>
      <c r="C299" s="2">
        <f t="shared" ref="C299:C330" si="0">_xlfn.FORECAST.ETS(A299,$B$2:$B$298,$A$2:$A$298,157,1)</f>
        <v>-0.19008696272709594</v>
      </c>
      <c r="D299" s="2">
        <f t="shared" ref="D299:D330" si="1">C299-_xlfn.FORECAST.ETS.CONFINT(A299,$B$2:$B$298,$A$2:$A$298,0.95,157,1)</f>
        <v>-3.1055982185891913</v>
      </c>
      <c r="E299" s="2">
        <f t="shared" ref="E299:E330" si="2">C299+_xlfn.FORECAST.ETS.CONFINT(A299,$B$2:$B$298,$A$2:$A$298,0.95,157,1)</f>
        <v>2.7254242931349997</v>
      </c>
    </row>
    <row r="300" spans="1:5" x14ac:dyDescent="0.2">
      <c r="A300" s="1">
        <v>44136</v>
      </c>
      <c r="B300">
        <v>-0.29244109184728306</v>
      </c>
      <c r="C300" s="2">
        <f t="shared" si="0"/>
        <v>-0.29244109184728306</v>
      </c>
      <c r="D300" s="2">
        <f t="shared" si="1"/>
        <v>-3.5533866694232357</v>
      </c>
      <c r="E300" s="2">
        <f t="shared" si="2"/>
        <v>2.9685044857286691</v>
      </c>
    </row>
    <row r="301" spans="1:5" x14ac:dyDescent="0.2">
      <c r="A301" s="1">
        <v>44166</v>
      </c>
      <c r="B301">
        <v>-0.34321974895352142</v>
      </c>
      <c r="C301" s="2">
        <f t="shared" si="0"/>
        <v>-0.34321974895352142</v>
      </c>
      <c r="D301" s="2">
        <f t="shared" si="1"/>
        <v>-3.9175521262327315</v>
      </c>
      <c r="E301" s="2">
        <f t="shared" si="2"/>
        <v>3.2311126283256888</v>
      </c>
    </row>
    <row r="302" spans="1:5" x14ac:dyDescent="0.2">
      <c r="A302" s="1">
        <v>44197</v>
      </c>
      <c r="B302">
        <v>-0.36727117075667987</v>
      </c>
      <c r="C302" s="2">
        <f t="shared" si="0"/>
        <v>-0.36727117075667987</v>
      </c>
      <c r="D302" s="2">
        <f t="shared" si="1"/>
        <v>-4.2307515361181007</v>
      </c>
      <c r="E302" s="2">
        <f t="shared" si="2"/>
        <v>3.4962091946047411</v>
      </c>
    </row>
    <row r="303" spans="1:5" x14ac:dyDescent="0.2">
      <c r="A303" s="1">
        <v>44228</v>
      </c>
      <c r="B303">
        <v>-0.37764040504494806</v>
      </c>
      <c r="C303" s="2">
        <f t="shared" si="0"/>
        <v>-0.37764040504494806</v>
      </c>
      <c r="D303" s="2">
        <f t="shared" si="1"/>
        <v>-4.5111218470166214</v>
      </c>
      <c r="E303" s="2">
        <f t="shared" si="2"/>
        <v>3.755841036926725</v>
      </c>
    </row>
    <row r="304" spans="1:5" x14ac:dyDescent="0.2">
      <c r="A304" s="1">
        <v>44256</v>
      </c>
      <c r="B304">
        <v>-0.38056822369229232</v>
      </c>
      <c r="C304" s="2">
        <f t="shared" si="0"/>
        <v>-0.38056822369229232</v>
      </c>
      <c r="D304" s="2">
        <f t="shared" si="1"/>
        <v>-4.7684417219202482</v>
      </c>
      <c r="E304" s="2">
        <f t="shared" si="2"/>
        <v>4.0073052745356632</v>
      </c>
    </row>
    <row r="305" spans="1:5" x14ac:dyDescent="0.2">
      <c r="A305" s="1">
        <v>44287</v>
      </c>
      <c r="B305">
        <v>-0.38132116969210123</v>
      </c>
      <c r="C305" s="2">
        <f t="shared" si="0"/>
        <v>-0.38132116969210123</v>
      </c>
      <c r="D305" s="2">
        <f t="shared" si="1"/>
        <v>-5.0105535628568711</v>
      </c>
      <c r="E305" s="2">
        <f t="shared" si="2"/>
        <v>4.247911223472669</v>
      </c>
    </row>
    <row r="306" spans="1:5" x14ac:dyDescent="0.2">
      <c r="A306" s="1">
        <v>44317</v>
      </c>
      <c r="B306">
        <v>-0.39317963387295224</v>
      </c>
      <c r="C306" s="2">
        <f t="shared" si="0"/>
        <v>-0.39317963387295224</v>
      </c>
      <c r="D306" s="2">
        <f t="shared" si="1"/>
        <v>-5.2526818688719601</v>
      </c>
      <c r="E306" s="2">
        <f t="shared" si="2"/>
        <v>4.4663226011260555</v>
      </c>
    </row>
    <row r="307" spans="1:5" x14ac:dyDescent="0.2">
      <c r="A307" s="1">
        <v>44348</v>
      </c>
      <c r="B307">
        <v>-0.40437960409910589</v>
      </c>
      <c r="C307" s="2">
        <f t="shared" si="0"/>
        <v>-0.40437960409910589</v>
      </c>
      <c r="D307" s="2">
        <f t="shared" si="1"/>
        <v>-5.4845724255347221</v>
      </c>
      <c r="E307" s="2">
        <f t="shared" si="2"/>
        <v>4.6758132173365112</v>
      </c>
    </row>
    <row r="308" spans="1:5" x14ac:dyDescent="0.2">
      <c r="A308" s="1">
        <v>44378</v>
      </c>
      <c r="B308">
        <v>-0.41257086502021389</v>
      </c>
      <c r="C308" s="2">
        <f t="shared" si="0"/>
        <v>-0.41257086502021389</v>
      </c>
      <c r="D308" s="2">
        <f t="shared" si="1"/>
        <v>-5.7050750873477387</v>
      </c>
      <c r="E308" s="2">
        <f t="shared" si="2"/>
        <v>4.8799333573073103</v>
      </c>
    </row>
    <row r="309" spans="1:5" x14ac:dyDescent="0.2">
      <c r="A309" s="1">
        <v>44409</v>
      </c>
      <c r="B309">
        <v>-0.42120867430607611</v>
      </c>
      <c r="C309" s="2">
        <f t="shared" si="0"/>
        <v>-0.42120867430607611</v>
      </c>
      <c r="D309" s="2">
        <f t="shared" si="1"/>
        <v>-5.9186175633681044</v>
      </c>
      <c r="E309" s="2">
        <f t="shared" si="2"/>
        <v>5.0762002147559526</v>
      </c>
    </row>
    <row r="310" spans="1:5" x14ac:dyDescent="0.2">
      <c r="A310" s="1">
        <v>44440</v>
      </c>
      <c r="B310">
        <v>-0.43026237614959706</v>
      </c>
      <c r="C310" s="2">
        <f t="shared" si="0"/>
        <v>-0.43026237614959706</v>
      </c>
      <c r="D310" s="2">
        <f t="shared" si="1"/>
        <v>-6.1259701244393865</v>
      </c>
      <c r="E310" s="2">
        <f t="shared" si="2"/>
        <v>5.265445372140193</v>
      </c>
    </row>
    <row r="311" spans="1:5" x14ac:dyDescent="0.2">
      <c r="A311" s="1">
        <v>44470</v>
      </c>
      <c r="B311">
        <v>-0.43593851773473519</v>
      </c>
      <c r="C311" s="2">
        <f t="shared" si="0"/>
        <v>-0.43593851773473519</v>
      </c>
      <c r="D311" s="2">
        <f t="shared" si="1"/>
        <v>-6.3240082120349701</v>
      </c>
      <c r="E311" s="2">
        <f t="shared" si="2"/>
        <v>5.4521311765654996</v>
      </c>
    </row>
    <row r="312" spans="1:5" x14ac:dyDescent="0.2">
      <c r="A312" s="1">
        <v>44501</v>
      </c>
      <c r="B312">
        <v>-0.44085712162461954</v>
      </c>
      <c r="C312" s="2">
        <f t="shared" si="0"/>
        <v>-0.44085712162461954</v>
      </c>
      <c r="D312" s="2">
        <f t="shared" si="1"/>
        <v>-6.515917237127633</v>
      </c>
      <c r="E312" s="2">
        <f t="shared" si="2"/>
        <v>5.6342029938783948</v>
      </c>
    </row>
    <row r="313" spans="1:5" x14ac:dyDescent="0.2">
      <c r="A313" s="1">
        <v>44531</v>
      </c>
      <c r="B313">
        <v>-0.44251847145615342</v>
      </c>
      <c r="C313" s="2">
        <f t="shared" si="0"/>
        <v>-0.44251847145615342</v>
      </c>
      <c r="D313" s="2">
        <f t="shared" si="1"/>
        <v>-6.6996804319983312</v>
      </c>
      <c r="E313" s="2">
        <f t="shared" si="2"/>
        <v>5.8146434890860235</v>
      </c>
    </row>
    <row r="314" spans="1:5" x14ac:dyDescent="0.2">
      <c r="A314" s="1">
        <v>44562</v>
      </c>
      <c r="B314">
        <v>-0.44284198735949015</v>
      </c>
      <c r="C314" s="2">
        <f t="shared" si="0"/>
        <v>-0.44284198735949015</v>
      </c>
      <c r="D314" s="2">
        <f t="shared" si="1"/>
        <v>-6.877633585056361</v>
      </c>
      <c r="E314" s="2">
        <f t="shared" si="2"/>
        <v>5.9919496103373815</v>
      </c>
    </row>
    <row r="315" spans="1:5" x14ac:dyDescent="0.2">
      <c r="A315" s="1">
        <v>44593</v>
      </c>
      <c r="B315">
        <v>-0.40874501939011615</v>
      </c>
      <c r="C315" s="2">
        <f t="shared" si="0"/>
        <v>-0.40874501939011615</v>
      </c>
      <c r="D315" s="2">
        <f t="shared" si="1"/>
        <v>-7.0170559778264616</v>
      </c>
      <c r="E315" s="2">
        <f t="shared" si="2"/>
        <v>6.1995659390462299</v>
      </c>
    </row>
    <row r="316" spans="1:5" x14ac:dyDescent="0.2">
      <c r="A316" s="1">
        <v>44621</v>
      </c>
      <c r="B316">
        <v>-0.39121644043526865</v>
      </c>
      <c r="C316" s="2">
        <f t="shared" si="0"/>
        <v>-0.39121644043526865</v>
      </c>
      <c r="D316" s="2">
        <f t="shared" si="1"/>
        <v>-7.1692534168515776</v>
      </c>
      <c r="E316" s="2">
        <f t="shared" si="2"/>
        <v>6.3868205359810402</v>
      </c>
    </row>
    <row r="317" spans="1:5" x14ac:dyDescent="0.2">
      <c r="A317" s="1">
        <v>44652</v>
      </c>
      <c r="B317">
        <v>-0.38149715306599741</v>
      </c>
      <c r="C317" s="2">
        <f t="shared" si="0"/>
        <v>-0.38149715306599741</v>
      </c>
      <c r="D317" s="2">
        <f t="shared" si="1"/>
        <v>-7.3257461763249241</v>
      </c>
      <c r="E317" s="2">
        <f t="shared" si="2"/>
        <v>6.5627518701929288</v>
      </c>
    </row>
    <row r="318" spans="1:5" x14ac:dyDescent="0.2">
      <c r="A318" s="1">
        <v>44682</v>
      </c>
      <c r="B318">
        <v>-0.37574908196868662</v>
      </c>
      <c r="C318" s="2">
        <f t="shared" si="0"/>
        <v>-0.37574908196868662</v>
      </c>
      <c r="D318" s="2">
        <f t="shared" si="1"/>
        <v>-7.4829439191670506</v>
      </c>
      <c r="E318" s="2">
        <f t="shared" si="2"/>
        <v>6.7314457552296769</v>
      </c>
    </row>
    <row r="319" spans="1:5" x14ac:dyDescent="0.2">
      <c r="A319" s="1">
        <v>44713</v>
      </c>
      <c r="B319">
        <v>-0.37185513936388681</v>
      </c>
      <c r="C319" s="2">
        <f t="shared" si="0"/>
        <v>-0.37185513936388681</v>
      </c>
      <c r="D319" s="2">
        <f t="shared" si="1"/>
        <v>-7.6389504411112172</v>
      </c>
      <c r="E319" s="2">
        <f t="shared" si="2"/>
        <v>6.8952401623834438</v>
      </c>
    </row>
    <row r="320" spans="1:5" x14ac:dyDescent="0.2">
      <c r="A320" s="1">
        <v>44743</v>
      </c>
      <c r="B320">
        <v>-0.36914982789711009</v>
      </c>
      <c r="C320" s="2">
        <f t="shared" si="0"/>
        <v>-0.36914982789711009</v>
      </c>
      <c r="D320" s="2">
        <f t="shared" si="1"/>
        <v>-7.7932981635502596</v>
      </c>
      <c r="E320" s="2">
        <f t="shared" si="2"/>
        <v>7.0549985077560393</v>
      </c>
    </row>
    <row r="321" spans="1:5" x14ac:dyDescent="0.2">
      <c r="A321" s="1">
        <v>44774</v>
      </c>
      <c r="B321">
        <v>-0.36689246682856907</v>
      </c>
      <c r="C321" s="2">
        <f t="shared" si="0"/>
        <v>-0.36689246682856907</v>
      </c>
      <c r="D321" s="2">
        <f t="shared" si="1"/>
        <v>-7.9454245548797076</v>
      </c>
      <c r="E321" s="2">
        <f t="shared" si="2"/>
        <v>7.2116396212225702</v>
      </c>
    </row>
    <row r="322" spans="1:5" x14ac:dyDescent="0.2">
      <c r="A322" s="1">
        <v>44805</v>
      </c>
      <c r="B322">
        <v>-0.36476749397633135</v>
      </c>
      <c r="C322" s="2">
        <f t="shared" si="0"/>
        <v>-0.36476749397633135</v>
      </c>
      <c r="D322" s="2">
        <f t="shared" si="1"/>
        <v>-8.0951750786129839</v>
      </c>
      <c r="E322" s="2">
        <f t="shared" si="2"/>
        <v>7.365640090660321</v>
      </c>
    </row>
    <row r="323" spans="1:5" x14ac:dyDescent="0.2">
      <c r="A323" s="1">
        <v>44835</v>
      </c>
      <c r="B323">
        <v>-0.36255014650381712</v>
      </c>
      <c r="C323" s="2">
        <f t="shared" si="0"/>
        <v>-0.36255014650381712</v>
      </c>
      <c r="D323" s="2">
        <f t="shared" si="1"/>
        <v>-8.2424710823479437</v>
      </c>
      <c r="E323" s="2">
        <f t="shared" si="2"/>
        <v>7.5173707893403092</v>
      </c>
    </row>
    <row r="324" spans="1:5" x14ac:dyDescent="0.2">
      <c r="A324" s="1">
        <v>44866</v>
      </c>
      <c r="B324">
        <v>-0.3605932545343391</v>
      </c>
      <c r="C324" s="2">
        <f t="shared" si="0"/>
        <v>-0.3605932545343391</v>
      </c>
      <c r="D324" s="2">
        <f t="shared" si="1"/>
        <v>-8.3877984469828668</v>
      </c>
      <c r="E324" s="2">
        <f t="shared" si="2"/>
        <v>7.6666119379141877</v>
      </c>
    </row>
    <row r="325" spans="1:5" x14ac:dyDescent="0.2">
      <c r="A325" s="1">
        <v>44896</v>
      </c>
      <c r="B325">
        <v>-0.35840417434495564</v>
      </c>
      <c r="C325" s="2">
        <f t="shared" si="0"/>
        <v>-0.35840417434495564</v>
      </c>
      <c r="D325" s="2">
        <f t="shared" si="1"/>
        <v>-8.5307860893421825</v>
      </c>
      <c r="E325" s="2">
        <f t="shared" si="2"/>
        <v>7.8139777406522706</v>
      </c>
    </row>
    <row r="326" spans="1:5" x14ac:dyDescent="0.2">
      <c r="A326" s="1">
        <v>44927</v>
      </c>
      <c r="B326">
        <v>-0.35665840153111106</v>
      </c>
      <c r="C326" s="2">
        <f t="shared" si="0"/>
        <v>-0.35665840153111106</v>
      </c>
      <c r="D326" s="2">
        <f t="shared" si="1"/>
        <v>-8.672220910722519</v>
      </c>
      <c r="E326" s="2">
        <f t="shared" si="2"/>
        <v>7.9589041076602962</v>
      </c>
    </row>
    <row r="327" spans="1:5" x14ac:dyDescent="0.2">
      <c r="A327" s="1">
        <v>44958</v>
      </c>
      <c r="B327">
        <v>-0.35426638377557385</v>
      </c>
      <c r="C327" s="2">
        <f t="shared" si="0"/>
        <v>-0.35426638377557385</v>
      </c>
      <c r="D327" s="2">
        <f t="shared" si="1"/>
        <v>-8.8111157522562653</v>
      </c>
      <c r="E327" s="2">
        <f t="shared" si="2"/>
        <v>8.1025829847051174</v>
      </c>
    </row>
    <row r="328" spans="1:5" x14ac:dyDescent="0.2">
      <c r="A328" s="1">
        <v>44986</v>
      </c>
      <c r="B328">
        <v>-0.35278829170406256</v>
      </c>
      <c r="C328" s="2">
        <f t="shared" si="0"/>
        <v>-0.35278829170406256</v>
      </c>
      <c r="D328" s="2">
        <f t="shared" si="1"/>
        <v>-8.9491251485107615</v>
      </c>
      <c r="E328" s="2">
        <f t="shared" si="2"/>
        <v>8.2435485651026372</v>
      </c>
    </row>
    <row r="329" spans="1:5" x14ac:dyDescent="0.2">
      <c r="A329" s="1">
        <v>45017</v>
      </c>
      <c r="B329">
        <v>-0.35099097565299142</v>
      </c>
      <c r="C329" s="2">
        <f t="shared" si="0"/>
        <v>-0.35099097565299142</v>
      </c>
      <c r="D329" s="2">
        <f t="shared" si="1"/>
        <v>-9.0851031336370198</v>
      </c>
      <c r="E329" s="2">
        <f t="shared" si="2"/>
        <v>8.3831211823310383</v>
      </c>
    </row>
    <row r="330" spans="1:5" x14ac:dyDescent="0.2">
      <c r="A330" s="1">
        <v>45047</v>
      </c>
      <c r="B330">
        <v>-0.32267855655045924</v>
      </c>
      <c r="C330" s="2">
        <f t="shared" si="0"/>
        <v>-0.32267855655045924</v>
      </c>
      <c r="D330" s="2">
        <f t="shared" si="1"/>
        <v>-9.1929345697237821</v>
      </c>
      <c r="E330" s="2">
        <f t="shared" si="2"/>
        <v>8.5475774566228644</v>
      </c>
    </row>
    <row r="331" spans="1:5" x14ac:dyDescent="0.2">
      <c r="A331" s="1">
        <v>45078</v>
      </c>
      <c r="B331">
        <v>-0.33968996879298069</v>
      </c>
      <c r="C331" s="2">
        <f t="shared" ref="C331:C362" si="3">_xlfn.FORECAST.ETS(A331,$B$2:$B$298,$A$2:$A$298,157,1)</f>
        <v>-0.33968996879298069</v>
      </c>
      <c r="D331" s="2">
        <f t="shared" ref="D331:D362" si="4">C331-_xlfn.FORECAST.ETS.CONFINT(A331,$B$2:$B$298,$A$2:$A$298,0.95,157,1)</f>
        <v>-9.3445333327324267</v>
      </c>
      <c r="E331" s="2">
        <f t="shared" ref="E331:E362" si="5">C331+_xlfn.FORECAST.ETS.CONFINT(A331,$B$2:$B$298,$A$2:$A$298,0.95,157,1)</f>
        <v>8.6651533951464668</v>
      </c>
    </row>
    <row r="332" spans="1:5" x14ac:dyDescent="0.2">
      <c r="A332" s="1">
        <v>45108</v>
      </c>
      <c r="B332">
        <v>-0.30985575319480241</v>
      </c>
      <c r="C332" s="2">
        <f t="shared" si="3"/>
        <v>-0.30985575319480241</v>
      </c>
      <c r="D332" s="2">
        <f t="shared" si="4"/>
        <v>-9.4477996684416308</v>
      </c>
      <c r="E332" s="2">
        <f t="shared" si="5"/>
        <v>8.8280881620520244</v>
      </c>
    </row>
    <row r="333" spans="1:5" x14ac:dyDescent="0.2">
      <c r="A333" s="1">
        <v>45139</v>
      </c>
      <c r="B333">
        <v>-0.3156217079872361</v>
      </c>
      <c r="C333" s="2">
        <f t="shared" si="3"/>
        <v>-0.3156217079872361</v>
      </c>
      <c r="D333" s="2">
        <f t="shared" si="4"/>
        <v>-9.5852443382233758</v>
      </c>
      <c r="E333" s="2">
        <f t="shared" si="5"/>
        <v>8.9540009222489019</v>
      </c>
    </row>
    <row r="334" spans="1:5" x14ac:dyDescent="0.2">
      <c r="A334" s="1">
        <v>45170</v>
      </c>
      <c r="B334">
        <v>-0.3308258397961053</v>
      </c>
      <c r="C334" s="2">
        <f t="shared" si="3"/>
        <v>-0.3308258397961053</v>
      </c>
      <c r="D334" s="2">
        <f t="shared" si="4"/>
        <v>-9.7307660064069754</v>
      </c>
      <c r="E334" s="2">
        <f t="shared" si="5"/>
        <v>9.0691143268147645</v>
      </c>
    </row>
    <row r="335" spans="1:5" x14ac:dyDescent="0.2">
      <c r="A335" s="1">
        <v>45200</v>
      </c>
      <c r="B335">
        <v>-0.33053514084068764</v>
      </c>
      <c r="C335" s="2">
        <f t="shared" si="3"/>
        <v>-0.33053514084068764</v>
      </c>
      <c r="D335" s="2">
        <f t="shared" si="4"/>
        <v>-9.859488403673053</v>
      </c>
      <c r="E335" s="2">
        <f t="shared" si="5"/>
        <v>9.1984181219916774</v>
      </c>
    </row>
    <row r="336" spans="1:5" x14ac:dyDescent="0.2">
      <c r="A336" s="1">
        <v>45231</v>
      </c>
      <c r="B336">
        <v>-0.33031318535919774</v>
      </c>
      <c r="C336" s="2">
        <f t="shared" si="3"/>
        <v>-0.33031318535919774</v>
      </c>
      <c r="D336" s="2">
        <f t="shared" si="4"/>
        <v>-9.9870282663551855</v>
      </c>
      <c r="E336" s="2">
        <f t="shared" si="5"/>
        <v>9.3264018956367885</v>
      </c>
    </row>
    <row r="337" spans="1:5" x14ac:dyDescent="0.2">
      <c r="A337" s="1">
        <v>45261</v>
      </c>
      <c r="B337">
        <v>-0.32340555086449718</v>
      </c>
      <c r="C337" s="2">
        <f t="shared" si="3"/>
        <v>-0.32340555086449718</v>
      </c>
      <c r="D337" s="2">
        <f t="shared" si="4"/>
        <v>-10.106681063040943</v>
      </c>
      <c r="E337" s="2">
        <f t="shared" si="5"/>
        <v>9.4598699613119503</v>
      </c>
    </row>
    <row r="338" spans="1:5" x14ac:dyDescent="0.2">
      <c r="A338" s="1">
        <v>45292</v>
      </c>
      <c r="B338">
        <v>-0.3282878691865192</v>
      </c>
      <c r="C338" s="2">
        <f t="shared" si="3"/>
        <v>-0.3282878691865192</v>
      </c>
      <c r="D338" s="2">
        <f t="shared" si="4"/>
        <v>-10.236969318325119</v>
      </c>
      <c r="E338" s="2">
        <f t="shared" si="5"/>
        <v>9.5803935799520801</v>
      </c>
    </row>
    <row r="339" spans="1:5" x14ac:dyDescent="0.2">
      <c r="A339" s="1">
        <v>45323</v>
      </c>
      <c r="B339">
        <v>-0.32680439583278875</v>
      </c>
      <c r="C339" s="2">
        <f t="shared" si="3"/>
        <v>-0.32680439583278875</v>
      </c>
      <c r="D339" s="2">
        <f t="shared" si="4"/>
        <v>-10.359781426405682</v>
      </c>
      <c r="E339" s="2">
        <f t="shared" si="5"/>
        <v>9.7061726347401063</v>
      </c>
    </row>
    <row r="340" spans="1:5" x14ac:dyDescent="0.2">
      <c r="A340" s="1">
        <v>45352</v>
      </c>
      <c r="B340">
        <v>-0.32533244463829714</v>
      </c>
      <c r="C340" s="2">
        <f t="shared" si="3"/>
        <v>-0.32533244463829714</v>
      </c>
      <c r="D340" s="2">
        <f t="shared" si="4"/>
        <v>-10.481536305041196</v>
      </c>
      <c r="E340" s="2">
        <f t="shared" si="5"/>
        <v>9.8308714157646016</v>
      </c>
    </row>
    <row r="341" spans="1:5" x14ac:dyDescent="0.2">
      <c r="A341" s="1">
        <v>45383</v>
      </c>
      <c r="B341">
        <v>-0.3274437838458929</v>
      </c>
      <c r="C341" s="2">
        <f t="shared" si="3"/>
        <v>-0.3274437838458929</v>
      </c>
      <c r="D341" s="2">
        <f t="shared" si="4"/>
        <v>-10.60584498904768</v>
      </c>
      <c r="E341" s="2">
        <f t="shared" si="5"/>
        <v>9.9509574213558931</v>
      </c>
    </row>
    <row r="342" spans="1:5" x14ac:dyDescent="0.2">
      <c r="A342" s="1">
        <v>45413</v>
      </c>
      <c r="B342">
        <v>-0.27413378272352257</v>
      </c>
      <c r="C342" s="2">
        <f t="shared" si="3"/>
        <v>-0.27413378272352257</v>
      </c>
      <c r="D342" s="2">
        <f t="shared" si="4"/>
        <v>-10.673739955050793</v>
      </c>
      <c r="E342" s="2">
        <f t="shared" si="5"/>
        <v>10.125472389603749</v>
      </c>
    </row>
    <row r="343" spans="1:5" x14ac:dyDescent="0.2">
      <c r="A343" s="1">
        <v>45444</v>
      </c>
      <c r="B343">
        <v>-0.26801181807143282</v>
      </c>
      <c r="C343" s="2">
        <f t="shared" si="3"/>
        <v>-0.26801181807143282</v>
      </c>
      <c r="D343" s="2">
        <f t="shared" si="4"/>
        <v>-10.787865689096273</v>
      </c>
      <c r="E343" s="2">
        <f t="shared" si="5"/>
        <v>10.251842052953409</v>
      </c>
    </row>
    <row r="344" spans="1:5" x14ac:dyDescent="0.2">
      <c r="A344" s="1">
        <v>45474</v>
      </c>
      <c r="B344">
        <v>-0.28410937713249373</v>
      </c>
      <c r="C344" s="2">
        <f t="shared" si="3"/>
        <v>-0.28410937713249373</v>
      </c>
      <c r="D344" s="2">
        <f t="shared" si="4"/>
        <v>-10.92328693557806</v>
      </c>
      <c r="E344" s="2">
        <f t="shared" si="5"/>
        <v>10.355068181313074</v>
      </c>
    </row>
    <row r="345" spans="1:5" x14ac:dyDescent="0.2">
      <c r="A345" s="1">
        <v>45505</v>
      </c>
      <c r="B345">
        <v>-0.30500826800870195</v>
      </c>
      <c r="C345" s="2">
        <f t="shared" si="3"/>
        <v>-0.30500826800870195</v>
      </c>
      <c r="D345" s="2">
        <f t="shared" si="4"/>
        <v>-11.062617040276155</v>
      </c>
      <c r="E345" s="2">
        <f t="shared" si="5"/>
        <v>10.452600504258751</v>
      </c>
    </row>
    <row r="346" spans="1:5" x14ac:dyDescent="0.2">
      <c r="A346" s="1">
        <v>45536</v>
      </c>
      <c r="B346">
        <v>-0.28472434130703972</v>
      </c>
      <c r="C346" s="2">
        <f t="shared" si="3"/>
        <v>-0.28472434130703972</v>
      </c>
      <c r="D346" s="2">
        <f t="shared" si="4"/>
        <v>-11.15990179269742</v>
      </c>
      <c r="E346" s="2">
        <f t="shared" si="5"/>
        <v>10.59045311008334</v>
      </c>
    </row>
    <row r="347" spans="1:5" x14ac:dyDescent="0.2">
      <c r="A347" s="1">
        <v>45566</v>
      </c>
      <c r="B347">
        <v>-0.27010852432324989</v>
      </c>
      <c r="C347" s="2">
        <f t="shared" si="3"/>
        <v>-0.27010852432324989</v>
      </c>
      <c r="D347" s="2">
        <f t="shared" si="4"/>
        <v>-11.262020570311236</v>
      </c>
      <c r="E347" s="2">
        <f t="shared" si="5"/>
        <v>10.721803521664736</v>
      </c>
    </row>
    <row r="348" spans="1:5" x14ac:dyDescent="0.2">
      <c r="A348" s="1">
        <v>45597</v>
      </c>
      <c r="B348">
        <v>0.25615211060757798</v>
      </c>
      <c r="C348" s="2">
        <f t="shared" si="3"/>
        <v>0.25615211060757798</v>
      </c>
      <c r="D348" s="2">
        <f t="shared" si="4"/>
        <v>-10.851687507432263</v>
      </c>
      <c r="E348" s="2">
        <f t="shared" si="5"/>
        <v>11.36399172864742</v>
      </c>
    </row>
    <row r="349" spans="1:5" x14ac:dyDescent="0.2">
      <c r="A349" s="1">
        <v>45627</v>
      </c>
      <c r="B349">
        <v>0.29963931305468144</v>
      </c>
      <c r="C349" s="2">
        <f t="shared" si="3"/>
        <v>0.29963931305468144</v>
      </c>
      <c r="D349" s="2">
        <f t="shared" si="4"/>
        <v>-10.923346620275215</v>
      </c>
      <c r="E349" s="2">
        <f t="shared" si="5"/>
        <v>11.522625246384578</v>
      </c>
    </row>
    <row r="350" spans="1:5" x14ac:dyDescent="0.2">
      <c r="A350" s="1">
        <v>45658</v>
      </c>
      <c r="B350">
        <v>-2.9559975714829434E-2</v>
      </c>
      <c r="C350" s="2">
        <f t="shared" si="3"/>
        <v>-2.9559975714829434E-2</v>
      </c>
      <c r="D350" s="2">
        <f t="shared" si="4"/>
        <v>-11.36693552149363</v>
      </c>
      <c r="E350" s="2">
        <f t="shared" si="5"/>
        <v>11.307815570063973</v>
      </c>
    </row>
    <row r="351" spans="1:5" x14ac:dyDescent="0.2">
      <c r="A351" s="1">
        <v>45689</v>
      </c>
      <c r="B351">
        <v>1.2687341764134052E-3</v>
      </c>
      <c r="C351" s="2">
        <f t="shared" si="3"/>
        <v>1.2687341764134052E-3</v>
      </c>
      <c r="D351" s="2">
        <f t="shared" si="4"/>
        <v>-11.449763140699085</v>
      </c>
      <c r="E351" s="2">
        <f t="shared" si="5"/>
        <v>11.452300609051912</v>
      </c>
    </row>
    <row r="352" spans="1:5" x14ac:dyDescent="0.2">
      <c r="A352" s="1">
        <v>45717</v>
      </c>
      <c r="B352">
        <v>-6.3568892020427897E-2</v>
      </c>
      <c r="C352" s="2">
        <f t="shared" si="3"/>
        <v>-6.3568892020427897E-2</v>
      </c>
      <c r="D352" s="2">
        <f t="shared" si="4"/>
        <v>-11.62754616890518</v>
      </c>
      <c r="E352" s="2">
        <f t="shared" si="5"/>
        <v>11.500408384864325</v>
      </c>
    </row>
    <row r="353" spans="1:5" x14ac:dyDescent="0.2">
      <c r="A353" s="1">
        <v>45748</v>
      </c>
      <c r="B353">
        <v>-0.28361189289158623</v>
      </c>
      <c r="C353" s="2">
        <f t="shared" si="3"/>
        <v>-0.28361189289158623</v>
      </c>
      <c r="D353" s="2">
        <f t="shared" si="4"/>
        <v>-11.959845003322011</v>
      </c>
      <c r="E353" s="2">
        <f t="shared" si="5"/>
        <v>11.392621217538837</v>
      </c>
    </row>
    <row r="354" spans="1:5" x14ac:dyDescent="0.2">
      <c r="A354" s="1">
        <v>45778</v>
      </c>
      <c r="B354">
        <v>-0.33698767435537724</v>
      </c>
      <c r="C354" s="2">
        <f t="shared" si="3"/>
        <v>-0.33698767435537724</v>
      </c>
      <c r="D354" s="2">
        <f t="shared" si="4"/>
        <v>-12.124807471342471</v>
      </c>
      <c r="E354" s="2">
        <f t="shared" si="5"/>
        <v>11.450832122631716</v>
      </c>
    </row>
    <row r="355" spans="1:5" x14ac:dyDescent="0.2">
      <c r="A355" s="1">
        <v>45809</v>
      </c>
      <c r="B355">
        <v>-0.31438199024422653</v>
      </c>
      <c r="C355" s="2">
        <f t="shared" si="3"/>
        <v>-0.31438199024422653</v>
      </c>
      <c r="D355" s="2">
        <f t="shared" si="4"/>
        <v>-12.213138866998456</v>
      </c>
      <c r="E355" s="2">
        <f t="shared" si="5"/>
        <v>11.584374886510002</v>
      </c>
    </row>
    <row r="356" spans="1:5" x14ac:dyDescent="0.2">
      <c r="A356" s="1">
        <v>45839</v>
      </c>
      <c r="B356">
        <v>-0.19627638284712096</v>
      </c>
      <c r="C356" s="2">
        <f t="shared" si="3"/>
        <v>-0.19627638284712096</v>
      </c>
      <c r="D356" s="2">
        <f t="shared" si="4"/>
        <v>-12.205339443182805</v>
      </c>
      <c r="E356" s="2">
        <f t="shared" si="5"/>
        <v>11.812786677488564</v>
      </c>
    </row>
    <row r="357" spans="1:5" x14ac:dyDescent="0.2">
      <c r="A357" s="1">
        <v>45870</v>
      </c>
      <c r="B357">
        <v>1.8535112128198417E-2</v>
      </c>
      <c r="C357" s="2">
        <f t="shared" si="3"/>
        <v>1.8535112128198417E-2</v>
      </c>
      <c r="D357" s="2">
        <f t="shared" si="4"/>
        <v>-12.100221164474272</v>
      </c>
      <c r="E357" s="2">
        <f t="shared" si="5"/>
        <v>12.137291388730668</v>
      </c>
    </row>
    <row r="358" spans="1:5" x14ac:dyDescent="0.2">
      <c r="A358" s="1">
        <v>45901</v>
      </c>
      <c r="B358">
        <v>0.3026348179285796</v>
      </c>
      <c r="C358" s="2">
        <f t="shared" si="3"/>
        <v>0.3026348179285796</v>
      </c>
      <c r="D358" s="2">
        <f t="shared" si="4"/>
        <v>-11.925218899148501</v>
      </c>
      <c r="E358" s="2">
        <f t="shared" si="5"/>
        <v>12.530488535005659</v>
      </c>
    </row>
    <row r="359" spans="1:5" x14ac:dyDescent="0.2">
      <c r="A359" s="1">
        <v>45931</v>
      </c>
      <c r="B359">
        <v>0.16163236181206003</v>
      </c>
      <c r="C359" s="2">
        <f t="shared" si="3"/>
        <v>0.16163236181206003</v>
      </c>
      <c r="D359" s="2">
        <f t="shared" si="4"/>
        <v>-12.174739515330867</v>
      </c>
      <c r="E359" s="2">
        <f t="shared" si="5"/>
        <v>12.498004238954987</v>
      </c>
    </row>
    <row r="360" spans="1:5" x14ac:dyDescent="0.2">
      <c r="A360" s="1">
        <v>45962</v>
      </c>
      <c r="B360">
        <v>0.35720804467973788</v>
      </c>
      <c r="C360" s="2">
        <f t="shared" si="3"/>
        <v>0.35720804467973788</v>
      </c>
      <c r="D360" s="2">
        <f t="shared" si="4"/>
        <v>-12.087118549671802</v>
      </c>
      <c r="E360" s="2">
        <f t="shared" si="5"/>
        <v>12.801534639031276</v>
      </c>
    </row>
    <row r="361" spans="1:5" x14ac:dyDescent="0.2">
      <c r="A361" s="1">
        <v>45992</v>
      </c>
      <c r="B361">
        <v>-0.40643807797940568</v>
      </c>
      <c r="C361" s="2">
        <f t="shared" si="3"/>
        <v>-0.40643807797940568</v>
      </c>
      <c r="D361" s="2">
        <f t="shared" si="4"/>
        <v>-12.958171162052448</v>
      </c>
      <c r="E361" s="2">
        <f t="shared" si="5"/>
        <v>12.145295006093637</v>
      </c>
    </row>
    <row r="362" spans="1:5" x14ac:dyDescent="0.2">
      <c r="A362" s="1">
        <v>46023</v>
      </c>
      <c r="B362">
        <v>-0.2683566481374895</v>
      </c>
      <c r="C362" s="2">
        <f t="shared" si="3"/>
        <v>-0.2683566481374895</v>
      </c>
      <c r="D362" s="2">
        <f t="shared" si="4"/>
        <v>-12.926962620848739</v>
      </c>
      <c r="E362" s="2">
        <f t="shared" si="5"/>
        <v>12.390249324573761</v>
      </c>
    </row>
    <row r="363" spans="1:5" x14ac:dyDescent="0.2">
      <c r="A363" s="1">
        <v>46054</v>
      </c>
      <c r="B363">
        <v>-0.2933269664934629</v>
      </c>
      <c r="C363" s="2">
        <f t="shared" ref="C363:C394" si="6">_xlfn.FORECAST.ETS(A363,$B$2:$B$298,$A$2:$A$298,157,1)</f>
        <v>-0.2933269664934629</v>
      </c>
      <c r="D363" s="2">
        <f t="shared" ref="D363:D394" si="7">C363-_xlfn.FORECAST.ETS.CONFINT(A363,$B$2:$B$298,$A$2:$A$298,0.95,157,1)</f>
        <v>-13.058286295176746</v>
      </c>
      <c r="E363" s="2">
        <f t="shared" ref="E363:E394" si="8">C363+_xlfn.FORECAST.ETS.CONFINT(A363,$B$2:$B$298,$A$2:$A$298,0.95,157,1)</f>
        <v>12.471632362189819</v>
      </c>
    </row>
    <row r="364" spans="1:5" x14ac:dyDescent="0.2">
      <c r="A364" s="1">
        <v>46082</v>
      </c>
      <c r="B364">
        <v>-0.33444076527595806</v>
      </c>
      <c r="C364" s="2">
        <f t="shared" si="6"/>
        <v>-0.33444076527595806</v>
      </c>
      <c r="D364" s="2">
        <f t="shared" si="7"/>
        <v>-13.205247456620434</v>
      </c>
      <c r="E364" s="2">
        <f t="shared" si="8"/>
        <v>12.536365926068516</v>
      </c>
    </row>
    <row r="365" spans="1:5" x14ac:dyDescent="0.2">
      <c r="A365" s="1">
        <v>46113</v>
      </c>
      <c r="B365">
        <v>-0.35932012553607606</v>
      </c>
      <c r="C365" s="2">
        <f t="shared" si="6"/>
        <v>-0.35932012553607606</v>
      </c>
      <c r="D365" s="2">
        <f t="shared" si="7"/>
        <v>-13.335481223558512</v>
      </c>
      <c r="E365" s="2">
        <f t="shared" si="8"/>
        <v>12.61684097248636</v>
      </c>
    </row>
    <row r="366" spans="1:5" x14ac:dyDescent="0.2">
      <c r="A366" s="1">
        <v>46143</v>
      </c>
      <c r="B366">
        <v>1.0186342445783882</v>
      </c>
      <c r="C366" s="2">
        <f t="shared" si="6"/>
        <v>1.0186342445783882</v>
      </c>
      <c r="D366" s="2">
        <f t="shared" si="7"/>
        <v>-12.06240086473041</v>
      </c>
      <c r="E366" s="2">
        <f t="shared" si="8"/>
        <v>14.099669353887187</v>
      </c>
    </row>
    <row r="367" spans="1:5" x14ac:dyDescent="0.2">
      <c r="A367" s="1">
        <v>46174</v>
      </c>
      <c r="B367">
        <v>1.6801882457293695</v>
      </c>
      <c r="C367" s="2">
        <f t="shared" si="6"/>
        <v>1.6801882457293695</v>
      </c>
      <c r="D367" s="2">
        <f t="shared" si="7"/>
        <v>-11.505252587014347</v>
      </c>
      <c r="E367" s="2">
        <f t="shared" si="8"/>
        <v>14.865629078473088</v>
      </c>
    </row>
    <row r="368" spans="1:5" x14ac:dyDescent="0.2">
      <c r="A368" s="1">
        <v>46204</v>
      </c>
      <c r="B368">
        <v>-5.6089028440497846E-2</v>
      </c>
      <c r="C368" s="2">
        <f t="shared" si="6"/>
        <v>-5.6089028440497846E-2</v>
      </c>
      <c r="D368" s="2">
        <f t="shared" si="7"/>
        <v>-13.345478973456419</v>
      </c>
      <c r="E368" s="2">
        <f t="shared" si="8"/>
        <v>13.233300916575423</v>
      </c>
    </row>
    <row r="369" spans="1:5" x14ac:dyDescent="0.2">
      <c r="A369" s="1">
        <v>46235</v>
      </c>
      <c r="B369">
        <v>-0.80948639870656458</v>
      </c>
      <c r="C369" s="2">
        <f t="shared" si="6"/>
        <v>-0.80948639870656458</v>
      </c>
      <c r="D369" s="2">
        <f t="shared" si="7"/>
        <v>-14.20238011149679</v>
      </c>
      <c r="E369" s="2">
        <f t="shared" si="8"/>
        <v>12.583407314083662</v>
      </c>
    </row>
    <row r="370" spans="1:5" x14ac:dyDescent="0.2">
      <c r="A370" s="1">
        <v>46266</v>
      </c>
      <c r="B370">
        <v>-0.83654018576087352</v>
      </c>
      <c r="C370" s="2">
        <f t="shared" si="6"/>
        <v>-0.83654018576087352</v>
      </c>
      <c r="D370" s="2">
        <f t="shared" si="7"/>
        <v>-14.33250319802548</v>
      </c>
      <c r="E370" s="2">
        <f t="shared" si="8"/>
        <v>12.659422826503734</v>
      </c>
    </row>
    <row r="371" spans="1:5" x14ac:dyDescent="0.2">
      <c r="A371" s="1">
        <v>46296</v>
      </c>
      <c r="B371">
        <v>-0.74628841614696007</v>
      </c>
      <c r="C371" s="2">
        <f t="shared" si="6"/>
        <v>-0.74628841614696007</v>
      </c>
      <c r="D371" s="2">
        <f t="shared" si="7"/>
        <v>-14.344896763696974</v>
      </c>
      <c r="E371" s="2">
        <f t="shared" si="8"/>
        <v>12.852319931403054</v>
      </c>
    </row>
    <row r="372" spans="1:5" x14ac:dyDescent="0.2">
      <c r="A372" s="1">
        <v>46327</v>
      </c>
      <c r="B372">
        <v>-0.41917957326186495</v>
      </c>
      <c r="C372" s="2">
        <f t="shared" si="6"/>
        <v>-0.41917957326186495</v>
      </c>
      <c r="D372" s="2">
        <f t="shared" si="7"/>
        <v>-14.120019441220167</v>
      </c>
      <c r="E372" s="2">
        <f t="shared" si="8"/>
        <v>13.281660294696438</v>
      </c>
    </row>
    <row r="373" spans="1:5" x14ac:dyDescent="0.2">
      <c r="A373" s="1">
        <v>46357</v>
      </c>
      <c r="B373">
        <v>0.28896160047143116</v>
      </c>
      <c r="C373" s="2">
        <f t="shared" si="6"/>
        <v>0.28896160047143116</v>
      </c>
      <c r="D373" s="2">
        <f t="shared" si="7"/>
        <v>-13.513705783804779</v>
      </c>
      <c r="E373" s="2">
        <f t="shared" si="8"/>
        <v>14.091628984747642</v>
      </c>
    </row>
    <row r="374" spans="1:5" x14ac:dyDescent="0.2">
      <c r="A374" s="1">
        <v>46388</v>
      </c>
      <c r="B374">
        <v>0.33368213747176029</v>
      </c>
      <c r="C374" s="2">
        <f t="shared" si="6"/>
        <v>0.33368213747176029</v>
      </c>
      <c r="D374" s="2">
        <f t="shared" si="7"/>
        <v>-13.570418246625318</v>
      </c>
      <c r="E374" s="2">
        <f t="shared" si="8"/>
        <v>14.237782521568837</v>
      </c>
    </row>
    <row r="375" spans="1:5" x14ac:dyDescent="0.2">
      <c r="A375" s="1">
        <v>46419</v>
      </c>
      <c r="B375">
        <v>0.30619546668666103</v>
      </c>
      <c r="C375" s="2">
        <f t="shared" si="6"/>
        <v>0.30619546668666103</v>
      </c>
      <c r="D375" s="2">
        <f t="shared" si="7"/>
        <v>-13.698952579589257</v>
      </c>
      <c r="E375" s="2">
        <f t="shared" si="8"/>
        <v>14.31134351296258</v>
      </c>
    </row>
    <row r="376" spans="1:5" x14ac:dyDescent="0.2">
      <c r="A376" s="1">
        <v>46447</v>
      </c>
      <c r="B376">
        <v>-0.12500579995291561</v>
      </c>
      <c r="C376" s="2">
        <f t="shared" si="6"/>
        <v>-0.12500579995291561</v>
      </c>
      <c r="D376" s="2">
        <f t="shared" si="7"/>
        <v>-14.230825054521118</v>
      </c>
      <c r="E376" s="2">
        <f t="shared" si="8"/>
        <v>13.980813454615285</v>
      </c>
    </row>
    <row r="377" spans="1:5" x14ac:dyDescent="0.2">
      <c r="A377" s="1">
        <v>46478</v>
      </c>
      <c r="B377">
        <v>-1.1697033452487404E-2</v>
      </c>
      <c r="C377" s="2">
        <f t="shared" si="6"/>
        <v>-1.1697033452487404E-2</v>
      </c>
      <c r="D377" s="2">
        <f t="shared" si="7"/>
        <v>-14.217819643960349</v>
      </c>
      <c r="E377" s="2">
        <f t="shared" si="8"/>
        <v>14.194425577055375</v>
      </c>
    </row>
    <row r="378" spans="1:5" x14ac:dyDescent="0.2">
      <c r="A378" s="1">
        <v>46508</v>
      </c>
      <c r="B378">
        <v>1.3226443458642073E-2</v>
      </c>
      <c r="C378" s="2">
        <f t="shared" si="6"/>
        <v>1.3226443458642073E-2</v>
      </c>
      <c r="D378" s="2">
        <f t="shared" si="7"/>
        <v>-14.292840002116995</v>
      </c>
      <c r="E378" s="2">
        <f t="shared" si="8"/>
        <v>14.319292889034278</v>
      </c>
    </row>
    <row r="379" spans="1:5" x14ac:dyDescent="0.2">
      <c r="A379" s="1">
        <v>46539</v>
      </c>
      <c r="B379">
        <v>2.146362190725922</v>
      </c>
      <c r="C379" s="2">
        <f t="shared" si="6"/>
        <v>2.146362190725922</v>
      </c>
      <c r="D379" s="2">
        <f t="shared" si="7"/>
        <v>-12.259296641978887</v>
      </c>
      <c r="E379" s="2">
        <f t="shared" si="8"/>
        <v>16.552021023430733</v>
      </c>
    </row>
    <row r="380" spans="1:5" x14ac:dyDescent="0.2">
      <c r="A380" s="1">
        <v>46569</v>
      </c>
      <c r="B380">
        <v>7.8639474523167885E-2</v>
      </c>
      <c r="C380" s="2">
        <f t="shared" si="6"/>
        <v>7.8639474523167885E-2</v>
      </c>
      <c r="D380" s="2">
        <f t="shared" si="7"/>
        <v>-14.426268122644666</v>
      </c>
      <c r="E380" s="2">
        <f t="shared" si="8"/>
        <v>14.583547071691003</v>
      </c>
    </row>
    <row r="381" spans="1:5" x14ac:dyDescent="0.2">
      <c r="A381" s="1">
        <v>46600</v>
      </c>
      <c r="B381">
        <v>-0.72714868690079582</v>
      </c>
      <c r="C381" s="2">
        <f t="shared" si="6"/>
        <v>-0.72714868690079582</v>
      </c>
      <c r="D381" s="2">
        <f t="shared" si="7"/>
        <v>-15.330969013784797</v>
      </c>
      <c r="E381" s="2">
        <f t="shared" si="8"/>
        <v>13.876671639983206</v>
      </c>
    </row>
    <row r="382" spans="1:5" x14ac:dyDescent="0.2">
      <c r="A382" s="1">
        <v>46631</v>
      </c>
      <c r="B382">
        <v>-0.67907647803108995</v>
      </c>
      <c r="C382" s="2">
        <f t="shared" si="6"/>
        <v>-0.67907647803108995</v>
      </c>
      <c r="D382" s="2">
        <f t="shared" si="7"/>
        <v>-15.381480860216245</v>
      </c>
      <c r="E382" s="2">
        <f t="shared" si="8"/>
        <v>14.023327904154064</v>
      </c>
    </row>
    <row r="383" spans="1:5" x14ac:dyDescent="0.2">
      <c r="A383" s="1">
        <v>46661</v>
      </c>
      <c r="B383">
        <v>-0.7077662118328687</v>
      </c>
      <c r="C383" s="2">
        <f t="shared" si="6"/>
        <v>-0.7077662118328687</v>
      </c>
      <c r="D383" s="2">
        <f t="shared" si="7"/>
        <v>-15.508433116906762</v>
      </c>
      <c r="E383" s="2">
        <f t="shared" si="8"/>
        <v>14.092900693241024</v>
      </c>
    </row>
    <row r="384" spans="1:5" x14ac:dyDescent="0.2">
      <c r="A384" s="1">
        <v>46692</v>
      </c>
      <c r="B384">
        <v>0.35993510227324282</v>
      </c>
      <c r="C384" s="2">
        <f t="shared" si="6"/>
        <v>0.35993510227324282</v>
      </c>
      <c r="D384" s="2">
        <f t="shared" si="7"/>
        <v>-14.538679725732727</v>
      </c>
      <c r="E384" s="2">
        <f t="shared" si="8"/>
        <v>15.258549930279212</v>
      </c>
    </row>
    <row r="385" spans="1:5" x14ac:dyDescent="0.2">
      <c r="A385" s="1">
        <v>46722</v>
      </c>
      <c r="B385">
        <v>3.5686357329989753</v>
      </c>
      <c r="C385" s="2">
        <f t="shared" si="6"/>
        <v>3.5686357329989753</v>
      </c>
      <c r="D385" s="2">
        <f t="shared" si="7"/>
        <v>-11.427619149227391</v>
      </c>
      <c r="E385" s="2">
        <f t="shared" si="8"/>
        <v>18.564890615225341</v>
      </c>
    </row>
    <row r="386" spans="1:5" x14ac:dyDescent="0.2">
      <c r="A386" s="1">
        <v>46753</v>
      </c>
      <c r="B386">
        <v>3.2887424725443899</v>
      </c>
      <c r="C386" s="2">
        <f t="shared" si="6"/>
        <v>3.2887424725443899</v>
      </c>
      <c r="D386" s="2">
        <f t="shared" si="7"/>
        <v>-11.804851133142023</v>
      </c>
      <c r="E386" s="2">
        <f t="shared" si="8"/>
        <v>18.382336078230804</v>
      </c>
    </row>
    <row r="387" spans="1:5" x14ac:dyDescent="0.2">
      <c r="A387" s="1">
        <v>46784</v>
      </c>
      <c r="B387">
        <v>0.32545331264978572</v>
      </c>
      <c r="C387" s="2">
        <f t="shared" si="6"/>
        <v>0.32545331264978572</v>
      </c>
      <c r="D387" s="2">
        <f t="shared" si="7"/>
        <v>-14.865184037917501</v>
      </c>
      <c r="E387" s="2">
        <f t="shared" si="8"/>
        <v>15.516090663217074</v>
      </c>
    </row>
    <row r="388" spans="1:5" x14ac:dyDescent="0.2">
      <c r="A388" s="1">
        <v>46813</v>
      </c>
      <c r="B388">
        <v>0.5885544400262277</v>
      </c>
      <c r="C388" s="2">
        <f t="shared" si="6"/>
        <v>0.5885544400262277</v>
      </c>
      <c r="D388" s="2">
        <f t="shared" si="7"/>
        <v>-14.698837850407303</v>
      </c>
      <c r="E388" s="2">
        <f t="shared" si="8"/>
        <v>15.875946730459757</v>
      </c>
    </row>
    <row r="389" spans="1:5" x14ac:dyDescent="0.2">
      <c r="A389" s="1">
        <v>46844</v>
      </c>
      <c r="B389">
        <v>0.38038841118470323</v>
      </c>
      <c r="C389" s="2">
        <f t="shared" si="6"/>
        <v>0.38038841118470323</v>
      </c>
      <c r="D389" s="2">
        <f t="shared" si="7"/>
        <v>-15.003476015853753</v>
      </c>
      <c r="E389" s="2">
        <f t="shared" si="8"/>
        <v>15.764252838223161</v>
      </c>
    </row>
    <row r="390" spans="1:5" x14ac:dyDescent="0.2">
      <c r="A390" s="1">
        <v>46874</v>
      </c>
      <c r="B390">
        <v>-0.93370025952316604</v>
      </c>
      <c r="C390" s="2">
        <f t="shared" si="6"/>
        <v>-0.93370025952316604</v>
      </c>
      <c r="D390" s="2">
        <f t="shared" si="7"/>
        <v>-16.413759856325107</v>
      </c>
      <c r="E390" s="2">
        <f t="shared" si="8"/>
        <v>14.546359337278775</v>
      </c>
    </row>
    <row r="391" spans="1:5" x14ac:dyDescent="0.2">
      <c r="A391" s="1">
        <v>46905</v>
      </c>
      <c r="B391">
        <v>-0.76176415236014039</v>
      </c>
      <c r="C391" s="2">
        <f t="shared" si="6"/>
        <v>-0.76176415236014039</v>
      </c>
      <c r="D391" s="2">
        <f t="shared" si="7"/>
        <v>-16.337747629339695</v>
      </c>
      <c r="E391" s="2">
        <f t="shared" si="8"/>
        <v>14.814219324619414</v>
      </c>
    </row>
    <row r="392" spans="1:5" x14ac:dyDescent="0.2">
      <c r="A392" s="1">
        <v>46935</v>
      </c>
      <c r="B392">
        <v>-1.6263706755560032</v>
      </c>
      <c r="C392" s="2">
        <f t="shared" si="6"/>
        <v>-1.6263706755560032</v>
      </c>
      <c r="D392" s="2">
        <f t="shared" si="7"/>
        <v>-17.298012267096812</v>
      </c>
      <c r="E392" s="2">
        <f t="shared" si="8"/>
        <v>14.045270915984805</v>
      </c>
    </row>
    <row r="393" spans="1:5" x14ac:dyDescent="0.2">
      <c r="A393" s="1">
        <v>46966</v>
      </c>
      <c r="B393">
        <v>-1.3140832716631483</v>
      </c>
      <c r="C393" s="2">
        <f t="shared" si="6"/>
        <v>-1.3140832716631483</v>
      </c>
      <c r="D393" s="2">
        <f t="shared" si="7"/>
        <v>-17.081122588436177</v>
      </c>
      <c r="E393" s="2">
        <f t="shared" si="8"/>
        <v>14.452956045109881</v>
      </c>
    </row>
    <row r="394" spans="1:5" x14ac:dyDescent="0.2">
      <c r="A394" s="1">
        <v>46997</v>
      </c>
      <c r="B394">
        <v>-1.1034169445350273</v>
      </c>
      <c r="C394" s="2">
        <f t="shared" si="6"/>
        <v>-1.1034169445350273</v>
      </c>
      <c r="D394" s="2">
        <f t="shared" si="7"/>
        <v>-16.965598831161351</v>
      </c>
      <c r="E394" s="2">
        <f t="shared" si="8"/>
        <v>14.758764942091299</v>
      </c>
    </row>
    <row r="395" spans="1:5" x14ac:dyDescent="0.2">
      <c r="A395" s="1">
        <v>47027</v>
      </c>
      <c r="B395">
        <v>0.5498377852063725</v>
      </c>
      <c r="C395" s="2">
        <f t="shared" ref="C395:C421" si="9">_xlfn.FORECAST.ETS(A395,$B$2:$B$298,$A$2:$A$298,157,1)</f>
        <v>0.5498377852063725</v>
      </c>
      <c r="D395" s="2">
        <f t="shared" ref="D395:D421" si="10">C395-_xlfn.FORECAST.ETS.CONFINT(A395,$B$2:$B$298,$A$2:$A$298,0.95,157,1)</f>
        <v>-15.407236612607688</v>
      </c>
      <c r="E395" s="2">
        <f t="shared" ref="E395:E421" si="11">C395+_xlfn.FORECAST.ETS.CONFINT(A395,$B$2:$B$298,$A$2:$A$298,0.95,157,1)</f>
        <v>16.506912183020432</v>
      </c>
    </row>
    <row r="396" spans="1:5" x14ac:dyDescent="0.2">
      <c r="A396" s="1">
        <v>47058</v>
      </c>
      <c r="B396">
        <v>0.33141312912213278</v>
      </c>
      <c r="C396" s="2">
        <f t="shared" si="9"/>
        <v>0.33141312912213278</v>
      </c>
      <c r="D396" s="2">
        <f t="shared" si="10"/>
        <v>-15.720308685560177</v>
      </c>
      <c r="E396" s="2">
        <f t="shared" si="11"/>
        <v>16.383134943804443</v>
      </c>
    </row>
    <row r="397" spans="1:5" x14ac:dyDescent="0.2">
      <c r="A397" s="1">
        <v>47088</v>
      </c>
      <c r="B397">
        <v>0.36723148989176463</v>
      </c>
      <c r="C397" s="2">
        <f t="shared" si="9"/>
        <v>0.36723148989176463</v>
      </c>
      <c r="D397" s="2">
        <f t="shared" si="10"/>
        <v>-15.778897483969224</v>
      </c>
      <c r="E397" s="2">
        <f t="shared" si="11"/>
        <v>16.513360463752754</v>
      </c>
    </row>
    <row r="398" spans="1:5" x14ac:dyDescent="0.2">
      <c r="A398" s="1">
        <v>47119</v>
      </c>
      <c r="B398">
        <v>7.4106962859379788E-2</v>
      </c>
      <c r="C398" s="2">
        <f t="shared" si="9"/>
        <v>7.4106962859379788E-2</v>
      </c>
      <c r="D398" s="2">
        <f t="shared" si="10"/>
        <v>-16.166193625848965</v>
      </c>
      <c r="E398" s="2">
        <f t="shared" si="11"/>
        <v>16.314407551567722</v>
      </c>
    </row>
    <row r="399" spans="1:5" x14ac:dyDescent="0.2">
      <c r="A399" s="1">
        <v>47150</v>
      </c>
      <c r="B399">
        <v>-5.2835153340938079E-2</v>
      </c>
      <c r="C399" s="2">
        <f t="shared" si="9"/>
        <v>-5.2835153340938079E-2</v>
      </c>
      <c r="D399" s="2">
        <f t="shared" si="10"/>
        <v>-16.387076406900942</v>
      </c>
      <c r="E399" s="2">
        <f t="shared" si="11"/>
        <v>16.281406100219069</v>
      </c>
    </row>
    <row r="400" spans="1:5" x14ac:dyDescent="0.2">
      <c r="A400" s="1">
        <v>47178</v>
      </c>
      <c r="B400">
        <v>-0.47539133960177887</v>
      </c>
      <c r="C400" s="2">
        <f t="shared" si="9"/>
        <v>-0.47539133960177887</v>
      </c>
      <c r="D400" s="2">
        <f t="shared" si="10"/>
        <v>-16.903346787394671</v>
      </c>
      <c r="E400" s="2">
        <f t="shared" si="11"/>
        <v>15.952564108191114</v>
      </c>
    </row>
    <row r="401" spans="1:5" x14ac:dyDescent="0.2">
      <c r="A401" s="1">
        <v>47209</v>
      </c>
      <c r="B401">
        <v>-0.56461849838132971</v>
      </c>
      <c r="C401" s="2">
        <f t="shared" si="9"/>
        <v>-0.56461849838132971</v>
      </c>
      <c r="D401" s="2">
        <f t="shared" si="10"/>
        <v>-17.086066038095037</v>
      </c>
      <c r="E401" s="2">
        <f t="shared" si="11"/>
        <v>15.956829041332378</v>
      </c>
    </row>
    <row r="402" spans="1:5" x14ac:dyDescent="0.2">
      <c r="A402" s="1">
        <v>47239</v>
      </c>
      <c r="B402">
        <v>-0.57182979890664054</v>
      </c>
      <c r="C402" s="2">
        <f t="shared" si="9"/>
        <v>-0.57182979890664054</v>
      </c>
      <c r="D402" s="2">
        <f t="shared" si="10"/>
        <v>-17.18655158918785</v>
      </c>
      <c r="E402" s="2">
        <f t="shared" si="11"/>
        <v>16.042891991374567</v>
      </c>
    </row>
    <row r="403" spans="1:5" x14ac:dyDescent="0.2">
      <c r="A403" s="1">
        <v>47270</v>
      </c>
      <c r="B403">
        <v>-0.35940762886863337</v>
      </c>
      <c r="C403" s="2">
        <f t="shared" si="9"/>
        <v>-0.35940762886863337</v>
      </c>
      <c r="D403" s="2">
        <f t="shared" si="10"/>
        <v>-17.067189985539407</v>
      </c>
      <c r="E403" s="2">
        <f t="shared" si="11"/>
        <v>16.348374727802138</v>
      </c>
    </row>
    <row r="404" spans="1:5" x14ac:dyDescent="0.2">
      <c r="A404" s="1">
        <v>47300</v>
      </c>
      <c r="B404">
        <v>-0.13365130207869461</v>
      </c>
      <c r="C404" s="2">
        <f t="shared" si="9"/>
        <v>-0.13365130207869461</v>
      </c>
      <c r="D404" s="2">
        <f t="shared" si="10"/>
        <v>-16.934284597768048</v>
      </c>
      <c r="E404" s="2">
        <f t="shared" si="11"/>
        <v>16.666981993610662</v>
      </c>
    </row>
    <row r="405" spans="1:5" x14ac:dyDescent="0.2">
      <c r="A405" s="1">
        <v>47331</v>
      </c>
      <c r="B405">
        <v>-0.38956964766410834</v>
      </c>
      <c r="C405" s="2">
        <f t="shared" si="9"/>
        <v>-0.38956964766410834</v>
      </c>
      <c r="D405" s="2">
        <f t="shared" si="10"/>
        <v>-17.282848214712498</v>
      </c>
      <c r="E405" s="2">
        <f t="shared" si="11"/>
        <v>16.503708919384284</v>
      </c>
    </row>
    <row r="406" spans="1:5" x14ac:dyDescent="0.2">
      <c r="A406" s="1">
        <v>47362</v>
      </c>
      <c r="B406">
        <v>-0.49537431941169086</v>
      </c>
      <c r="C406" s="2">
        <f t="shared" si="9"/>
        <v>-0.49537431941169086</v>
      </c>
      <c r="D406" s="2">
        <f t="shared" si="10"/>
        <v>-17.481096355913515</v>
      </c>
      <c r="E406" s="2">
        <f t="shared" si="11"/>
        <v>16.490347717090131</v>
      </c>
    </row>
    <row r="407" spans="1:5" x14ac:dyDescent="0.2">
      <c r="A407" s="1">
        <v>47392</v>
      </c>
      <c r="B407">
        <v>-0.52434692173539776</v>
      </c>
      <c r="C407" s="2">
        <f t="shared" si="9"/>
        <v>-0.52434692173539776</v>
      </c>
      <c r="D407" s="2">
        <f t="shared" si="10"/>
        <v>-17.602314400591261</v>
      </c>
      <c r="E407" s="2">
        <f t="shared" si="11"/>
        <v>16.553620557120468</v>
      </c>
    </row>
    <row r="408" spans="1:5" x14ac:dyDescent="0.2">
      <c r="A408" s="1">
        <v>47423</v>
      </c>
      <c r="B408">
        <v>-0.55498336349553434</v>
      </c>
      <c r="C408" s="2">
        <f t="shared" si="9"/>
        <v>-0.55498336349553434</v>
      </c>
      <c r="D408" s="2">
        <f t="shared" si="10"/>
        <v>-17.725001944352492</v>
      </c>
      <c r="E408" s="2">
        <f t="shared" si="11"/>
        <v>16.615035217361424</v>
      </c>
    </row>
    <row r="409" spans="1:5" x14ac:dyDescent="0.2">
      <c r="A409" s="1">
        <v>47453</v>
      </c>
      <c r="B409">
        <v>-0.49315172643226879</v>
      </c>
      <c r="C409" s="2">
        <f t="shared" si="9"/>
        <v>-0.49315172643226879</v>
      </c>
      <c r="D409" s="2">
        <f t="shared" si="10"/>
        <v>-17.755030670396028</v>
      </c>
      <c r="E409" s="2">
        <f t="shared" si="11"/>
        <v>16.768727217531488</v>
      </c>
    </row>
    <row r="410" spans="1:5" x14ac:dyDescent="0.2">
      <c r="A410" s="1">
        <v>47484</v>
      </c>
      <c r="B410">
        <v>1.3540386072086168</v>
      </c>
      <c r="C410" s="2">
        <f t="shared" si="9"/>
        <v>1.3540386072086168</v>
      </c>
      <c r="D410" s="2">
        <f t="shared" si="10"/>
        <v>-15.999513479800219</v>
      </c>
      <c r="E410" s="2">
        <f t="shared" si="11"/>
        <v>18.707590694217451</v>
      </c>
    </row>
    <row r="411" spans="1:5" x14ac:dyDescent="0.2">
      <c r="A411" s="1">
        <v>47515</v>
      </c>
      <c r="B411">
        <v>0.2898600342853056</v>
      </c>
      <c r="C411" s="2">
        <f t="shared" si="9"/>
        <v>0.2898600342853056</v>
      </c>
      <c r="D411" s="2">
        <f t="shared" si="10"/>
        <v>-17.155181414470068</v>
      </c>
      <c r="E411" s="2">
        <f t="shared" si="11"/>
        <v>17.734901483040677</v>
      </c>
    </row>
    <row r="412" spans="1:5" x14ac:dyDescent="0.2">
      <c r="A412" s="1">
        <v>47543</v>
      </c>
      <c r="B412">
        <v>-0.28788899522782546</v>
      </c>
      <c r="C412" s="2">
        <f t="shared" si="9"/>
        <v>-0.28788899522782546</v>
      </c>
      <c r="D412" s="2">
        <f t="shared" si="10"/>
        <v>-17.824239385581684</v>
      </c>
      <c r="E412" s="2">
        <f t="shared" si="11"/>
        <v>17.248461395126036</v>
      </c>
    </row>
    <row r="413" spans="1:5" x14ac:dyDescent="0.2">
      <c r="A413" s="1">
        <v>47574</v>
      </c>
      <c r="B413">
        <v>-0.51905260249259133</v>
      </c>
      <c r="C413" s="2">
        <f t="shared" si="9"/>
        <v>-0.51905260249259133</v>
      </c>
      <c r="D413" s="2">
        <f t="shared" si="10"/>
        <v>-18.146534800196083</v>
      </c>
      <c r="E413" s="2">
        <f t="shared" si="11"/>
        <v>17.108429595210897</v>
      </c>
    </row>
    <row r="414" spans="1:5" x14ac:dyDescent="0.2">
      <c r="A414" s="1">
        <v>47604</v>
      </c>
      <c r="B414">
        <v>-0.56350474007395324</v>
      </c>
      <c r="C414" s="2">
        <f t="shared" si="9"/>
        <v>-0.56350474007395324</v>
      </c>
      <c r="D414" s="2">
        <f t="shared" si="10"/>
        <v>-18.28194482379671</v>
      </c>
      <c r="E414" s="2">
        <f t="shared" si="11"/>
        <v>17.154935343648805</v>
      </c>
    </row>
    <row r="415" spans="1:5" x14ac:dyDescent="0.2">
      <c r="A415" s="1">
        <v>47635</v>
      </c>
      <c r="B415">
        <v>-0.57544874245886102</v>
      </c>
      <c r="C415" s="2">
        <f t="shared" si="9"/>
        <v>-0.57544874245886102</v>
      </c>
      <c r="D415" s="2">
        <f t="shared" si="10"/>
        <v>-18.384675932992288</v>
      </c>
      <c r="E415" s="2">
        <f t="shared" si="11"/>
        <v>17.233778448074567</v>
      </c>
    </row>
    <row r="416" spans="1:5" x14ac:dyDescent="0.2">
      <c r="A416" s="1">
        <v>47665</v>
      </c>
      <c r="B416">
        <v>-0.57267526177886652</v>
      </c>
      <c r="C416" s="2">
        <f t="shared" si="9"/>
        <v>-0.57267526177886652</v>
      </c>
      <c r="D416" s="2">
        <f t="shared" si="10"/>
        <v>-18.472521853340787</v>
      </c>
      <c r="E416" s="2">
        <f t="shared" si="11"/>
        <v>17.327171329783056</v>
      </c>
    </row>
    <row r="417" spans="1:5" x14ac:dyDescent="0.2">
      <c r="A417" s="1">
        <v>47696</v>
      </c>
      <c r="B417">
        <v>-0.55751386040857942</v>
      </c>
      <c r="C417" s="2">
        <f t="shared" si="9"/>
        <v>-0.55751386040857942</v>
      </c>
      <c r="D417" s="2">
        <f t="shared" si="10"/>
        <v>-18.547815153970401</v>
      </c>
      <c r="E417" s="2">
        <f t="shared" si="11"/>
        <v>17.432787433153241</v>
      </c>
    </row>
    <row r="418" spans="1:5" x14ac:dyDescent="0.2">
      <c r="A418" s="1">
        <v>47727</v>
      </c>
      <c r="B418">
        <v>-0.55254991132474451</v>
      </c>
      <c r="C418" s="2">
        <f t="shared" si="9"/>
        <v>-0.55254991132474451</v>
      </c>
      <c r="D418" s="2">
        <f t="shared" si="10"/>
        <v>-18.633144149885901</v>
      </c>
      <c r="E418" s="2">
        <f t="shared" si="11"/>
        <v>17.528044327236408</v>
      </c>
    </row>
    <row r="419" spans="1:5" x14ac:dyDescent="0.2">
      <c r="A419" s="1">
        <v>47757</v>
      </c>
      <c r="B419">
        <v>-0.54117901847309513</v>
      </c>
      <c r="C419" s="2">
        <f t="shared" si="9"/>
        <v>-0.54117901847309513</v>
      </c>
      <c r="D419" s="2">
        <f t="shared" si="10"/>
        <v>-18.711907324210827</v>
      </c>
      <c r="E419" s="2">
        <f t="shared" si="11"/>
        <v>17.629549287264638</v>
      </c>
    </row>
    <row r="420" spans="1:5" x14ac:dyDescent="0.2">
      <c r="A420" s="1">
        <v>47788</v>
      </c>
      <c r="B420">
        <v>-0.53503974415559674</v>
      </c>
      <c r="C420" s="2">
        <f t="shared" si="9"/>
        <v>-0.53503974415559674</v>
      </c>
      <c r="D420" s="2">
        <f t="shared" si="10"/>
        <v>-18.795746057381464</v>
      </c>
      <c r="E420" s="2">
        <f t="shared" si="11"/>
        <v>17.72566656907027</v>
      </c>
    </row>
    <row r="421" spans="1:5" x14ac:dyDescent="0.2">
      <c r="A421" s="1">
        <v>47818</v>
      </c>
      <c r="B421">
        <v>-0.53334545954222068</v>
      </c>
      <c r="C421" s="2">
        <f t="shared" si="9"/>
        <v>-0.53334545954222068</v>
      </c>
      <c r="D421" s="2">
        <f t="shared" si="10"/>
        <v>-18.883876479399611</v>
      </c>
      <c r="E421" s="2">
        <f t="shared" si="11"/>
        <v>17.817185560315167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916BF6-1A37-4EF0-B54D-4A9BBDBB75B0}">
  <dimension ref="A1:H373"/>
  <sheetViews>
    <sheetView topLeftCell="A299" workbookViewId="0">
      <selection activeCell="B299" sqref="B299:B373"/>
    </sheetView>
  </sheetViews>
  <sheetFormatPr defaultRowHeight="12.75" x14ac:dyDescent="0.2"/>
  <cols>
    <col min="1" max="1" width="10.140625" bestFit="1" customWidth="1"/>
    <col min="2" max="2" width="11" customWidth="1"/>
    <col min="3" max="3" width="19.85546875" customWidth="1"/>
    <col min="4" max="4" width="35.140625" customWidth="1"/>
    <col min="5" max="5" width="34.85546875" customWidth="1"/>
    <col min="7" max="7" width="10.28515625" customWidth="1"/>
    <col min="8" max="8" width="8.42578125" customWidth="1"/>
  </cols>
  <sheetData>
    <row r="1" spans="1:8" x14ac:dyDescent="0.2">
      <c r="A1" t="s">
        <v>9</v>
      </c>
      <c r="B1" t="s">
        <v>3</v>
      </c>
      <c r="C1" t="s">
        <v>34</v>
      </c>
      <c r="D1" t="s">
        <v>35</v>
      </c>
      <c r="E1" t="s">
        <v>36</v>
      </c>
      <c r="G1" t="s">
        <v>13</v>
      </c>
      <c r="H1" t="s">
        <v>14</v>
      </c>
    </row>
    <row r="2" spans="1:8" x14ac:dyDescent="0.2">
      <c r="A2" s="1">
        <v>35065</v>
      </c>
      <c r="B2" s="2">
        <v>268500</v>
      </c>
      <c r="G2" t="s">
        <v>15</v>
      </c>
      <c r="H2" s="3">
        <f>_xlfn.FORECAST.ETS.STAT($B$2:$B$298,$A$2:$A$298,1,157,1)</f>
        <v>0.9</v>
      </c>
    </row>
    <row r="3" spans="1:8" x14ac:dyDescent="0.2">
      <c r="A3" s="1">
        <v>35096</v>
      </c>
      <c r="B3" s="2">
        <v>285100</v>
      </c>
      <c r="G3" t="s">
        <v>16</v>
      </c>
      <c r="H3" s="3">
        <f>_xlfn.FORECAST.ETS.STAT($B$2:$B$298,$A$2:$A$298,2,157,1)</f>
        <v>1E-3</v>
      </c>
    </row>
    <row r="4" spans="1:8" x14ac:dyDescent="0.2">
      <c r="A4" s="1">
        <v>35125</v>
      </c>
      <c r="B4" s="2">
        <v>317900</v>
      </c>
      <c r="G4" t="s">
        <v>17</v>
      </c>
      <c r="H4" s="3">
        <f>_xlfn.FORECAST.ETS.STAT($B$2:$B$298,$A$2:$A$298,3,157,1)</f>
        <v>9.9000000000000005E-2</v>
      </c>
    </row>
    <row r="5" spans="1:8" x14ac:dyDescent="0.2">
      <c r="A5" s="1">
        <v>35156</v>
      </c>
      <c r="B5" s="2">
        <v>432600</v>
      </c>
      <c r="G5" t="s">
        <v>18</v>
      </c>
      <c r="H5" s="3">
        <f>_xlfn.FORECAST.ETS.STAT($B$2:$B$298,$A$2:$A$298,4,157,1)</f>
        <v>0.38212068679003242</v>
      </c>
    </row>
    <row r="6" spans="1:8" x14ac:dyDescent="0.2">
      <c r="A6" s="1">
        <v>35186</v>
      </c>
      <c r="B6" s="2">
        <v>366900</v>
      </c>
      <c r="G6" t="s">
        <v>19</v>
      </c>
      <c r="H6" s="3">
        <f>_xlfn.FORECAST.ETS.STAT($B$2:$B$298,$A$2:$A$298,5,157,1)</f>
        <v>0.16714108508402775</v>
      </c>
    </row>
    <row r="7" spans="1:8" x14ac:dyDescent="0.2">
      <c r="A7" s="1">
        <v>35217</v>
      </c>
      <c r="B7" s="2">
        <v>237400</v>
      </c>
      <c r="G7" t="s">
        <v>20</v>
      </c>
      <c r="H7" s="3">
        <f>_xlfn.FORECAST.ETS.STAT($B$2:$B$298,$A$2:$A$298,6,157,1)</f>
        <v>59683.172460283393</v>
      </c>
    </row>
    <row r="8" spans="1:8" x14ac:dyDescent="0.2">
      <c r="A8" s="1">
        <v>35247</v>
      </c>
      <c r="B8" s="2">
        <v>189900</v>
      </c>
      <c r="G8" t="s">
        <v>21</v>
      </c>
      <c r="H8" s="3">
        <f>_xlfn.FORECAST.ETS.STAT($B$2:$B$298,$A$2:$A$298,7,157,1)</f>
        <v>82702.830473885668</v>
      </c>
    </row>
    <row r="9" spans="1:8" x14ac:dyDescent="0.2">
      <c r="A9" s="1">
        <v>35278</v>
      </c>
      <c r="B9" s="2">
        <v>229100</v>
      </c>
    </row>
    <row r="10" spans="1:8" x14ac:dyDescent="0.2">
      <c r="A10" s="1">
        <v>35309</v>
      </c>
      <c r="B10" s="2">
        <v>270500</v>
      </c>
    </row>
    <row r="11" spans="1:8" x14ac:dyDescent="0.2">
      <c r="A11" s="1">
        <v>35339</v>
      </c>
      <c r="B11" s="2">
        <v>360100</v>
      </c>
    </row>
    <row r="12" spans="1:8" x14ac:dyDescent="0.2">
      <c r="A12" s="1">
        <v>35370</v>
      </c>
      <c r="B12" s="2">
        <v>386700</v>
      </c>
    </row>
    <row r="13" spans="1:8" x14ac:dyDescent="0.2">
      <c r="A13" s="1">
        <v>35400</v>
      </c>
      <c r="B13" s="2">
        <v>359800</v>
      </c>
    </row>
    <row r="14" spans="1:8" x14ac:dyDescent="0.2">
      <c r="A14" s="1">
        <v>35431</v>
      </c>
      <c r="B14" s="2">
        <v>272100</v>
      </c>
    </row>
    <row r="15" spans="1:8" x14ac:dyDescent="0.2">
      <c r="A15" s="1">
        <v>35462</v>
      </c>
      <c r="B15" s="2">
        <v>265100</v>
      </c>
    </row>
    <row r="16" spans="1:8" x14ac:dyDescent="0.2">
      <c r="A16" s="1">
        <v>35490</v>
      </c>
      <c r="B16" s="2">
        <v>395900</v>
      </c>
    </row>
    <row r="17" spans="1:2" x14ac:dyDescent="0.2">
      <c r="A17" s="1">
        <v>35521</v>
      </c>
      <c r="B17" s="2">
        <v>477000</v>
      </c>
    </row>
    <row r="18" spans="1:2" x14ac:dyDescent="0.2">
      <c r="A18" s="1">
        <v>35551</v>
      </c>
      <c r="B18" s="2">
        <v>544500</v>
      </c>
    </row>
    <row r="19" spans="1:2" x14ac:dyDescent="0.2">
      <c r="A19" s="1">
        <v>35582</v>
      </c>
      <c r="B19" s="2">
        <v>273100</v>
      </c>
    </row>
    <row r="20" spans="1:2" x14ac:dyDescent="0.2">
      <c r="A20" s="1">
        <v>35612</v>
      </c>
      <c r="B20" s="2">
        <v>179500</v>
      </c>
    </row>
    <row r="21" spans="1:2" x14ac:dyDescent="0.2">
      <c r="A21" s="1">
        <v>35643</v>
      </c>
      <c r="B21" s="2">
        <v>201400</v>
      </c>
    </row>
    <row r="22" spans="1:2" x14ac:dyDescent="0.2">
      <c r="A22" s="1">
        <v>35674</v>
      </c>
      <c r="B22" s="2">
        <v>336300</v>
      </c>
    </row>
    <row r="23" spans="1:2" x14ac:dyDescent="0.2">
      <c r="A23" s="1">
        <v>35704</v>
      </c>
      <c r="B23" s="2">
        <v>732900</v>
      </c>
    </row>
    <row r="24" spans="1:2" x14ac:dyDescent="0.2">
      <c r="A24" s="1">
        <v>35735</v>
      </c>
      <c r="B24" s="2">
        <v>603800</v>
      </c>
    </row>
    <row r="25" spans="1:2" x14ac:dyDescent="0.2">
      <c r="A25" s="1">
        <v>35765</v>
      </c>
      <c r="B25" s="2">
        <v>496700</v>
      </c>
    </row>
    <row r="26" spans="1:2" x14ac:dyDescent="0.2">
      <c r="A26" s="1">
        <v>35796</v>
      </c>
      <c r="B26" s="2">
        <v>378000</v>
      </c>
    </row>
    <row r="27" spans="1:2" x14ac:dyDescent="0.2">
      <c r="A27" s="1">
        <v>35827</v>
      </c>
      <c r="B27" s="2">
        <v>390500</v>
      </c>
    </row>
    <row r="28" spans="1:2" x14ac:dyDescent="0.2">
      <c r="A28" s="1">
        <v>35855</v>
      </c>
      <c r="B28" s="2">
        <v>587600</v>
      </c>
    </row>
    <row r="29" spans="1:2" x14ac:dyDescent="0.2">
      <c r="A29" s="1">
        <v>35886</v>
      </c>
      <c r="B29" s="2">
        <v>634300</v>
      </c>
    </row>
    <row r="30" spans="1:2" x14ac:dyDescent="0.2">
      <c r="A30" s="1">
        <v>35916</v>
      </c>
      <c r="B30" s="2">
        <v>673800</v>
      </c>
    </row>
    <row r="31" spans="1:2" x14ac:dyDescent="0.2">
      <c r="A31" s="1">
        <v>35947</v>
      </c>
      <c r="B31" s="2">
        <v>402000</v>
      </c>
    </row>
    <row r="32" spans="1:2" x14ac:dyDescent="0.2">
      <c r="A32" s="1">
        <v>35977</v>
      </c>
      <c r="B32" s="2">
        <v>352100</v>
      </c>
    </row>
    <row r="33" spans="1:2" x14ac:dyDescent="0.2">
      <c r="A33" s="1">
        <v>36008</v>
      </c>
      <c r="B33" s="2">
        <v>468100</v>
      </c>
    </row>
    <row r="34" spans="1:2" x14ac:dyDescent="0.2">
      <c r="A34" s="1">
        <v>36039</v>
      </c>
      <c r="B34" s="2">
        <v>757500</v>
      </c>
    </row>
    <row r="35" spans="1:2" x14ac:dyDescent="0.2">
      <c r="A35" s="1">
        <v>36069</v>
      </c>
      <c r="B35" s="2">
        <v>963600</v>
      </c>
    </row>
    <row r="36" spans="1:2" x14ac:dyDescent="0.2">
      <c r="A36" s="1">
        <v>36100</v>
      </c>
      <c r="B36" s="2">
        <v>780100</v>
      </c>
    </row>
    <row r="37" spans="1:2" x14ac:dyDescent="0.2">
      <c r="A37" s="1">
        <v>36130</v>
      </c>
      <c r="B37" s="2">
        <v>835200</v>
      </c>
    </row>
    <row r="38" spans="1:2" x14ac:dyDescent="0.2">
      <c r="A38" s="1">
        <v>36161</v>
      </c>
      <c r="B38" s="2">
        <v>640700</v>
      </c>
    </row>
    <row r="39" spans="1:2" x14ac:dyDescent="0.2">
      <c r="A39" s="1">
        <v>36192</v>
      </c>
      <c r="B39" s="2">
        <v>470400</v>
      </c>
    </row>
    <row r="40" spans="1:2" x14ac:dyDescent="0.2">
      <c r="A40" s="1">
        <v>36220</v>
      </c>
      <c r="B40" s="2">
        <v>470400</v>
      </c>
    </row>
    <row r="41" spans="1:2" x14ac:dyDescent="0.2">
      <c r="A41" s="1">
        <v>36251</v>
      </c>
      <c r="B41" s="2">
        <v>851000</v>
      </c>
    </row>
    <row r="42" spans="1:2" x14ac:dyDescent="0.2">
      <c r="A42" s="1">
        <v>36281</v>
      </c>
      <c r="B42" s="2">
        <v>981200</v>
      </c>
    </row>
    <row r="43" spans="1:2" x14ac:dyDescent="0.2">
      <c r="A43" s="1">
        <v>36312</v>
      </c>
      <c r="B43" s="2">
        <v>696300</v>
      </c>
    </row>
    <row r="44" spans="1:2" x14ac:dyDescent="0.2">
      <c r="A44" s="1">
        <v>36342</v>
      </c>
      <c r="B44" s="2">
        <v>584300</v>
      </c>
    </row>
    <row r="45" spans="1:2" x14ac:dyDescent="0.2">
      <c r="A45" s="1">
        <v>36373</v>
      </c>
      <c r="B45" s="2">
        <v>598800</v>
      </c>
    </row>
    <row r="46" spans="1:2" x14ac:dyDescent="0.2">
      <c r="A46" s="1">
        <v>36404</v>
      </c>
      <c r="B46" s="2">
        <v>882800</v>
      </c>
    </row>
    <row r="47" spans="1:2" x14ac:dyDescent="0.2">
      <c r="A47" s="1">
        <v>36434</v>
      </c>
      <c r="B47" s="2">
        <v>958600</v>
      </c>
    </row>
    <row r="48" spans="1:2" x14ac:dyDescent="0.2">
      <c r="A48" s="1">
        <v>36465</v>
      </c>
      <c r="B48" s="2">
        <v>1149000</v>
      </c>
    </row>
    <row r="49" spans="1:2" x14ac:dyDescent="0.2">
      <c r="A49" s="1">
        <v>36495</v>
      </c>
      <c r="B49" s="2">
        <v>875800</v>
      </c>
    </row>
    <row r="50" spans="1:2" x14ac:dyDescent="0.2">
      <c r="A50" s="1">
        <v>36526</v>
      </c>
      <c r="B50" s="2">
        <v>790300</v>
      </c>
    </row>
    <row r="51" spans="1:2" x14ac:dyDescent="0.2">
      <c r="A51" s="1">
        <v>36557</v>
      </c>
      <c r="B51" s="2">
        <v>700500</v>
      </c>
    </row>
    <row r="52" spans="1:2" x14ac:dyDescent="0.2">
      <c r="A52" s="1">
        <v>36586</v>
      </c>
      <c r="B52" s="2">
        <v>1217000</v>
      </c>
    </row>
    <row r="53" spans="1:2" x14ac:dyDescent="0.2">
      <c r="A53" s="1">
        <v>36617</v>
      </c>
      <c r="B53" s="2">
        <v>1456000</v>
      </c>
    </row>
    <row r="54" spans="1:2" x14ac:dyDescent="0.2">
      <c r="A54" s="1">
        <v>36647</v>
      </c>
      <c r="B54" s="2">
        <v>1280000</v>
      </c>
    </row>
    <row r="55" spans="1:2" x14ac:dyDescent="0.2">
      <c r="A55" s="1">
        <v>36678</v>
      </c>
      <c r="B55" s="2">
        <v>804400</v>
      </c>
    </row>
    <row r="56" spans="1:2" x14ac:dyDescent="0.2">
      <c r="A56" s="1">
        <v>36708</v>
      </c>
      <c r="B56" s="2">
        <v>597000</v>
      </c>
    </row>
    <row r="57" spans="1:2" x14ac:dyDescent="0.2">
      <c r="A57" s="1">
        <v>36739</v>
      </c>
      <c r="B57" s="2">
        <v>606600</v>
      </c>
    </row>
    <row r="58" spans="1:2" x14ac:dyDescent="0.2">
      <c r="A58" s="1">
        <v>36770</v>
      </c>
      <c r="B58" s="2">
        <v>898400</v>
      </c>
    </row>
    <row r="59" spans="1:2" x14ac:dyDescent="0.2">
      <c r="A59" s="1">
        <v>36800</v>
      </c>
      <c r="B59" s="2">
        <v>1219000</v>
      </c>
    </row>
    <row r="60" spans="1:2" x14ac:dyDescent="0.2">
      <c r="A60" s="1">
        <v>36831</v>
      </c>
      <c r="B60" s="2">
        <v>1201000</v>
      </c>
    </row>
    <row r="61" spans="1:2" x14ac:dyDescent="0.2">
      <c r="A61" s="1">
        <v>36861</v>
      </c>
      <c r="B61" s="2">
        <v>927200</v>
      </c>
    </row>
    <row r="62" spans="1:2" x14ac:dyDescent="0.2">
      <c r="A62" s="1">
        <v>36892</v>
      </c>
      <c r="B62" s="2">
        <v>654800</v>
      </c>
    </row>
    <row r="63" spans="1:2" x14ac:dyDescent="0.2">
      <c r="A63" s="1">
        <v>36923</v>
      </c>
      <c r="B63" s="2">
        <v>693600</v>
      </c>
    </row>
    <row r="64" spans="1:2" x14ac:dyDescent="0.2">
      <c r="A64" s="1">
        <v>36951</v>
      </c>
      <c r="B64" s="2">
        <v>805400</v>
      </c>
    </row>
    <row r="65" spans="1:2" x14ac:dyDescent="0.2">
      <c r="A65" s="1">
        <v>36982</v>
      </c>
      <c r="B65" s="2">
        <v>1570000</v>
      </c>
    </row>
    <row r="66" spans="1:2" x14ac:dyDescent="0.2">
      <c r="A66" s="1">
        <v>37012</v>
      </c>
      <c r="B66" s="2">
        <v>1037000</v>
      </c>
    </row>
    <row r="67" spans="1:2" x14ac:dyDescent="0.2">
      <c r="A67" s="1">
        <v>37043</v>
      </c>
      <c r="B67" s="2">
        <v>704100</v>
      </c>
    </row>
    <row r="68" spans="1:2" x14ac:dyDescent="0.2">
      <c r="A68" s="1">
        <v>37073</v>
      </c>
      <c r="B68" s="2">
        <v>487800</v>
      </c>
    </row>
    <row r="69" spans="1:2" x14ac:dyDescent="0.2">
      <c r="A69" s="1">
        <v>37104</v>
      </c>
      <c r="B69" s="2">
        <v>496600</v>
      </c>
    </row>
    <row r="70" spans="1:2" x14ac:dyDescent="0.2">
      <c r="A70" s="1">
        <v>37135</v>
      </c>
      <c r="B70" s="2">
        <v>806500</v>
      </c>
    </row>
    <row r="71" spans="1:2" x14ac:dyDescent="0.2">
      <c r="A71" s="1">
        <v>37165</v>
      </c>
      <c r="B71" s="2">
        <v>1740000</v>
      </c>
    </row>
    <row r="72" spans="1:2" x14ac:dyDescent="0.2">
      <c r="A72" s="1">
        <v>37196</v>
      </c>
      <c r="B72" s="2">
        <v>1633000</v>
      </c>
    </row>
    <row r="73" spans="1:2" x14ac:dyDescent="0.2">
      <c r="A73" s="1">
        <v>37226</v>
      </c>
      <c r="B73" s="2">
        <v>1132000</v>
      </c>
    </row>
    <row r="74" spans="1:2" x14ac:dyDescent="0.2">
      <c r="A74" s="1">
        <v>37257</v>
      </c>
      <c r="B74" s="2">
        <v>926000</v>
      </c>
    </row>
    <row r="75" spans="1:2" x14ac:dyDescent="0.2">
      <c r="A75" s="1">
        <v>37288</v>
      </c>
      <c r="B75" s="2">
        <v>1004000</v>
      </c>
    </row>
    <row r="76" spans="1:2" x14ac:dyDescent="0.2">
      <c r="A76" s="1">
        <v>37316</v>
      </c>
      <c r="B76" s="2">
        <v>1132000</v>
      </c>
    </row>
    <row r="77" spans="1:2" x14ac:dyDescent="0.2">
      <c r="A77" s="1">
        <v>37347</v>
      </c>
      <c r="B77" s="2">
        <v>1471000</v>
      </c>
    </row>
    <row r="78" spans="1:2" x14ac:dyDescent="0.2">
      <c r="A78" s="1">
        <v>37377</v>
      </c>
      <c r="B78" s="2">
        <v>1005000</v>
      </c>
    </row>
    <row r="79" spans="1:2" x14ac:dyDescent="0.2">
      <c r="A79" s="1">
        <v>37408</v>
      </c>
      <c r="B79" s="2">
        <v>707800</v>
      </c>
    </row>
    <row r="80" spans="1:2" x14ac:dyDescent="0.2">
      <c r="A80" s="1">
        <v>37438</v>
      </c>
      <c r="B80" s="2">
        <v>585600</v>
      </c>
    </row>
    <row r="81" spans="1:2" x14ac:dyDescent="0.2">
      <c r="A81" s="1">
        <v>37469</v>
      </c>
      <c r="B81" s="2">
        <v>750500</v>
      </c>
    </row>
    <row r="82" spans="1:2" x14ac:dyDescent="0.2">
      <c r="A82" s="1">
        <v>37500</v>
      </c>
      <c r="B82" s="2">
        <v>886600</v>
      </c>
    </row>
    <row r="83" spans="1:2" x14ac:dyDescent="0.2">
      <c r="A83" s="1">
        <v>37530</v>
      </c>
      <c r="B83" s="2">
        <v>1444000</v>
      </c>
    </row>
    <row r="84" spans="1:2" x14ac:dyDescent="0.2">
      <c r="A84" s="1">
        <v>37561</v>
      </c>
      <c r="B84" s="2">
        <v>1103000</v>
      </c>
    </row>
    <row r="85" spans="1:2" x14ac:dyDescent="0.2">
      <c r="A85" s="1">
        <v>37591</v>
      </c>
      <c r="B85" s="2">
        <v>955300</v>
      </c>
    </row>
    <row r="86" spans="1:2" x14ac:dyDescent="0.2">
      <c r="A86" s="1">
        <v>37622</v>
      </c>
      <c r="B86" s="2">
        <v>568400</v>
      </c>
    </row>
    <row r="87" spans="1:2" x14ac:dyDescent="0.2">
      <c r="A87" s="1">
        <v>37653</v>
      </c>
      <c r="B87" s="2">
        <v>622900</v>
      </c>
    </row>
    <row r="88" spans="1:2" x14ac:dyDescent="0.2">
      <c r="A88" s="1">
        <v>37681</v>
      </c>
      <c r="B88" s="2">
        <v>756100</v>
      </c>
    </row>
    <row r="89" spans="1:2" x14ac:dyDescent="0.2">
      <c r="A89" s="1">
        <v>37712</v>
      </c>
      <c r="B89" s="2">
        <v>1042000</v>
      </c>
    </row>
    <row r="90" spans="1:2" x14ac:dyDescent="0.2">
      <c r="A90" s="1">
        <v>37742</v>
      </c>
      <c r="B90" s="2">
        <v>1106000</v>
      </c>
    </row>
    <row r="91" spans="1:2" x14ac:dyDescent="0.2">
      <c r="A91" s="1">
        <v>37773</v>
      </c>
      <c r="B91" s="2">
        <v>646100</v>
      </c>
    </row>
    <row r="92" spans="1:2" x14ac:dyDescent="0.2">
      <c r="A92" s="1">
        <v>37803</v>
      </c>
      <c r="B92" s="2">
        <v>417700</v>
      </c>
    </row>
    <row r="93" spans="1:2" x14ac:dyDescent="0.2">
      <c r="A93" s="1">
        <v>37834</v>
      </c>
      <c r="B93" s="2">
        <v>484200</v>
      </c>
    </row>
    <row r="94" spans="1:2" x14ac:dyDescent="0.2">
      <c r="A94" s="1">
        <v>37865</v>
      </c>
      <c r="B94" s="2">
        <v>553400</v>
      </c>
    </row>
    <row r="95" spans="1:2" x14ac:dyDescent="0.2">
      <c r="A95" s="1">
        <v>37895</v>
      </c>
      <c r="B95" s="2">
        <v>850600</v>
      </c>
    </row>
    <row r="96" spans="1:2" x14ac:dyDescent="0.2">
      <c r="A96" s="1">
        <v>37926</v>
      </c>
      <c r="B96" s="2">
        <v>1254000</v>
      </c>
    </row>
    <row r="97" spans="1:2" x14ac:dyDescent="0.2">
      <c r="A97" s="1">
        <v>37956</v>
      </c>
      <c r="B97" s="2">
        <v>802000</v>
      </c>
    </row>
    <row r="98" spans="1:2" x14ac:dyDescent="0.2">
      <c r="A98" s="1">
        <v>37987</v>
      </c>
      <c r="B98" s="2">
        <v>609100</v>
      </c>
    </row>
    <row r="99" spans="1:2" x14ac:dyDescent="0.2">
      <c r="A99" s="1">
        <v>38018</v>
      </c>
      <c r="B99" s="2">
        <v>458000</v>
      </c>
    </row>
    <row r="100" spans="1:2" x14ac:dyDescent="0.2">
      <c r="A100" s="1">
        <v>38047</v>
      </c>
      <c r="B100" s="2">
        <v>683100</v>
      </c>
    </row>
    <row r="101" spans="1:2" x14ac:dyDescent="0.2">
      <c r="A101" s="1">
        <v>38078</v>
      </c>
      <c r="B101" s="2">
        <v>665900</v>
      </c>
    </row>
    <row r="102" spans="1:2" x14ac:dyDescent="0.2">
      <c r="A102" s="1">
        <v>38108</v>
      </c>
      <c r="B102" s="2">
        <v>601900</v>
      </c>
    </row>
    <row r="103" spans="1:2" x14ac:dyDescent="0.2">
      <c r="A103" s="1">
        <v>38139</v>
      </c>
      <c r="B103" s="2">
        <v>470800</v>
      </c>
    </row>
    <row r="104" spans="1:2" x14ac:dyDescent="0.2">
      <c r="A104" s="1">
        <v>38169</v>
      </c>
      <c r="B104" s="2">
        <v>303200</v>
      </c>
    </row>
    <row r="105" spans="1:2" x14ac:dyDescent="0.2">
      <c r="A105" s="1">
        <v>38200</v>
      </c>
      <c r="B105" s="2">
        <v>317500</v>
      </c>
    </row>
    <row r="106" spans="1:2" x14ac:dyDescent="0.2">
      <c r="A106" s="1">
        <v>38231</v>
      </c>
      <c r="B106" s="2">
        <v>426900</v>
      </c>
    </row>
    <row r="107" spans="1:2" x14ac:dyDescent="0.2">
      <c r="A107" s="1">
        <v>38261</v>
      </c>
      <c r="B107" s="2">
        <v>543300</v>
      </c>
    </row>
    <row r="108" spans="1:2" x14ac:dyDescent="0.2">
      <c r="A108" s="1">
        <v>38292</v>
      </c>
      <c r="B108" s="2">
        <v>733600</v>
      </c>
    </row>
    <row r="109" spans="1:2" x14ac:dyDescent="0.2">
      <c r="A109" s="1">
        <v>38322</v>
      </c>
      <c r="B109" s="2">
        <v>607300</v>
      </c>
    </row>
    <row r="110" spans="1:2" x14ac:dyDescent="0.2">
      <c r="A110" s="1">
        <v>38353</v>
      </c>
      <c r="B110" s="2">
        <v>496000</v>
      </c>
    </row>
    <row r="111" spans="1:2" x14ac:dyDescent="0.2">
      <c r="A111" s="1">
        <v>38384</v>
      </c>
      <c r="B111" s="2">
        <v>363400</v>
      </c>
    </row>
    <row r="112" spans="1:2" x14ac:dyDescent="0.2">
      <c r="A112" s="1">
        <v>38412</v>
      </c>
      <c r="B112" s="2">
        <v>465900</v>
      </c>
    </row>
    <row r="113" spans="1:2" x14ac:dyDescent="0.2">
      <c r="A113" s="1">
        <v>38443</v>
      </c>
      <c r="B113" s="2">
        <v>506700</v>
      </c>
    </row>
    <row r="114" spans="1:2" x14ac:dyDescent="0.2">
      <c r="A114" s="1">
        <v>38473</v>
      </c>
      <c r="B114" s="2">
        <v>715300</v>
      </c>
    </row>
    <row r="115" spans="1:2" x14ac:dyDescent="0.2">
      <c r="A115" s="1">
        <v>38504</v>
      </c>
      <c r="B115" s="2">
        <v>399700</v>
      </c>
    </row>
    <row r="116" spans="1:2" x14ac:dyDescent="0.2">
      <c r="A116" s="1">
        <v>38534</v>
      </c>
      <c r="B116" s="2">
        <v>334100</v>
      </c>
    </row>
    <row r="117" spans="1:2" x14ac:dyDescent="0.2">
      <c r="A117" s="1">
        <v>38565</v>
      </c>
      <c r="B117" s="2">
        <v>337800</v>
      </c>
    </row>
    <row r="118" spans="1:2" x14ac:dyDescent="0.2">
      <c r="A118" s="1">
        <v>38596</v>
      </c>
      <c r="B118" s="2">
        <v>396700</v>
      </c>
    </row>
    <row r="119" spans="1:2" x14ac:dyDescent="0.2">
      <c r="A119" s="1">
        <v>38626</v>
      </c>
      <c r="B119" s="2">
        <v>508700</v>
      </c>
    </row>
    <row r="120" spans="1:2" x14ac:dyDescent="0.2">
      <c r="A120" s="1">
        <v>38657</v>
      </c>
      <c r="B120" s="2">
        <v>535400</v>
      </c>
    </row>
    <row r="121" spans="1:2" x14ac:dyDescent="0.2">
      <c r="A121" s="1">
        <v>38687</v>
      </c>
      <c r="B121" s="2">
        <v>530600</v>
      </c>
    </row>
    <row r="122" spans="1:2" x14ac:dyDescent="0.2">
      <c r="A122" s="1">
        <v>38718</v>
      </c>
      <c r="B122" s="2">
        <v>358100</v>
      </c>
    </row>
    <row r="123" spans="1:2" x14ac:dyDescent="0.2">
      <c r="A123" s="1">
        <v>38749</v>
      </c>
      <c r="B123" s="2">
        <v>278600</v>
      </c>
    </row>
    <row r="124" spans="1:2" x14ac:dyDescent="0.2">
      <c r="A124" s="1">
        <v>38777</v>
      </c>
      <c r="B124" s="2">
        <v>389500</v>
      </c>
    </row>
    <row r="125" spans="1:2" x14ac:dyDescent="0.2">
      <c r="A125" s="1">
        <v>38808</v>
      </c>
      <c r="B125" s="2">
        <v>422100</v>
      </c>
    </row>
    <row r="126" spans="1:2" x14ac:dyDescent="0.2">
      <c r="A126" s="1">
        <v>38838</v>
      </c>
      <c r="B126" s="2">
        <v>437100</v>
      </c>
    </row>
    <row r="127" spans="1:2" x14ac:dyDescent="0.2">
      <c r="A127" s="1">
        <v>38869</v>
      </c>
      <c r="B127" s="2">
        <v>334700</v>
      </c>
    </row>
    <row r="128" spans="1:2" x14ac:dyDescent="0.2">
      <c r="A128" s="1">
        <v>38899</v>
      </c>
      <c r="B128" s="2">
        <v>208400</v>
      </c>
    </row>
    <row r="129" spans="1:2" x14ac:dyDescent="0.2">
      <c r="A129" s="1">
        <v>38930</v>
      </c>
      <c r="B129" s="2">
        <v>232600</v>
      </c>
    </row>
    <row r="130" spans="1:2" x14ac:dyDescent="0.2">
      <c r="A130" s="1">
        <v>38961</v>
      </c>
      <c r="B130" s="2">
        <v>358300</v>
      </c>
    </row>
    <row r="131" spans="1:2" x14ac:dyDescent="0.2">
      <c r="A131" s="1">
        <v>38991</v>
      </c>
      <c r="B131" s="2">
        <v>557300</v>
      </c>
    </row>
    <row r="132" spans="1:2" x14ac:dyDescent="0.2">
      <c r="A132" s="1">
        <v>39022</v>
      </c>
      <c r="B132" s="2">
        <v>490000</v>
      </c>
    </row>
    <row r="133" spans="1:2" x14ac:dyDescent="0.2">
      <c r="A133" s="1">
        <v>39052</v>
      </c>
      <c r="B133" s="2">
        <v>404900</v>
      </c>
    </row>
    <row r="134" spans="1:2" x14ac:dyDescent="0.2">
      <c r="A134" s="1">
        <v>39083</v>
      </c>
      <c r="B134" s="2">
        <v>343400</v>
      </c>
    </row>
    <row r="135" spans="1:2" x14ac:dyDescent="0.2">
      <c r="A135" s="1">
        <v>39114</v>
      </c>
      <c r="B135" s="2">
        <v>333700</v>
      </c>
    </row>
    <row r="136" spans="1:2" x14ac:dyDescent="0.2">
      <c r="A136" s="1">
        <v>39142</v>
      </c>
      <c r="B136" s="2">
        <v>392900</v>
      </c>
    </row>
    <row r="137" spans="1:2" x14ac:dyDescent="0.2">
      <c r="A137" s="1">
        <v>39173</v>
      </c>
      <c r="B137" s="2">
        <v>581000</v>
      </c>
    </row>
    <row r="138" spans="1:2" x14ac:dyDescent="0.2">
      <c r="A138" s="1">
        <v>39203</v>
      </c>
      <c r="B138" s="2">
        <v>442800</v>
      </c>
    </row>
    <row r="139" spans="1:2" x14ac:dyDescent="0.2">
      <c r="A139" s="1">
        <v>39234</v>
      </c>
      <c r="B139" s="2">
        <v>283800</v>
      </c>
    </row>
    <row r="140" spans="1:2" x14ac:dyDescent="0.2">
      <c r="A140" s="1">
        <v>39264</v>
      </c>
      <c r="B140" s="2">
        <v>183900</v>
      </c>
    </row>
    <row r="141" spans="1:2" x14ac:dyDescent="0.2">
      <c r="A141" s="1">
        <v>39295</v>
      </c>
      <c r="B141" s="2">
        <v>217200</v>
      </c>
    </row>
    <row r="142" spans="1:2" x14ac:dyDescent="0.2">
      <c r="A142" s="1">
        <v>39326</v>
      </c>
      <c r="B142" s="2">
        <v>280000</v>
      </c>
    </row>
    <row r="143" spans="1:2" x14ac:dyDescent="0.2">
      <c r="A143" s="1">
        <v>39356</v>
      </c>
      <c r="B143" s="2">
        <v>363300</v>
      </c>
    </row>
    <row r="144" spans="1:2" x14ac:dyDescent="0.2">
      <c r="A144" s="1">
        <v>39387</v>
      </c>
      <c r="B144" s="2">
        <v>393000</v>
      </c>
    </row>
    <row r="145" spans="1:2" x14ac:dyDescent="0.2">
      <c r="A145" s="1">
        <v>39417</v>
      </c>
      <c r="B145" s="2">
        <v>323900</v>
      </c>
    </row>
    <row r="146" spans="1:2" x14ac:dyDescent="0.2">
      <c r="A146" s="1">
        <v>39448</v>
      </c>
      <c r="B146" s="2">
        <v>268700</v>
      </c>
    </row>
    <row r="147" spans="1:2" x14ac:dyDescent="0.2">
      <c r="A147" s="1">
        <v>39479</v>
      </c>
      <c r="B147" s="2">
        <v>331000</v>
      </c>
    </row>
    <row r="148" spans="1:2" x14ac:dyDescent="0.2">
      <c r="A148" s="1">
        <v>39508</v>
      </c>
      <c r="B148" s="2">
        <v>423300</v>
      </c>
    </row>
    <row r="149" spans="1:2" x14ac:dyDescent="0.2">
      <c r="A149" s="1">
        <v>39539</v>
      </c>
      <c r="B149" s="2">
        <v>411300</v>
      </c>
    </row>
    <row r="150" spans="1:2" x14ac:dyDescent="0.2">
      <c r="A150" s="1">
        <v>39569</v>
      </c>
      <c r="B150" s="2">
        <v>252300</v>
      </c>
    </row>
    <row r="151" spans="1:2" x14ac:dyDescent="0.2">
      <c r="A151" s="1">
        <v>39600</v>
      </c>
      <c r="B151" s="2">
        <v>382200</v>
      </c>
    </row>
    <row r="152" spans="1:2" x14ac:dyDescent="0.2">
      <c r="A152" s="1">
        <v>39630</v>
      </c>
      <c r="B152" s="2">
        <v>161900</v>
      </c>
    </row>
    <row r="153" spans="1:2" x14ac:dyDescent="0.2">
      <c r="A153" s="1">
        <v>39661</v>
      </c>
      <c r="B153" s="2">
        <v>155600</v>
      </c>
    </row>
    <row r="154" spans="1:2" x14ac:dyDescent="0.2">
      <c r="A154" s="1">
        <v>39692</v>
      </c>
      <c r="B154" s="2">
        <v>219700</v>
      </c>
    </row>
    <row r="155" spans="1:2" x14ac:dyDescent="0.2">
      <c r="A155" s="1">
        <v>39722</v>
      </c>
      <c r="B155" s="2">
        <v>376300</v>
      </c>
    </row>
    <row r="156" spans="1:2" x14ac:dyDescent="0.2">
      <c r="A156" s="1">
        <v>39753</v>
      </c>
      <c r="B156" s="2">
        <v>362400</v>
      </c>
    </row>
    <row r="157" spans="1:2" x14ac:dyDescent="0.2">
      <c r="A157" s="1">
        <v>39783</v>
      </c>
      <c r="B157" s="2">
        <v>263800</v>
      </c>
    </row>
    <row r="158" spans="1:2" x14ac:dyDescent="0.2">
      <c r="A158" s="1">
        <v>39814</v>
      </c>
      <c r="B158" s="2">
        <v>264700</v>
      </c>
    </row>
    <row r="159" spans="1:2" x14ac:dyDescent="0.2">
      <c r="A159" s="1">
        <v>39845</v>
      </c>
      <c r="B159" s="2">
        <v>233600</v>
      </c>
    </row>
    <row r="160" spans="1:2" x14ac:dyDescent="0.2">
      <c r="A160" s="1">
        <v>39873</v>
      </c>
      <c r="B160" s="2">
        <v>285300</v>
      </c>
    </row>
    <row r="161" spans="1:2" x14ac:dyDescent="0.2">
      <c r="A161" s="1">
        <v>39904</v>
      </c>
      <c r="B161" s="2">
        <v>371900</v>
      </c>
    </row>
    <row r="162" spans="1:2" x14ac:dyDescent="0.2">
      <c r="A162" s="1">
        <v>39934</v>
      </c>
      <c r="B162" s="2">
        <v>340700</v>
      </c>
    </row>
    <row r="163" spans="1:2" x14ac:dyDescent="0.2">
      <c r="A163" s="1">
        <v>39965</v>
      </c>
      <c r="B163" s="2">
        <v>224300</v>
      </c>
    </row>
    <row r="164" spans="1:2" x14ac:dyDescent="0.2">
      <c r="A164" s="1">
        <v>39995</v>
      </c>
      <c r="B164" s="2">
        <v>162300</v>
      </c>
    </row>
    <row r="165" spans="1:2" x14ac:dyDescent="0.2">
      <c r="A165" s="1">
        <v>40026</v>
      </c>
      <c r="B165" s="2">
        <v>159900</v>
      </c>
    </row>
    <row r="166" spans="1:2" x14ac:dyDescent="0.2">
      <c r="A166" s="1">
        <v>40057</v>
      </c>
      <c r="B166" s="2">
        <v>226400</v>
      </c>
    </row>
    <row r="167" spans="1:2" x14ac:dyDescent="0.2">
      <c r="A167" s="1">
        <v>40087</v>
      </c>
      <c r="B167" s="2">
        <v>338000</v>
      </c>
    </row>
    <row r="168" spans="1:2" x14ac:dyDescent="0.2">
      <c r="A168" s="1">
        <v>40118</v>
      </c>
      <c r="B168" s="2">
        <v>398200</v>
      </c>
    </row>
    <row r="169" spans="1:2" x14ac:dyDescent="0.2">
      <c r="A169" s="1">
        <v>40148</v>
      </c>
      <c r="B169" s="2">
        <v>296600</v>
      </c>
    </row>
    <row r="170" spans="1:2" x14ac:dyDescent="0.2">
      <c r="A170" s="1">
        <v>40179</v>
      </c>
      <c r="B170" s="2">
        <v>266900</v>
      </c>
    </row>
    <row r="171" spans="1:2" x14ac:dyDescent="0.2">
      <c r="A171" s="1">
        <v>40210</v>
      </c>
      <c r="B171" s="2">
        <v>893200</v>
      </c>
    </row>
    <row r="172" spans="1:2" x14ac:dyDescent="0.2">
      <c r="A172" s="1">
        <v>40238</v>
      </c>
      <c r="B172" s="2">
        <v>893200</v>
      </c>
    </row>
    <row r="173" spans="1:2" x14ac:dyDescent="0.2">
      <c r="A173" s="1">
        <v>40269</v>
      </c>
      <c r="B173" s="2">
        <v>570700</v>
      </c>
    </row>
    <row r="174" spans="1:2" x14ac:dyDescent="0.2">
      <c r="A174" s="1">
        <v>40299</v>
      </c>
      <c r="B174" s="2">
        <v>307600</v>
      </c>
    </row>
    <row r="175" spans="1:2" x14ac:dyDescent="0.2">
      <c r="A175" s="1">
        <v>40330</v>
      </c>
      <c r="B175" s="2">
        <v>144900</v>
      </c>
    </row>
    <row r="176" spans="1:2" x14ac:dyDescent="0.2">
      <c r="A176" s="1">
        <v>40360</v>
      </c>
      <c r="B176" s="2">
        <v>101200</v>
      </c>
    </row>
    <row r="177" spans="1:2" x14ac:dyDescent="0.2">
      <c r="A177" s="1">
        <v>40391</v>
      </c>
      <c r="B177" s="2">
        <v>129700</v>
      </c>
    </row>
    <row r="178" spans="1:2" x14ac:dyDescent="0.2">
      <c r="A178" s="1">
        <v>40422</v>
      </c>
      <c r="B178" s="2">
        <v>273000</v>
      </c>
    </row>
    <row r="179" spans="1:2" x14ac:dyDescent="0.2">
      <c r="A179" s="1">
        <v>40452</v>
      </c>
      <c r="B179" s="2">
        <v>720700</v>
      </c>
    </row>
    <row r="180" spans="1:2" x14ac:dyDescent="0.2">
      <c r="A180" s="1">
        <v>40483</v>
      </c>
      <c r="B180" s="2">
        <v>1265000</v>
      </c>
    </row>
    <row r="181" spans="1:2" x14ac:dyDescent="0.2">
      <c r="A181" s="1">
        <v>40513</v>
      </c>
      <c r="B181" s="2">
        <v>1400000</v>
      </c>
    </row>
    <row r="182" spans="1:2" x14ac:dyDescent="0.2">
      <c r="A182" s="1">
        <v>40544</v>
      </c>
      <c r="B182" s="2">
        <v>1168000</v>
      </c>
    </row>
    <row r="183" spans="1:2" x14ac:dyDescent="0.2">
      <c r="A183" s="1">
        <v>40575</v>
      </c>
      <c r="B183" s="2">
        <v>380800</v>
      </c>
    </row>
    <row r="184" spans="1:2" x14ac:dyDescent="0.2">
      <c r="A184" s="1">
        <v>40603</v>
      </c>
      <c r="B184" s="2">
        <v>333700</v>
      </c>
    </row>
    <row r="185" spans="1:2" x14ac:dyDescent="0.2">
      <c r="A185" s="1">
        <v>40634</v>
      </c>
      <c r="B185" s="2">
        <v>824200</v>
      </c>
    </row>
    <row r="186" spans="1:2" x14ac:dyDescent="0.2">
      <c r="A186" s="1">
        <v>40664</v>
      </c>
      <c r="B186" s="2">
        <v>776800</v>
      </c>
    </row>
    <row r="187" spans="1:2" x14ac:dyDescent="0.2">
      <c r="A187" s="1">
        <v>40695</v>
      </c>
      <c r="B187" s="2">
        <v>483400</v>
      </c>
    </row>
    <row r="188" spans="1:2" x14ac:dyDescent="0.2">
      <c r="A188" s="1">
        <v>40725</v>
      </c>
      <c r="B188" s="2">
        <v>330200</v>
      </c>
    </row>
    <row r="189" spans="1:2" x14ac:dyDescent="0.2">
      <c r="A189" s="1">
        <v>40756</v>
      </c>
      <c r="B189" s="2">
        <v>338800</v>
      </c>
    </row>
    <row r="190" spans="1:2" x14ac:dyDescent="0.2">
      <c r="A190" s="1">
        <v>40787</v>
      </c>
      <c r="B190" s="2">
        <v>465300</v>
      </c>
    </row>
    <row r="191" spans="1:2" x14ac:dyDescent="0.2">
      <c r="A191" s="1">
        <v>40817</v>
      </c>
      <c r="B191" s="2">
        <v>1009000</v>
      </c>
    </row>
    <row r="192" spans="1:2" x14ac:dyDescent="0.2">
      <c r="A192" s="1">
        <v>40848</v>
      </c>
      <c r="B192" s="2">
        <v>1155000</v>
      </c>
    </row>
    <row r="193" spans="1:2" x14ac:dyDescent="0.2">
      <c r="A193" s="1">
        <v>40878</v>
      </c>
      <c r="B193" s="2">
        <v>811000</v>
      </c>
    </row>
    <row r="194" spans="1:2" x14ac:dyDescent="0.2">
      <c r="A194" s="1">
        <v>40909</v>
      </c>
      <c r="B194" s="2">
        <v>532500</v>
      </c>
    </row>
    <row r="195" spans="1:2" x14ac:dyDescent="0.2">
      <c r="A195" s="1">
        <v>40940</v>
      </c>
      <c r="B195" s="2">
        <v>521300</v>
      </c>
    </row>
    <row r="196" spans="1:2" x14ac:dyDescent="0.2">
      <c r="A196" s="1">
        <v>40969</v>
      </c>
      <c r="B196" s="2">
        <v>694000</v>
      </c>
    </row>
    <row r="197" spans="1:2" x14ac:dyDescent="0.2">
      <c r="A197" s="1">
        <v>41000</v>
      </c>
      <c r="B197" s="2">
        <v>758300</v>
      </c>
    </row>
    <row r="198" spans="1:2" x14ac:dyDescent="0.2">
      <c r="A198" s="1">
        <v>41030</v>
      </c>
      <c r="B198" s="2">
        <v>683500</v>
      </c>
    </row>
    <row r="199" spans="1:2" x14ac:dyDescent="0.2">
      <c r="A199" s="1">
        <v>41061</v>
      </c>
      <c r="B199" s="2">
        <v>548800</v>
      </c>
    </row>
    <row r="200" spans="1:2" x14ac:dyDescent="0.2">
      <c r="A200" s="1">
        <v>41091</v>
      </c>
      <c r="B200" s="2">
        <v>495600</v>
      </c>
    </row>
    <row r="201" spans="1:2" x14ac:dyDescent="0.2">
      <c r="A201" s="1">
        <v>41122</v>
      </c>
      <c r="B201" s="2">
        <v>419000</v>
      </c>
    </row>
    <row r="202" spans="1:2" x14ac:dyDescent="0.2">
      <c r="A202" s="1">
        <v>41153</v>
      </c>
      <c r="B202" s="2">
        <v>554600</v>
      </c>
    </row>
    <row r="203" spans="1:2" x14ac:dyDescent="0.2">
      <c r="A203" s="1">
        <v>41183</v>
      </c>
      <c r="B203" s="2">
        <v>1030000</v>
      </c>
    </row>
    <row r="204" spans="1:2" x14ac:dyDescent="0.2">
      <c r="A204" s="1">
        <v>41214</v>
      </c>
      <c r="B204" s="2">
        <v>937200</v>
      </c>
    </row>
    <row r="205" spans="1:2" x14ac:dyDescent="0.2">
      <c r="A205" s="1">
        <v>41244</v>
      </c>
      <c r="B205" s="2">
        <v>622000</v>
      </c>
    </row>
    <row r="206" spans="1:2" x14ac:dyDescent="0.2">
      <c r="A206" s="1">
        <v>41275</v>
      </c>
      <c r="B206" s="2">
        <v>437900</v>
      </c>
    </row>
    <row r="207" spans="1:2" x14ac:dyDescent="0.2">
      <c r="A207" s="1">
        <v>41306</v>
      </c>
      <c r="B207" s="2">
        <v>437900</v>
      </c>
    </row>
    <row r="208" spans="1:2" x14ac:dyDescent="0.2">
      <c r="A208" s="1">
        <v>41334</v>
      </c>
      <c r="B208" s="2">
        <v>776100</v>
      </c>
    </row>
    <row r="209" spans="1:2" x14ac:dyDescent="0.2">
      <c r="A209" s="1">
        <v>41365</v>
      </c>
      <c r="B209" s="2">
        <v>776700</v>
      </c>
    </row>
    <row r="210" spans="1:2" x14ac:dyDescent="0.2">
      <c r="A210" s="1">
        <v>41395</v>
      </c>
      <c r="B210" s="2">
        <v>1068000</v>
      </c>
    </row>
    <row r="211" spans="1:2" x14ac:dyDescent="0.2">
      <c r="A211" s="1">
        <v>41426</v>
      </c>
      <c r="B211" s="2">
        <v>747100</v>
      </c>
    </row>
    <row r="212" spans="1:2" x14ac:dyDescent="0.2">
      <c r="A212" s="1">
        <v>41456</v>
      </c>
      <c r="B212" s="2">
        <v>355900</v>
      </c>
    </row>
    <row r="213" spans="1:2" x14ac:dyDescent="0.2">
      <c r="A213" s="1">
        <v>41487</v>
      </c>
      <c r="B213" s="2">
        <v>340900</v>
      </c>
    </row>
    <row r="214" spans="1:2" x14ac:dyDescent="0.2">
      <c r="A214" s="1">
        <v>41518</v>
      </c>
      <c r="B214" s="2">
        <v>520400</v>
      </c>
    </row>
    <row r="215" spans="1:2" x14ac:dyDescent="0.2">
      <c r="A215" s="1">
        <v>41548</v>
      </c>
      <c r="B215" s="2">
        <v>706300</v>
      </c>
    </row>
    <row r="216" spans="1:2" x14ac:dyDescent="0.2">
      <c r="A216" s="1">
        <v>41579</v>
      </c>
      <c r="B216" s="2">
        <v>939500</v>
      </c>
    </row>
    <row r="217" spans="1:2" x14ac:dyDescent="0.2">
      <c r="A217" s="1">
        <v>41609</v>
      </c>
      <c r="B217" s="2">
        <v>848600</v>
      </c>
    </row>
    <row r="218" spans="1:2" x14ac:dyDescent="0.2">
      <c r="A218" s="1">
        <v>41640</v>
      </c>
      <c r="B218" s="2">
        <v>679700</v>
      </c>
    </row>
    <row r="219" spans="1:2" x14ac:dyDescent="0.2">
      <c r="A219" s="1">
        <v>41671</v>
      </c>
      <c r="B219" s="2">
        <v>644400</v>
      </c>
    </row>
    <row r="220" spans="1:2" x14ac:dyDescent="0.2">
      <c r="A220" s="1">
        <v>41699</v>
      </c>
      <c r="B220" s="2">
        <v>844500</v>
      </c>
    </row>
    <row r="221" spans="1:2" x14ac:dyDescent="0.2">
      <c r="A221" s="1">
        <v>41730</v>
      </c>
      <c r="B221" s="2">
        <v>844500</v>
      </c>
    </row>
    <row r="222" spans="1:2" x14ac:dyDescent="0.2">
      <c r="A222" s="1">
        <v>41760</v>
      </c>
      <c r="B222" s="2">
        <v>793900</v>
      </c>
    </row>
    <row r="223" spans="1:2" x14ac:dyDescent="0.2">
      <c r="A223" s="1">
        <v>41791</v>
      </c>
      <c r="B223" s="2">
        <v>484800</v>
      </c>
    </row>
    <row r="224" spans="1:2" x14ac:dyDescent="0.2">
      <c r="A224" s="1">
        <v>41821</v>
      </c>
      <c r="B224" s="2">
        <v>387500</v>
      </c>
    </row>
    <row r="225" spans="1:2" x14ac:dyDescent="0.2">
      <c r="A225" s="1">
        <v>41852</v>
      </c>
      <c r="B225" s="2">
        <v>467400</v>
      </c>
    </row>
    <row r="226" spans="1:2" x14ac:dyDescent="0.2">
      <c r="A226" s="1">
        <v>41883</v>
      </c>
      <c r="B226" s="2">
        <v>606300</v>
      </c>
    </row>
    <row r="227" spans="1:2" x14ac:dyDescent="0.2">
      <c r="A227" s="1">
        <v>41913</v>
      </c>
      <c r="B227" s="2">
        <v>1002000</v>
      </c>
    </row>
    <row r="228" spans="1:2" x14ac:dyDescent="0.2">
      <c r="A228" s="1">
        <v>41944</v>
      </c>
      <c r="B228" s="2">
        <v>929500</v>
      </c>
    </row>
    <row r="229" spans="1:2" x14ac:dyDescent="0.2">
      <c r="A229" s="1">
        <v>41974</v>
      </c>
      <c r="B229" s="2">
        <v>912600</v>
      </c>
    </row>
    <row r="230" spans="1:2" x14ac:dyDescent="0.2">
      <c r="A230" s="1">
        <v>42005</v>
      </c>
      <c r="B230" s="2">
        <v>626100</v>
      </c>
    </row>
    <row r="231" spans="1:2" x14ac:dyDescent="0.2">
      <c r="A231" s="1">
        <v>42036</v>
      </c>
      <c r="B231" s="2">
        <v>715700</v>
      </c>
    </row>
    <row r="232" spans="1:2" x14ac:dyDescent="0.2">
      <c r="A232" s="1">
        <v>42064</v>
      </c>
      <c r="B232" s="2">
        <v>826800</v>
      </c>
    </row>
    <row r="233" spans="1:2" x14ac:dyDescent="0.2">
      <c r="A233" s="1">
        <v>42095</v>
      </c>
      <c r="B233" s="2">
        <v>847900</v>
      </c>
    </row>
    <row r="234" spans="1:2" x14ac:dyDescent="0.2">
      <c r="A234" s="1">
        <v>42125</v>
      </c>
      <c r="B234" s="2">
        <v>680400</v>
      </c>
    </row>
    <row r="235" spans="1:2" x14ac:dyDescent="0.2">
      <c r="A235" s="1">
        <v>42156</v>
      </c>
      <c r="B235" s="2">
        <v>481800</v>
      </c>
    </row>
    <row r="236" spans="1:2" x14ac:dyDescent="0.2">
      <c r="A236" s="1">
        <v>42186</v>
      </c>
      <c r="B236" s="2">
        <v>315600</v>
      </c>
    </row>
    <row r="237" spans="1:2" x14ac:dyDescent="0.2">
      <c r="A237" s="1">
        <v>42217</v>
      </c>
      <c r="B237" s="2">
        <v>333500</v>
      </c>
    </row>
    <row r="238" spans="1:2" x14ac:dyDescent="0.2">
      <c r="A238" s="1">
        <v>42248</v>
      </c>
      <c r="B238" s="2">
        <v>379600</v>
      </c>
    </row>
    <row r="239" spans="1:2" x14ac:dyDescent="0.2">
      <c r="A239" s="1">
        <v>42278</v>
      </c>
      <c r="B239" s="2">
        <v>738400</v>
      </c>
    </row>
    <row r="240" spans="1:2" x14ac:dyDescent="0.2">
      <c r="A240" s="1">
        <v>42309</v>
      </c>
      <c r="B240" s="2">
        <v>762400</v>
      </c>
    </row>
    <row r="241" spans="1:2" x14ac:dyDescent="0.2">
      <c r="A241" s="1">
        <v>42339</v>
      </c>
      <c r="B241" s="2">
        <v>610100</v>
      </c>
    </row>
    <row r="242" spans="1:2" x14ac:dyDescent="0.2">
      <c r="A242" s="1">
        <v>42370</v>
      </c>
      <c r="B242" s="2">
        <v>561400</v>
      </c>
    </row>
    <row r="243" spans="1:2" x14ac:dyDescent="0.2">
      <c r="A243" s="1">
        <v>42401</v>
      </c>
      <c r="B243" s="2">
        <v>423400</v>
      </c>
    </row>
    <row r="244" spans="1:2" x14ac:dyDescent="0.2">
      <c r="A244" s="1">
        <v>42430</v>
      </c>
      <c r="B244" s="2">
        <v>495800</v>
      </c>
    </row>
    <row r="245" spans="1:2" x14ac:dyDescent="0.2">
      <c r="A245" s="1">
        <v>42461</v>
      </c>
      <c r="B245" s="2">
        <v>476900</v>
      </c>
    </row>
    <row r="246" spans="1:2" x14ac:dyDescent="0.2">
      <c r="A246" s="1">
        <v>42491</v>
      </c>
      <c r="B246" s="2">
        <v>608500</v>
      </c>
    </row>
    <row r="247" spans="1:2" x14ac:dyDescent="0.2">
      <c r="A247" s="1">
        <v>42522</v>
      </c>
      <c r="B247" s="2">
        <v>331100</v>
      </c>
    </row>
    <row r="248" spans="1:2" x14ac:dyDescent="0.2">
      <c r="A248" s="1">
        <v>42552</v>
      </c>
      <c r="B248" s="2">
        <v>226800</v>
      </c>
    </row>
    <row r="249" spans="1:2" x14ac:dyDescent="0.2">
      <c r="A249" s="1">
        <v>42583</v>
      </c>
      <c r="B249" s="2">
        <v>196900</v>
      </c>
    </row>
    <row r="250" spans="1:2" x14ac:dyDescent="0.2">
      <c r="A250" s="1">
        <v>42614</v>
      </c>
      <c r="B250" s="2">
        <v>490500</v>
      </c>
    </row>
    <row r="251" spans="1:2" x14ac:dyDescent="0.2">
      <c r="A251" s="1">
        <v>42644</v>
      </c>
      <c r="B251" s="2">
        <v>570300</v>
      </c>
    </row>
    <row r="252" spans="1:2" x14ac:dyDescent="0.2">
      <c r="A252" s="1">
        <v>42675</v>
      </c>
      <c r="B252" s="2">
        <v>531700</v>
      </c>
    </row>
    <row r="253" spans="1:2" x14ac:dyDescent="0.2">
      <c r="A253" s="1">
        <v>42705</v>
      </c>
      <c r="B253" s="2">
        <v>343900</v>
      </c>
    </row>
    <row r="254" spans="1:2" x14ac:dyDescent="0.2">
      <c r="A254" s="1">
        <v>42736</v>
      </c>
      <c r="B254" s="2">
        <v>322900</v>
      </c>
    </row>
    <row r="255" spans="1:2" x14ac:dyDescent="0.2">
      <c r="A255" s="1">
        <v>42767</v>
      </c>
      <c r="B255" s="2">
        <v>383000</v>
      </c>
    </row>
    <row r="256" spans="1:2" x14ac:dyDescent="0.2">
      <c r="A256" s="1">
        <v>42795</v>
      </c>
      <c r="B256" s="2">
        <v>523900</v>
      </c>
    </row>
    <row r="257" spans="1:2" x14ac:dyDescent="0.2">
      <c r="A257" s="1">
        <v>42826</v>
      </c>
      <c r="B257" s="2">
        <v>577500</v>
      </c>
    </row>
    <row r="258" spans="1:2" x14ac:dyDescent="0.2">
      <c r="A258" s="1">
        <v>42856</v>
      </c>
      <c r="B258" s="2">
        <v>403900</v>
      </c>
    </row>
    <row r="259" spans="1:2" x14ac:dyDescent="0.2">
      <c r="A259" s="1">
        <v>42887</v>
      </c>
      <c r="B259" s="2">
        <v>288800</v>
      </c>
    </row>
    <row r="260" spans="1:2" x14ac:dyDescent="0.2">
      <c r="A260" s="1">
        <v>42917</v>
      </c>
      <c r="B260" s="2">
        <v>228300</v>
      </c>
    </row>
    <row r="261" spans="1:2" x14ac:dyDescent="0.2">
      <c r="A261" s="1">
        <v>42948</v>
      </c>
      <c r="B261" s="2">
        <v>201800</v>
      </c>
    </row>
    <row r="262" spans="1:2" x14ac:dyDescent="0.2">
      <c r="A262" s="1">
        <v>42979</v>
      </c>
      <c r="B262" s="2">
        <v>402700</v>
      </c>
    </row>
    <row r="263" spans="1:2" x14ac:dyDescent="0.2">
      <c r="A263" s="1">
        <v>43009</v>
      </c>
      <c r="B263" s="2">
        <v>402700</v>
      </c>
    </row>
    <row r="264" spans="1:2" x14ac:dyDescent="0.2">
      <c r="A264" s="1">
        <v>43040</v>
      </c>
      <c r="B264" s="2">
        <v>403600</v>
      </c>
    </row>
    <row r="265" spans="1:2" x14ac:dyDescent="0.2">
      <c r="A265" s="1">
        <v>43070</v>
      </c>
      <c r="B265" s="2">
        <v>356200</v>
      </c>
    </row>
    <row r="266" spans="1:2" x14ac:dyDescent="0.2">
      <c r="A266" s="1">
        <v>43101</v>
      </c>
      <c r="B266" s="2">
        <v>308500</v>
      </c>
    </row>
    <row r="267" spans="1:2" x14ac:dyDescent="0.2">
      <c r="A267" s="1">
        <v>43132</v>
      </c>
      <c r="B267" s="2">
        <v>239100</v>
      </c>
    </row>
    <row r="268" spans="1:2" x14ac:dyDescent="0.2">
      <c r="A268" s="1">
        <v>43160</v>
      </c>
      <c r="B268" s="2">
        <v>310600</v>
      </c>
    </row>
    <row r="269" spans="1:2" x14ac:dyDescent="0.2">
      <c r="A269" s="1">
        <v>43191</v>
      </c>
      <c r="B269" s="2">
        <v>373600</v>
      </c>
    </row>
    <row r="270" spans="1:2" x14ac:dyDescent="0.2">
      <c r="A270" s="1">
        <v>43221</v>
      </c>
      <c r="B270" s="2">
        <v>331100</v>
      </c>
    </row>
    <row r="271" spans="1:2" x14ac:dyDescent="0.2">
      <c r="A271" s="1">
        <v>43252</v>
      </c>
      <c r="B271" s="2">
        <v>365000</v>
      </c>
    </row>
    <row r="272" spans="1:2" x14ac:dyDescent="0.2">
      <c r="A272" s="1">
        <v>43282</v>
      </c>
      <c r="B272" s="2">
        <v>161900</v>
      </c>
    </row>
    <row r="273" spans="1:2" x14ac:dyDescent="0.2">
      <c r="A273" s="1">
        <v>43313</v>
      </c>
      <c r="B273" s="2">
        <v>176700</v>
      </c>
    </row>
    <row r="274" spans="1:2" x14ac:dyDescent="0.2">
      <c r="A274" s="1">
        <v>43344</v>
      </c>
      <c r="B274" s="2">
        <v>230600</v>
      </c>
    </row>
    <row r="275" spans="1:2" x14ac:dyDescent="0.2">
      <c r="A275" s="1">
        <v>43374</v>
      </c>
      <c r="B275" s="2">
        <v>385300</v>
      </c>
    </row>
    <row r="276" spans="1:2" x14ac:dyDescent="0.2">
      <c r="A276" s="1">
        <v>43405</v>
      </c>
      <c r="B276" s="2">
        <v>388200</v>
      </c>
    </row>
    <row r="277" spans="1:2" x14ac:dyDescent="0.2">
      <c r="A277" s="1">
        <v>43435</v>
      </c>
      <c r="B277" s="2">
        <v>332100</v>
      </c>
    </row>
    <row r="278" spans="1:2" x14ac:dyDescent="0.2">
      <c r="A278" s="1">
        <v>43466</v>
      </c>
      <c r="B278" s="2">
        <v>264000</v>
      </c>
    </row>
    <row r="279" spans="1:2" x14ac:dyDescent="0.2">
      <c r="A279" s="1">
        <v>43497</v>
      </c>
      <c r="B279" s="2">
        <v>314500</v>
      </c>
    </row>
    <row r="280" spans="1:2" x14ac:dyDescent="0.2">
      <c r="A280" s="1">
        <v>43525</v>
      </c>
      <c r="B280" s="2">
        <v>426400</v>
      </c>
    </row>
    <row r="281" spans="1:2" x14ac:dyDescent="0.2">
      <c r="A281" s="1">
        <v>43556</v>
      </c>
      <c r="B281" s="2">
        <v>411300</v>
      </c>
    </row>
    <row r="282" spans="1:2" x14ac:dyDescent="0.2">
      <c r="A282" s="1">
        <v>43586</v>
      </c>
      <c r="B282" s="2">
        <v>420200</v>
      </c>
    </row>
    <row r="283" spans="1:2" x14ac:dyDescent="0.2">
      <c r="A283" s="1">
        <v>43617</v>
      </c>
      <c r="B283" s="2">
        <v>230700</v>
      </c>
    </row>
    <row r="284" spans="1:2" x14ac:dyDescent="0.2">
      <c r="A284" s="1">
        <v>43647</v>
      </c>
      <c r="B284" s="2">
        <v>185300</v>
      </c>
    </row>
    <row r="285" spans="1:2" x14ac:dyDescent="0.2">
      <c r="A285" s="1">
        <v>43678</v>
      </c>
      <c r="B285" s="2">
        <v>177300</v>
      </c>
    </row>
    <row r="286" spans="1:2" x14ac:dyDescent="0.2">
      <c r="A286" s="1">
        <v>43709</v>
      </c>
      <c r="B286" s="2">
        <v>371700</v>
      </c>
    </row>
    <row r="287" spans="1:2" x14ac:dyDescent="0.2">
      <c r="A287" s="1">
        <v>43739</v>
      </c>
      <c r="B287" s="2">
        <v>399500</v>
      </c>
    </row>
    <row r="288" spans="1:2" x14ac:dyDescent="0.2">
      <c r="A288" s="1">
        <v>43770</v>
      </c>
      <c r="B288" s="2">
        <v>372900</v>
      </c>
    </row>
    <row r="289" spans="1:5" x14ac:dyDescent="0.2">
      <c r="A289" s="1">
        <v>43800</v>
      </c>
      <c r="B289" s="2">
        <v>311500</v>
      </c>
    </row>
    <row r="290" spans="1:5" x14ac:dyDescent="0.2">
      <c r="A290" s="1">
        <v>43831</v>
      </c>
      <c r="B290" s="2">
        <v>248200</v>
      </c>
    </row>
    <row r="291" spans="1:5" x14ac:dyDescent="0.2">
      <c r="A291" s="1">
        <v>43862</v>
      </c>
      <c r="B291" s="2">
        <v>260800</v>
      </c>
    </row>
    <row r="292" spans="1:5" x14ac:dyDescent="0.2">
      <c r="A292" s="1">
        <v>43891</v>
      </c>
      <c r="B292" s="2">
        <v>323700</v>
      </c>
    </row>
    <row r="293" spans="1:5" x14ac:dyDescent="0.2">
      <c r="A293" s="1">
        <v>43922</v>
      </c>
      <c r="B293" s="2">
        <v>389100</v>
      </c>
    </row>
    <row r="294" spans="1:5" x14ac:dyDescent="0.2">
      <c r="A294" s="1">
        <v>43952</v>
      </c>
      <c r="B294" s="2">
        <v>350700</v>
      </c>
    </row>
    <row r="295" spans="1:5" x14ac:dyDescent="0.2">
      <c r="A295" s="1">
        <v>43983</v>
      </c>
      <c r="B295" s="2">
        <v>251800</v>
      </c>
    </row>
    <row r="296" spans="1:5" x14ac:dyDescent="0.2">
      <c r="A296" s="1">
        <v>44013</v>
      </c>
      <c r="B296" s="2">
        <v>172400</v>
      </c>
    </row>
    <row r="297" spans="1:5" x14ac:dyDescent="0.2">
      <c r="A297" s="1">
        <v>44044</v>
      </c>
      <c r="B297" s="2">
        <v>166800</v>
      </c>
    </row>
    <row r="298" spans="1:5" x14ac:dyDescent="0.2">
      <c r="A298" s="1">
        <v>44075</v>
      </c>
      <c r="B298" s="2">
        <v>327500</v>
      </c>
      <c r="C298" s="2">
        <v>327500</v>
      </c>
      <c r="D298" s="2">
        <v>327500</v>
      </c>
      <c r="E298" s="2">
        <v>327500</v>
      </c>
    </row>
    <row r="299" spans="1:5" x14ac:dyDescent="0.2">
      <c r="A299" s="1">
        <v>44105</v>
      </c>
      <c r="B299">
        <v>285198.40129738126</v>
      </c>
      <c r="C299" s="2">
        <f t="shared" ref="C299:C330" si="0">_xlfn.FORECAST.ETS(A299,$B$2:$B$298,$A$2:$A$298,157,1)</f>
        <v>285198.40129738126</v>
      </c>
      <c r="D299" s="2">
        <f t="shared" ref="D299:D330" si="1">C299-_xlfn.FORECAST.ETS.CONFINT(A299,$B$2:$B$298,$A$2:$A$298,0.95,157,1)</f>
        <v>-28415.247482838808</v>
      </c>
      <c r="E299" s="2">
        <f t="shared" ref="E299:E330" si="2">C299+_xlfn.FORECAST.ETS.CONFINT(A299,$B$2:$B$298,$A$2:$A$298,0.95,157,1)</f>
        <v>598812.05007760134</v>
      </c>
    </row>
    <row r="300" spans="1:5" x14ac:dyDescent="0.2">
      <c r="A300" s="1">
        <v>44136</v>
      </c>
      <c r="B300">
        <v>358059.433729243</v>
      </c>
      <c r="C300" s="2">
        <f t="shared" si="0"/>
        <v>358059.433729243</v>
      </c>
      <c r="D300" s="2">
        <f t="shared" si="1"/>
        <v>-64074.439775399107</v>
      </c>
      <c r="E300" s="2">
        <f t="shared" si="2"/>
        <v>780193.30723388516</v>
      </c>
    </row>
    <row r="301" spans="1:5" x14ac:dyDescent="0.2">
      <c r="A301" s="1">
        <v>44166</v>
      </c>
      <c r="B301">
        <v>386301.42234012857</v>
      </c>
      <c r="C301" s="2">
        <f t="shared" si="0"/>
        <v>386301.42234012857</v>
      </c>
      <c r="D301" s="2">
        <f t="shared" si="1"/>
        <v>-121849.95768028178</v>
      </c>
      <c r="E301" s="2">
        <f t="shared" si="2"/>
        <v>894452.80236053886</v>
      </c>
    </row>
    <row r="302" spans="1:5" x14ac:dyDescent="0.2">
      <c r="A302" s="1">
        <v>44197</v>
      </c>
      <c r="B302">
        <v>316980.16730251361</v>
      </c>
      <c r="C302" s="2">
        <f t="shared" si="0"/>
        <v>316980.16730251361</v>
      </c>
      <c r="D302" s="2">
        <f t="shared" si="1"/>
        <v>-264755.31466341182</v>
      </c>
      <c r="E302" s="2">
        <f t="shared" si="2"/>
        <v>898715.64926843904</v>
      </c>
    </row>
    <row r="303" spans="1:5" x14ac:dyDescent="0.2">
      <c r="A303" s="1">
        <v>44228</v>
      </c>
      <c r="B303">
        <v>262107.31203652965</v>
      </c>
      <c r="C303" s="2">
        <f t="shared" si="0"/>
        <v>262107.31203652965</v>
      </c>
      <c r="D303" s="2">
        <f t="shared" si="1"/>
        <v>-385034.28124234057</v>
      </c>
      <c r="E303" s="2">
        <f t="shared" si="2"/>
        <v>909248.90531539987</v>
      </c>
    </row>
    <row r="304" spans="1:5" x14ac:dyDescent="0.2">
      <c r="A304" s="1">
        <v>44256</v>
      </c>
      <c r="B304">
        <v>324975.54175193433</v>
      </c>
      <c r="C304" s="2">
        <f t="shared" si="0"/>
        <v>324975.54175193433</v>
      </c>
      <c r="D304" s="2">
        <f t="shared" si="1"/>
        <v>-381668.8058826098</v>
      </c>
      <c r="E304" s="2">
        <f t="shared" si="2"/>
        <v>1031619.8893864785</v>
      </c>
    </row>
    <row r="305" spans="1:5" x14ac:dyDescent="0.2">
      <c r="A305" s="1">
        <v>44287</v>
      </c>
      <c r="B305">
        <v>417990.7977382252</v>
      </c>
      <c r="C305" s="2">
        <f t="shared" si="0"/>
        <v>417990.7977382252</v>
      </c>
      <c r="D305" s="2">
        <f t="shared" si="1"/>
        <v>-343637.94683630578</v>
      </c>
      <c r="E305" s="2">
        <f t="shared" si="2"/>
        <v>1179619.5423127562</v>
      </c>
    </row>
    <row r="306" spans="1:5" x14ac:dyDescent="0.2">
      <c r="A306" s="1">
        <v>44317</v>
      </c>
      <c r="B306">
        <v>405277.31419999182</v>
      </c>
      <c r="C306" s="2">
        <f t="shared" si="0"/>
        <v>405277.31419999182</v>
      </c>
      <c r="D306" s="2">
        <f t="shared" si="1"/>
        <v>-407734.84438900085</v>
      </c>
      <c r="E306" s="2">
        <f t="shared" si="2"/>
        <v>1218289.4727889844</v>
      </c>
    </row>
    <row r="307" spans="1:5" x14ac:dyDescent="0.2">
      <c r="A307" s="1">
        <v>44348</v>
      </c>
      <c r="B307">
        <v>245551.66925263184</v>
      </c>
      <c r="C307" s="2">
        <f t="shared" si="0"/>
        <v>245551.66925263184</v>
      </c>
      <c r="D307" s="2">
        <f t="shared" si="1"/>
        <v>-615887.65368599677</v>
      </c>
      <c r="E307" s="2">
        <f t="shared" si="2"/>
        <v>1106990.9921912604</v>
      </c>
    </row>
    <row r="308" spans="1:5" x14ac:dyDescent="0.2">
      <c r="A308" s="1">
        <v>44378</v>
      </c>
      <c r="B308">
        <v>375032.40930221503</v>
      </c>
      <c r="C308" s="2">
        <f t="shared" si="0"/>
        <v>375032.40930221503</v>
      </c>
      <c r="D308" s="2">
        <f t="shared" si="1"/>
        <v>-532351.38631213643</v>
      </c>
      <c r="E308" s="2">
        <f t="shared" si="2"/>
        <v>1282416.2049165664</v>
      </c>
    </row>
    <row r="309" spans="1:5" x14ac:dyDescent="0.2">
      <c r="A309" s="1">
        <v>44409</v>
      </c>
      <c r="B309">
        <v>154767.58133046608</v>
      </c>
      <c r="C309" s="2">
        <f t="shared" si="0"/>
        <v>154767.58133046608</v>
      </c>
      <c r="D309" s="2">
        <f t="shared" si="1"/>
        <v>-796437.91856753512</v>
      </c>
      <c r="E309" s="2">
        <f t="shared" si="2"/>
        <v>1105973.0812284672</v>
      </c>
    </row>
    <row r="310" spans="1:5" x14ac:dyDescent="0.2">
      <c r="A310" s="1">
        <v>44440</v>
      </c>
      <c r="B310">
        <v>148595.26490294206</v>
      </c>
      <c r="C310" s="2">
        <f t="shared" si="0"/>
        <v>148595.26490294206</v>
      </c>
      <c r="D310" s="2">
        <f t="shared" si="1"/>
        <v>-844590.2944413845</v>
      </c>
      <c r="E310" s="2">
        <f t="shared" si="2"/>
        <v>1141780.8242472687</v>
      </c>
    </row>
    <row r="311" spans="1:5" x14ac:dyDescent="0.2">
      <c r="A311" s="1">
        <v>44470</v>
      </c>
      <c r="B311">
        <v>212678.78629267967</v>
      </c>
      <c r="C311" s="2">
        <f t="shared" si="0"/>
        <v>212678.78629267967</v>
      </c>
      <c r="D311" s="2">
        <f t="shared" si="1"/>
        <v>-820869.71571979835</v>
      </c>
      <c r="E311" s="2">
        <f t="shared" si="2"/>
        <v>1246227.2883051578</v>
      </c>
    </row>
    <row r="312" spans="1:5" x14ac:dyDescent="0.2">
      <c r="A312" s="1">
        <v>44501</v>
      </c>
      <c r="B312">
        <v>368521.36353120377</v>
      </c>
      <c r="C312" s="2">
        <f t="shared" si="0"/>
        <v>368521.36353120377</v>
      </c>
      <c r="D312" s="2">
        <f t="shared" si="1"/>
        <v>-703955.65342983697</v>
      </c>
      <c r="E312" s="2">
        <f t="shared" si="2"/>
        <v>1440998.3804922444</v>
      </c>
    </row>
    <row r="313" spans="1:5" x14ac:dyDescent="0.2">
      <c r="A313" s="1">
        <v>44531</v>
      </c>
      <c r="B313">
        <v>354174.21382441651</v>
      </c>
      <c r="C313" s="2">
        <f t="shared" si="0"/>
        <v>354174.21382441651</v>
      </c>
      <c r="D313" s="2">
        <f t="shared" si="1"/>
        <v>-755947.89193214779</v>
      </c>
      <c r="E313" s="2">
        <f t="shared" si="2"/>
        <v>1464296.3195809808</v>
      </c>
    </row>
    <row r="314" spans="1:5" x14ac:dyDescent="0.2">
      <c r="A314" s="1">
        <v>44562</v>
      </c>
      <c r="B314">
        <v>255345.64718673256</v>
      </c>
      <c r="C314" s="2">
        <f t="shared" si="0"/>
        <v>255345.64718673256</v>
      </c>
      <c r="D314" s="2">
        <f t="shared" si="1"/>
        <v>-891264.62490160298</v>
      </c>
      <c r="E314" s="2">
        <f t="shared" si="2"/>
        <v>1401955.9192750682</v>
      </c>
    </row>
    <row r="315" spans="1:5" x14ac:dyDescent="0.2">
      <c r="A315" s="1">
        <v>44593</v>
      </c>
      <c r="B315">
        <v>253724.58637873002</v>
      </c>
      <c r="C315" s="2">
        <f t="shared" si="0"/>
        <v>253724.58637873002</v>
      </c>
      <c r="D315" s="2">
        <f t="shared" si="1"/>
        <v>-928324.15530834126</v>
      </c>
      <c r="E315" s="2">
        <f t="shared" si="2"/>
        <v>1435773.3280658014</v>
      </c>
    </row>
    <row r="316" spans="1:5" x14ac:dyDescent="0.2">
      <c r="A316" s="1">
        <v>44621</v>
      </c>
      <c r="B316">
        <v>222578.18273114413</v>
      </c>
      <c r="C316" s="2">
        <f t="shared" si="0"/>
        <v>222578.18273114413</v>
      </c>
      <c r="D316" s="2">
        <f t="shared" si="1"/>
        <v>-993951.15164305712</v>
      </c>
      <c r="E316" s="2">
        <f t="shared" si="2"/>
        <v>1439107.5171053454</v>
      </c>
    </row>
    <row r="317" spans="1:5" x14ac:dyDescent="0.2">
      <c r="A317" s="1">
        <v>44652</v>
      </c>
      <c r="B317">
        <v>271341.4937970977</v>
      </c>
      <c r="C317" s="2">
        <f t="shared" si="0"/>
        <v>271341.4937970977</v>
      </c>
      <c r="D317" s="2">
        <f t="shared" si="1"/>
        <v>-978789.8968064544</v>
      </c>
      <c r="E317" s="2">
        <f t="shared" si="2"/>
        <v>1521472.8844006499</v>
      </c>
    </row>
    <row r="318" spans="1:5" x14ac:dyDescent="0.2">
      <c r="A318" s="1">
        <v>44682</v>
      </c>
      <c r="B318">
        <v>355875.57436245505</v>
      </c>
      <c r="C318" s="2">
        <f t="shared" si="0"/>
        <v>355875.57436245505</v>
      </c>
      <c r="D318" s="2">
        <f t="shared" si="1"/>
        <v>-927048.44582320412</v>
      </c>
      <c r="E318" s="2">
        <f t="shared" si="2"/>
        <v>1638799.5945481141</v>
      </c>
    </row>
    <row r="319" spans="1:5" x14ac:dyDescent="0.2">
      <c r="A319" s="1">
        <v>44713</v>
      </c>
      <c r="B319">
        <v>342294.24741826474</v>
      </c>
      <c r="C319" s="2">
        <f t="shared" si="0"/>
        <v>342294.24741826474</v>
      </c>
      <c r="D319" s="2">
        <f t="shared" si="1"/>
        <v>-972673.60826903919</v>
      </c>
      <c r="E319" s="2">
        <f t="shared" si="2"/>
        <v>1657262.1031055688</v>
      </c>
    </row>
    <row r="320" spans="1:5" x14ac:dyDescent="0.2">
      <c r="A320" s="1">
        <v>44743</v>
      </c>
      <c r="B320">
        <v>221099.25576973532</v>
      </c>
      <c r="C320" s="2">
        <f t="shared" si="0"/>
        <v>221099.25576973532</v>
      </c>
      <c r="D320" s="2">
        <f t="shared" si="1"/>
        <v>-1125217.1818644525</v>
      </c>
      <c r="E320" s="2">
        <f t="shared" si="2"/>
        <v>1567415.693403923</v>
      </c>
    </row>
    <row r="321" spans="1:5" x14ac:dyDescent="0.2">
      <c r="A321" s="1">
        <v>44774</v>
      </c>
      <c r="B321">
        <v>147606.38630277925</v>
      </c>
      <c r="C321" s="2">
        <f t="shared" si="0"/>
        <v>147606.38630277925</v>
      </c>
      <c r="D321" s="2">
        <f t="shared" si="1"/>
        <v>-1229410.9354966981</v>
      </c>
      <c r="E321" s="2">
        <f t="shared" si="2"/>
        <v>1524623.7081022565</v>
      </c>
    </row>
    <row r="322" spans="1:5" x14ac:dyDescent="0.2">
      <c r="A322" s="1">
        <v>44805</v>
      </c>
      <c r="B322">
        <v>145152.45830976253</v>
      </c>
      <c r="C322" s="2">
        <f t="shared" si="0"/>
        <v>145152.45830976253</v>
      </c>
      <c r="D322" s="2">
        <f t="shared" si="1"/>
        <v>-1261960.5155033902</v>
      </c>
      <c r="E322" s="2">
        <f t="shared" si="2"/>
        <v>1552265.4321229155</v>
      </c>
    </row>
    <row r="323" spans="1:5" x14ac:dyDescent="0.2">
      <c r="A323" s="1">
        <v>44835</v>
      </c>
      <c r="B323">
        <v>213529.50024020462</v>
      </c>
      <c r="C323" s="2">
        <f t="shared" si="0"/>
        <v>213529.50024020462</v>
      </c>
      <c r="D323" s="2">
        <f t="shared" si="1"/>
        <v>-1223111.9987300567</v>
      </c>
      <c r="E323" s="2">
        <f t="shared" si="2"/>
        <v>1650170.9992104659</v>
      </c>
    </row>
    <row r="324" spans="1:5" x14ac:dyDescent="0.2">
      <c r="A324" s="1">
        <v>44866</v>
      </c>
      <c r="B324">
        <v>321862.83121900918</v>
      </c>
      <c r="C324" s="2">
        <f t="shared" si="0"/>
        <v>321862.83121900918</v>
      </c>
      <c r="D324" s="2">
        <f t="shared" si="1"/>
        <v>-1143774.4116598421</v>
      </c>
      <c r="E324" s="2">
        <f t="shared" si="2"/>
        <v>1787500.0740978604</v>
      </c>
    </row>
    <row r="325" spans="1:5" x14ac:dyDescent="0.2">
      <c r="A325" s="1">
        <v>44896</v>
      </c>
      <c r="B325">
        <v>390468.04815105582</v>
      </c>
      <c r="C325" s="2">
        <f t="shared" si="0"/>
        <v>390468.04815105582</v>
      </c>
      <c r="D325" s="2">
        <f t="shared" si="1"/>
        <v>-1103663.2416726798</v>
      </c>
      <c r="E325" s="2">
        <f t="shared" si="2"/>
        <v>1884599.3379747914</v>
      </c>
    </row>
    <row r="326" spans="1:5" x14ac:dyDescent="0.2">
      <c r="A326" s="1">
        <v>44927</v>
      </c>
      <c r="B326">
        <v>299566.42220419092</v>
      </c>
      <c r="C326" s="2">
        <f t="shared" si="0"/>
        <v>299566.42220419092</v>
      </c>
      <c r="D326" s="2">
        <f t="shared" si="1"/>
        <v>-1222585.4571498432</v>
      </c>
      <c r="E326" s="2">
        <f t="shared" si="2"/>
        <v>1821718.3015582249</v>
      </c>
    </row>
    <row r="327" spans="1:5" x14ac:dyDescent="0.2">
      <c r="A327" s="1">
        <v>44958</v>
      </c>
      <c r="B327">
        <v>260898.84242621443</v>
      </c>
      <c r="C327" s="2">
        <f t="shared" si="0"/>
        <v>260898.84242621443</v>
      </c>
      <c r="D327" s="2">
        <f t="shared" si="1"/>
        <v>-1288825.9144879279</v>
      </c>
      <c r="E327" s="2">
        <f t="shared" si="2"/>
        <v>1810623.5993403567</v>
      </c>
    </row>
    <row r="328" spans="1:5" x14ac:dyDescent="0.2">
      <c r="A328" s="1">
        <v>44986</v>
      </c>
      <c r="B328">
        <v>821553.10198126792</v>
      </c>
      <c r="C328" s="2">
        <f t="shared" si="0"/>
        <v>821553.10198126792</v>
      </c>
      <c r="D328" s="2">
        <f t="shared" si="1"/>
        <v>-755320.36886289564</v>
      </c>
      <c r="E328" s="2">
        <f t="shared" si="2"/>
        <v>2398426.5728254314</v>
      </c>
    </row>
    <row r="329" spans="1:5" x14ac:dyDescent="0.2">
      <c r="A329" s="1">
        <v>45017</v>
      </c>
      <c r="B329">
        <v>871887.41193539684</v>
      </c>
      <c r="C329" s="2">
        <f t="shared" si="0"/>
        <v>871887.41193539684</v>
      </c>
      <c r="D329" s="2">
        <f t="shared" si="1"/>
        <v>-731732.21350781422</v>
      </c>
      <c r="E329" s="2">
        <f t="shared" si="2"/>
        <v>2475507.0373786078</v>
      </c>
    </row>
    <row r="330" spans="1:5" x14ac:dyDescent="0.2">
      <c r="A330" s="1">
        <v>45047</v>
      </c>
      <c r="B330">
        <v>601294.82860852545</v>
      </c>
      <c r="C330" s="2">
        <f t="shared" si="0"/>
        <v>601294.82860852545</v>
      </c>
      <c r="D330" s="2">
        <f t="shared" si="1"/>
        <v>-1028688.2691759744</v>
      </c>
      <c r="E330" s="2">
        <f t="shared" si="2"/>
        <v>2231277.9263930256</v>
      </c>
    </row>
    <row r="331" spans="1:5" x14ac:dyDescent="0.2">
      <c r="A331" s="1">
        <v>45078</v>
      </c>
      <c r="B331">
        <v>338443.81974185747</v>
      </c>
      <c r="C331" s="2">
        <f t="shared" ref="C331:C362" si="3">_xlfn.FORECAST.ETS(A331,$B$2:$B$298,$A$2:$A$298,157,1)</f>
        <v>338443.81974185747</v>
      </c>
      <c r="D331" s="2">
        <f t="shared" ref="D331:D362" si="4">C331-_xlfn.FORECAST.ETS.CONFINT(A331,$B$2:$B$298,$A$2:$A$298,0.95,157,1)</f>
        <v>-1317538.4046883299</v>
      </c>
      <c r="E331" s="2">
        <f t="shared" ref="E331:E362" si="5">C331+_xlfn.FORECAST.ETS.CONFINT(A331,$B$2:$B$298,$A$2:$A$298,0.95,157,1)</f>
        <v>1994426.0441720448</v>
      </c>
    </row>
    <row r="332" spans="1:5" x14ac:dyDescent="0.2">
      <c r="A332" s="1">
        <v>45108</v>
      </c>
      <c r="B332">
        <v>165264.14031098911</v>
      </c>
      <c r="C332" s="2">
        <f t="shared" si="3"/>
        <v>165264.14031098911</v>
      </c>
      <c r="D332" s="2">
        <f t="shared" si="4"/>
        <v>-1516369.8226876343</v>
      </c>
      <c r="E332" s="2">
        <f t="shared" si="5"/>
        <v>1846898.1033096127</v>
      </c>
    </row>
    <row r="333" spans="1:5" x14ac:dyDescent="0.2">
      <c r="A333" s="1">
        <v>45139</v>
      </c>
      <c r="B333">
        <v>78790.350666204467</v>
      </c>
      <c r="C333" s="2">
        <f t="shared" si="3"/>
        <v>78790.350666204467</v>
      </c>
      <c r="D333" s="2">
        <f t="shared" si="4"/>
        <v>-1628163.6819355262</v>
      </c>
      <c r="E333" s="2">
        <f t="shared" si="5"/>
        <v>1785744.3832679351</v>
      </c>
    </row>
    <row r="334" spans="1:5" x14ac:dyDescent="0.2">
      <c r="A334" s="1">
        <v>45170</v>
      </c>
      <c r="B334">
        <v>108501.20601934654</v>
      </c>
      <c r="C334" s="2">
        <f t="shared" si="3"/>
        <v>108501.20601934654</v>
      </c>
      <c r="D334" s="2">
        <f t="shared" si="4"/>
        <v>-1623455.8304138191</v>
      </c>
      <c r="E334" s="2">
        <f t="shared" si="5"/>
        <v>1840458.2424525123</v>
      </c>
    </row>
    <row r="335" spans="1:5" x14ac:dyDescent="0.2">
      <c r="A335" s="1">
        <v>45200</v>
      </c>
      <c r="B335">
        <v>252719.06899657968</v>
      </c>
      <c r="C335" s="2">
        <f t="shared" si="3"/>
        <v>252719.06899657968</v>
      </c>
      <c r="D335" s="2">
        <f t="shared" si="4"/>
        <v>-1503937.5002060151</v>
      </c>
      <c r="E335" s="2">
        <f t="shared" si="5"/>
        <v>2009375.6381991743</v>
      </c>
    </row>
    <row r="336" spans="1:5" x14ac:dyDescent="0.2">
      <c r="A336" s="1">
        <v>45231</v>
      </c>
      <c r="B336">
        <v>683712.64019946195</v>
      </c>
      <c r="C336" s="2">
        <f t="shared" si="3"/>
        <v>683712.64019946195</v>
      </c>
      <c r="D336" s="2">
        <f t="shared" si="4"/>
        <v>-1097352.6714438761</v>
      </c>
      <c r="E336" s="2">
        <f t="shared" si="5"/>
        <v>2464777.9518427998</v>
      </c>
    </row>
    <row r="337" spans="1:5" x14ac:dyDescent="0.2">
      <c r="A337" s="1">
        <v>45261</v>
      </c>
      <c r="B337">
        <v>1239617.8117148019</v>
      </c>
      <c r="C337" s="2">
        <f t="shared" si="3"/>
        <v>1239617.8117148019</v>
      </c>
      <c r="D337" s="2">
        <f t="shared" si="4"/>
        <v>-565577.30222912994</v>
      </c>
      <c r="E337" s="2">
        <f t="shared" si="5"/>
        <v>3044812.9256587336</v>
      </c>
    </row>
    <row r="338" spans="1:5" x14ac:dyDescent="0.2">
      <c r="A338" s="1">
        <v>45292</v>
      </c>
      <c r="B338">
        <v>1366906.9639269421</v>
      </c>
      <c r="C338" s="2">
        <f t="shared" si="3"/>
        <v>1366906.9639269421</v>
      </c>
      <c r="D338" s="2">
        <f t="shared" si="4"/>
        <v>-462150.10572213423</v>
      </c>
      <c r="E338" s="2">
        <f t="shared" si="5"/>
        <v>3195964.0335760182</v>
      </c>
    </row>
    <row r="339" spans="1:5" x14ac:dyDescent="0.2">
      <c r="A339" s="1">
        <v>45323</v>
      </c>
      <c r="B339">
        <v>1168165.4835709278</v>
      </c>
      <c r="C339" s="2">
        <f t="shared" si="3"/>
        <v>1168165.4835709278</v>
      </c>
      <c r="D339" s="2">
        <f t="shared" si="4"/>
        <v>-684496.09775602492</v>
      </c>
      <c r="E339" s="2">
        <f t="shared" si="5"/>
        <v>3020827.0648978804</v>
      </c>
    </row>
    <row r="340" spans="1:5" x14ac:dyDescent="0.2">
      <c r="A340" s="1">
        <v>45352</v>
      </c>
      <c r="B340">
        <v>436322.05248759629</v>
      </c>
      <c r="C340" s="2">
        <f t="shared" si="3"/>
        <v>436322.05248759629</v>
      </c>
      <c r="D340" s="2">
        <f t="shared" si="4"/>
        <v>-1439696.3666087999</v>
      </c>
      <c r="E340" s="2">
        <f t="shared" si="5"/>
        <v>2312340.4715839927</v>
      </c>
    </row>
    <row r="341" spans="1:5" x14ac:dyDescent="0.2">
      <c r="A341" s="1">
        <v>45383</v>
      </c>
      <c r="B341">
        <v>345721.53961973317</v>
      </c>
      <c r="C341" s="2">
        <f t="shared" si="3"/>
        <v>345721.53961973317</v>
      </c>
      <c r="D341" s="2">
        <f t="shared" si="4"/>
        <v>-1553415.2333201412</v>
      </c>
      <c r="E341" s="2">
        <f t="shared" si="5"/>
        <v>2244858.3125596074</v>
      </c>
    </row>
    <row r="342" spans="1:5" x14ac:dyDescent="0.2">
      <c r="A342" s="1">
        <v>45413</v>
      </c>
      <c r="B342">
        <v>795706.88757988974</v>
      </c>
      <c r="C342" s="2">
        <f t="shared" si="3"/>
        <v>795706.88757988974</v>
      </c>
      <c r="D342" s="2">
        <f t="shared" si="4"/>
        <v>-1126318.4120097228</v>
      </c>
      <c r="E342" s="2">
        <f t="shared" si="5"/>
        <v>2717732.1871695025</v>
      </c>
    </row>
    <row r="343" spans="1:5" x14ac:dyDescent="0.2">
      <c r="A343" s="1">
        <v>45444</v>
      </c>
      <c r="B343">
        <v>775442.27468919614</v>
      </c>
      <c r="C343" s="2">
        <f t="shared" si="3"/>
        <v>775442.27468919614</v>
      </c>
      <c r="D343" s="2">
        <f t="shared" si="4"/>
        <v>-1169249.8899698183</v>
      </c>
      <c r="E343" s="2">
        <f t="shared" si="5"/>
        <v>2720134.4393482106</v>
      </c>
    </row>
    <row r="344" spans="1:5" x14ac:dyDescent="0.2">
      <c r="A344" s="1">
        <v>45474</v>
      </c>
      <c r="B344">
        <v>509317.0283198196</v>
      </c>
      <c r="C344" s="2">
        <f t="shared" si="3"/>
        <v>509317.0283198196</v>
      </c>
      <c r="D344" s="2">
        <f t="shared" si="4"/>
        <v>-1457828.0522755061</v>
      </c>
      <c r="E344" s="2">
        <f t="shared" si="5"/>
        <v>2476462.1089151455</v>
      </c>
    </row>
    <row r="345" spans="1:5" x14ac:dyDescent="0.2">
      <c r="A345" s="1">
        <v>45505</v>
      </c>
      <c r="B345">
        <v>321158.72762793011</v>
      </c>
      <c r="C345" s="2">
        <f t="shared" si="3"/>
        <v>321158.72762793011</v>
      </c>
      <c r="D345" s="2">
        <f t="shared" si="4"/>
        <v>-1668232.6133209202</v>
      </c>
      <c r="E345" s="2">
        <f t="shared" si="5"/>
        <v>2310550.0685767801</v>
      </c>
    </row>
    <row r="346" spans="1:5" x14ac:dyDescent="0.2">
      <c r="A346" s="1">
        <v>45536</v>
      </c>
      <c r="B346">
        <v>328086.01890378358</v>
      </c>
      <c r="C346" s="2">
        <f t="shared" si="3"/>
        <v>328086.01890378358</v>
      </c>
      <c r="D346" s="2">
        <f t="shared" si="4"/>
        <v>-1683351.83248234</v>
      </c>
      <c r="E346" s="2">
        <f t="shared" si="5"/>
        <v>2339523.8702899073</v>
      </c>
    </row>
    <row r="347" spans="1:5" x14ac:dyDescent="0.2">
      <c r="A347" s="1">
        <v>45566</v>
      </c>
      <c r="B347">
        <v>459065.51700291754</v>
      </c>
      <c r="C347" s="2">
        <f t="shared" si="3"/>
        <v>459065.51700291754</v>
      </c>
      <c r="D347" s="2">
        <f t="shared" si="4"/>
        <v>-1574225.6408141607</v>
      </c>
      <c r="E347" s="2">
        <f t="shared" si="5"/>
        <v>2492356.6748199956</v>
      </c>
    </row>
    <row r="348" spans="1:5" x14ac:dyDescent="0.2">
      <c r="A348" s="1">
        <v>45597</v>
      </c>
      <c r="B348">
        <v>982111.40113654057</v>
      </c>
      <c r="C348" s="2">
        <f t="shared" si="3"/>
        <v>982111.40113654057</v>
      </c>
      <c r="D348" s="2">
        <f t="shared" si="4"/>
        <v>-1072846.0708210121</v>
      </c>
      <c r="E348" s="2">
        <f t="shared" si="5"/>
        <v>3037068.8730940931</v>
      </c>
    </row>
    <row r="349" spans="1:5" x14ac:dyDescent="0.2">
      <c r="A349" s="1">
        <v>45627</v>
      </c>
      <c r="B349">
        <v>1152207.2865136843</v>
      </c>
      <c r="C349" s="2">
        <f t="shared" si="3"/>
        <v>1152207.2865136843</v>
      </c>
      <c r="D349" s="2">
        <f t="shared" si="4"/>
        <v>-924235.40809338028</v>
      </c>
      <c r="E349" s="2">
        <f t="shared" si="5"/>
        <v>3228649.9811207489</v>
      </c>
    </row>
    <row r="350" spans="1:5" x14ac:dyDescent="0.2">
      <c r="A350" s="1">
        <v>45658</v>
      </c>
      <c r="B350">
        <v>822339.89253842575</v>
      </c>
      <c r="C350" s="2">
        <f t="shared" si="3"/>
        <v>822339.89253842575</v>
      </c>
      <c r="D350" s="2">
        <f t="shared" si="4"/>
        <v>-1275412.5443479612</v>
      </c>
      <c r="E350" s="2">
        <f t="shared" si="5"/>
        <v>2920092.3294248125</v>
      </c>
    </row>
    <row r="351" spans="1:5" x14ac:dyDescent="0.2">
      <c r="A351" s="1">
        <v>45689</v>
      </c>
      <c r="B351">
        <v>562025.19472810684</v>
      </c>
      <c r="C351" s="2">
        <f t="shared" si="3"/>
        <v>562025.19472810684</v>
      </c>
      <c r="D351" s="2">
        <f t="shared" si="4"/>
        <v>-1556866.8449210101</v>
      </c>
      <c r="E351" s="2">
        <f t="shared" si="5"/>
        <v>2680917.2343772235</v>
      </c>
    </row>
    <row r="352" spans="1:5" x14ac:dyDescent="0.2">
      <c r="A352" s="1">
        <v>45717</v>
      </c>
      <c r="B352">
        <v>508350.14573689573</v>
      </c>
      <c r="C352" s="2">
        <f t="shared" si="3"/>
        <v>508350.14573689573</v>
      </c>
      <c r="D352" s="2">
        <f t="shared" si="4"/>
        <v>-1631516.4455184911</v>
      </c>
      <c r="E352" s="2">
        <f t="shared" si="5"/>
        <v>2648216.7369922828</v>
      </c>
    </row>
    <row r="353" spans="1:5" x14ac:dyDescent="0.2">
      <c r="A353" s="1">
        <v>45748</v>
      </c>
      <c r="B353">
        <v>658370.47972229321</v>
      </c>
      <c r="C353" s="2">
        <f t="shared" si="3"/>
        <v>658370.47972229321</v>
      </c>
      <c r="D353" s="2">
        <f t="shared" si="4"/>
        <v>-1502310.4641510686</v>
      </c>
      <c r="E353" s="2">
        <f t="shared" si="5"/>
        <v>2819051.4235956548</v>
      </c>
    </row>
    <row r="354" spans="1:5" x14ac:dyDescent="0.2">
      <c r="A354" s="1">
        <v>45778</v>
      </c>
      <c r="B354">
        <v>743647.44265366474</v>
      </c>
      <c r="C354" s="2">
        <f t="shared" si="3"/>
        <v>743647.44265366474</v>
      </c>
      <c r="D354" s="2">
        <f t="shared" si="4"/>
        <v>-1437692.2858010828</v>
      </c>
      <c r="E354" s="2">
        <f t="shared" si="5"/>
        <v>2924987.1711084126</v>
      </c>
    </row>
    <row r="355" spans="1:5" x14ac:dyDescent="0.2">
      <c r="A355" s="1">
        <v>45809</v>
      </c>
      <c r="B355">
        <v>719792.87530722586</v>
      </c>
      <c r="C355" s="2">
        <f t="shared" si="3"/>
        <v>719792.87530722586</v>
      </c>
      <c r="D355" s="2">
        <f t="shared" si="4"/>
        <v>-1482054.4932064603</v>
      </c>
      <c r="E355" s="2">
        <f t="shared" si="5"/>
        <v>2921640.2438209122</v>
      </c>
    </row>
    <row r="356" spans="1:5" x14ac:dyDescent="0.2">
      <c r="A356" s="1">
        <v>45839</v>
      </c>
      <c r="B356">
        <v>578176.61981345527</v>
      </c>
      <c r="C356" s="2">
        <f t="shared" si="3"/>
        <v>578176.61981345527</v>
      </c>
      <c r="D356" s="2">
        <f t="shared" si="4"/>
        <v>-1644031.4730102923</v>
      </c>
      <c r="E356" s="2">
        <f t="shared" si="5"/>
        <v>2800384.7126372028</v>
      </c>
    </row>
    <row r="357" spans="1:5" x14ac:dyDescent="0.2">
      <c r="A357" s="1">
        <v>45870</v>
      </c>
      <c r="B357">
        <v>478960.36744104075</v>
      </c>
      <c r="C357" s="2">
        <f t="shared" si="3"/>
        <v>478960.36744104075</v>
      </c>
      <c r="D357" s="2">
        <f t="shared" si="4"/>
        <v>-1763465.5796939398</v>
      </c>
      <c r="E357" s="2">
        <f t="shared" si="5"/>
        <v>2721386.3145760214</v>
      </c>
    </row>
    <row r="358" spans="1:5" x14ac:dyDescent="0.2">
      <c r="A358" s="1">
        <v>45901</v>
      </c>
      <c r="B358">
        <v>410980.88402034622</v>
      </c>
      <c r="C358" s="2">
        <f t="shared" si="3"/>
        <v>410980.88402034622</v>
      </c>
      <c r="D358" s="2">
        <f t="shared" si="4"/>
        <v>-1851523.9209814579</v>
      </c>
      <c r="E358" s="2">
        <f t="shared" si="5"/>
        <v>2673485.6890221504</v>
      </c>
    </row>
    <row r="359" spans="1:5" x14ac:dyDescent="0.2">
      <c r="A359" s="1">
        <v>45931</v>
      </c>
      <c r="B359">
        <v>541290.44950927829</v>
      </c>
      <c r="C359" s="2">
        <f t="shared" si="3"/>
        <v>541290.44950927829</v>
      </c>
      <c r="D359" s="2">
        <f t="shared" si="4"/>
        <v>-1741157.9282934964</v>
      </c>
      <c r="E359" s="2">
        <f t="shared" si="5"/>
        <v>2823738.8273120532</v>
      </c>
    </row>
    <row r="360" spans="1:5" x14ac:dyDescent="0.2">
      <c r="A360" s="1">
        <v>45962</v>
      </c>
      <c r="B360">
        <v>1009477.2728021169</v>
      </c>
      <c r="C360" s="2">
        <f t="shared" si="3"/>
        <v>1009477.2728021169</v>
      </c>
      <c r="D360" s="2">
        <f t="shared" si="4"/>
        <v>-1292782.9512225376</v>
      </c>
      <c r="E360" s="2">
        <f t="shared" si="5"/>
        <v>3311737.4968267712</v>
      </c>
    </row>
    <row r="361" spans="1:5" x14ac:dyDescent="0.2">
      <c r="A361" s="1">
        <v>45992</v>
      </c>
      <c r="B361">
        <v>947606.28878829523</v>
      </c>
      <c r="C361" s="2">
        <f t="shared" si="3"/>
        <v>947606.28878829523</v>
      </c>
      <c r="D361" s="2">
        <f t="shared" si="4"/>
        <v>-1374337.4690873972</v>
      </c>
      <c r="E361" s="2">
        <f t="shared" si="5"/>
        <v>3269550.0466639879</v>
      </c>
    </row>
    <row r="362" spans="1:5" x14ac:dyDescent="0.2">
      <c r="A362" s="1">
        <v>46023</v>
      </c>
      <c r="B362">
        <v>668861.55876165582</v>
      </c>
      <c r="C362" s="2">
        <f t="shared" si="3"/>
        <v>668861.55876165582</v>
      </c>
      <c r="D362" s="2">
        <f t="shared" si="4"/>
        <v>-1672640.6985246968</v>
      </c>
      <c r="E362" s="2">
        <f t="shared" si="5"/>
        <v>3010363.8160480084</v>
      </c>
    </row>
    <row r="363" spans="1:5" x14ac:dyDescent="0.2">
      <c r="A363" s="1">
        <v>46054</v>
      </c>
      <c r="B363">
        <v>438803.25925916847</v>
      </c>
      <c r="C363" s="2">
        <f t="shared" ref="C363:C373" si="6">_xlfn.FORECAST.ETS(A363,$B$2:$B$298,$A$2:$A$298,157,1)</f>
        <v>438803.25925916847</v>
      </c>
      <c r="D363" s="2">
        <f t="shared" ref="D363:D373" si="7">C363-_xlfn.FORECAST.ETS.CONFINT(A363,$B$2:$B$298,$A$2:$A$298,0.95,157,1)</f>
        <v>-1922135.6120906738</v>
      </c>
      <c r="E363" s="2">
        <f t="shared" ref="E363:E373" si="8">C363+_xlfn.FORECAST.ETS.CONFINT(A363,$B$2:$B$298,$A$2:$A$298,0.95,157,1)</f>
        <v>2799742.1306090108</v>
      </c>
    </row>
    <row r="364" spans="1:5" x14ac:dyDescent="0.2">
      <c r="A364" s="1">
        <v>46082</v>
      </c>
      <c r="B364">
        <v>429807.67413531581</v>
      </c>
      <c r="C364" s="2">
        <f t="shared" si="6"/>
        <v>429807.67413531581</v>
      </c>
      <c r="D364" s="2">
        <f t="shared" si="7"/>
        <v>-1950448.9531142926</v>
      </c>
      <c r="E364" s="2">
        <f t="shared" si="8"/>
        <v>2810064.301384924</v>
      </c>
    </row>
    <row r="365" spans="1:5" x14ac:dyDescent="0.2">
      <c r="A365" s="1">
        <v>46113</v>
      </c>
      <c r="B365">
        <v>736307.32253681927</v>
      </c>
      <c r="C365" s="2">
        <f t="shared" si="6"/>
        <v>736307.32253681927</v>
      </c>
      <c r="D365" s="2">
        <f t="shared" si="7"/>
        <v>-1663151.1141795102</v>
      </c>
      <c r="E365" s="2">
        <f t="shared" si="8"/>
        <v>3135765.7592531485</v>
      </c>
    </row>
    <row r="366" spans="1:5" x14ac:dyDescent="0.2">
      <c r="A366" s="1">
        <v>46143</v>
      </c>
      <c r="B366">
        <v>815104.35595143633</v>
      </c>
      <c r="C366" s="2">
        <f t="shared" si="6"/>
        <v>815104.35595143633</v>
      </c>
      <c r="D366" s="2">
        <f t="shared" si="7"/>
        <v>-1603442.7461014003</v>
      </c>
      <c r="E366" s="2">
        <f t="shared" si="8"/>
        <v>3233651.458004273</v>
      </c>
    </row>
    <row r="367" spans="1:5" x14ac:dyDescent="0.2">
      <c r="A367" s="1">
        <v>46174</v>
      </c>
      <c r="B367">
        <v>1071733.9102878293</v>
      </c>
      <c r="C367" s="2">
        <f t="shared" si="6"/>
        <v>1071733.9102878293</v>
      </c>
      <c r="D367" s="2">
        <f t="shared" si="7"/>
        <v>-1365791.4114739236</v>
      </c>
      <c r="E367" s="2">
        <f t="shared" si="8"/>
        <v>3509259.2320495825</v>
      </c>
    </row>
    <row r="368" spans="1:5" x14ac:dyDescent="0.2">
      <c r="A368" s="1">
        <v>46204</v>
      </c>
      <c r="B368">
        <v>760942.70377652615</v>
      </c>
      <c r="C368" s="2">
        <f t="shared" si="6"/>
        <v>760942.70377652615</v>
      </c>
      <c r="D368" s="2">
        <f t="shared" si="7"/>
        <v>-1695452.9920308283</v>
      </c>
      <c r="E368" s="2">
        <f t="shared" si="8"/>
        <v>3217338.3995838808</v>
      </c>
    </row>
    <row r="369" spans="1:5" x14ac:dyDescent="0.2">
      <c r="A369" s="1">
        <v>46235</v>
      </c>
      <c r="B369">
        <v>351809.64562641934</v>
      </c>
      <c r="C369" s="2">
        <f t="shared" si="6"/>
        <v>351809.64562641934</v>
      </c>
      <c r="D369" s="2">
        <f t="shared" si="7"/>
        <v>-2123351.0849138619</v>
      </c>
      <c r="E369" s="2">
        <f t="shared" si="8"/>
        <v>2826970.3761667004</v>
      </c>
    </row>
    <row r="370" spans="1:5" x14ac:dyDescent="0.2">
      <c r="A370" s="1">
        <v>46266</v>
      </c>
      <c r="B370">
        <v>323698.06696484407</v>
      </c>
      <c r="C370" s="2">
        <f t="shared" si="6"/>
        <v>323698.06696484407</v>
      </c>
      <c r="D370" s="2">
        <f t="shared" si="7"/>
        <v>-2170124.7763462397</v>
      </c>
      <c r="E370" s="2">
        <f t="shared" si="8"/>
        <v>2817520.9102759282</v>
      </c>
    </row>
    <row r="371" spans="1:5" x14ac:dyDescent="0.2">
      <c r="A371" s="1">
        <v>46296</v>
      </c>
      <c r="B371">
        <v>502972.01905447955</v>
      </c>
      <c r="C371" s="2">
        <f t="shared" si="6"/>
        <v>502972.01905447955</v>
      </c>
      <c r="D371" s="2">
        <f t="shared" si="7"/>
        <v>-2009412.3477418083</v>
      </c>
      <c r="E371" s="2">
        <f t="shared" si="8"/>
        <v>3015356.3858507671</v>
      </c>
    </row>
    <row r="372" spans="1:5" x14ac:dyDescent="0.2">
      <c r="A372" s="1">
        <v>46327</v>
      </c>
      <c r="B372">
        <v>713756.53130810999</v>
      </c>
      <c r="C372" s="2">
        <f t="shared" si="6"/>
        <v>713756.53130810999</v>
      </c>
      <c r="D372" s="2">
        <f t="shared" si="7"/>
        <v>-1817091.0217504199</v>
      </c>
      <c r="E372" s="2">
        <f t="shared" si="8"/>
        <v>3244604.0843666396</v>
      </c>
    </row>
    <row r="373" spans="1:5" x14ac:dyDescent="0.2">
      <c r="A373" s="1">
        <v>46357</v>
      </c>
      <c r="B373">
        <v>950435.87263308302</v>
      </c>
      <c r="C373" s="2">
        <f t="shared" si="6"/>
        <v>950435.87263308302</v>
      </c>
      <c r="D373" s="2">
        <f t="shared" si="7"/>
        <v>-1598778.7047273873</v>
      </c>
      <c r="E373" s="2">
        <f t="shared" si="8"/>
        <v>3499650.4499935536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F3121-C1DE-480D-B2B7-7770B6C74B38}">
  <dimension ref="A1:H421"/>
  <sheetViews>
    <sheetView topLeftCell="A287" workbookViewId="0">
      <selection activeCell="B299" sqref="B299:B421"/>
    </sheetView>
  </sheetViews>
  <sheetFormatPr defaultRowHeight="12.75" x14ac:dyDescent="0.2"/>
  <cols>
    <col min="1" max="1" width="10.140625" bestFit="1" customWidth="1"/>
    <col min="2" max="2" width="10.5703125" customWidth="1"/>
    <col min="3" max="3" width="19.42578125" customWidth="1"/>
    <col min="4" max="4" width="34.7109375" customWidth="1"/>
    <col min="5" max="5" width="34.42578125" customWidth="1"/>
    <col min="7" max="7" width="10.28515625" customWidth="1"/>
    <col min="8" max="8" width="8.42578125" customWidth="1"/>
  </cols>
  <sheetData>
    <row r="1" spans="1:8" x14ac:dyDescent="0.2">
      <c r="A1" t="s">
        <v>9</v>
      </c>
      <c r="B1" t="s">
        <v>2</v>
      </c>
      <c r="C1" t="s">
        <v>37</v>
      </c>
      <c r="D1" t="s">
        <v>38</v>
      </c>
      <c r="E1" t="s">
        <v>39</v>
      </c>
      <c r="G1" t="s">
        <v>13</v>
      </c>
      <c r="H1" t="s">
        <v>14</v>
      </c>
    </row>
    <row r="2" spans="1:8" x14ac:dyDescent="0.2">
      <c r="A2" s="1">
        <v>35065</v>
      </c>
      <c r="B2" s="2">
        <v>9.0110000000000004E-9</v>
      </c>
      <c r="G2" t="s">
        <v>15</v>
      </c>
      <c r="H2" s="3">
        <f>_xlfn.FORECAST.ETS.STAT($B$2:$B$298,$A$2:$A$298,1,157,1)</f>
        <v>0.5</v>
      </c>
    </row>
    <row r="3" spans="1:8" x14ac:dyDescent="0.2">
      <c r="A3" s="1">
        <v>35096</v>
      </c>
      <c r="B3" s="2">
        <v>9.8709999999999995E-9</v>
      </c>
      <c r="G3" t="s">
        <v>16</v>
      </c>
      <c r="H3" s="3">
        <f>_xlfn.FORECAST.ETS.STAT($B$2:$B$298,$A$2:$A$298,2,157,1)</f>
        <v>1E-3</v>
      </c>
    </row>
    <row r="4" spans="1:8" x14ac:dyDescent="0.2">
      <c r="A4" s="1">
        <v>35125</v>
      </c>
      <c r="B4" s="2">
        <v>3.6749999999999998E-9</v>
      </c>
      <c r="G4" t="s">
        <v>17</v>
      </c>
      <c r="H4" s="3">
        <f>_xlfn.FORECAST.ETS.STAT($B$2:$B$298,$A$2:$A$298,3,157,1)</f>
        <v>0.499</v>
      </c>
    </row>
    <row r="5" spans="1:8" x14ac:dyDescent="0.2">
      <c r="A5" s="1">
        <v>35156</v>
      </c>
      <c r="B5" s="2">
        <v>9.9179999999999999E-9</v>
      </c>
      <c r="G5" t="s">
        <v>18</v>
      </c>
      <c r="H5" s="3">
        <f>_xlfn.FORECAST.ETS.STAT($B$2:$B$298,$A$2:$A$298,4,157,1)</f>
        <v>0.90226726218617925</v>
      </c>
    </row>
    <row r="6" spans="1:8" x14ac:dyDescent="0.2">
      <c r="A6" s="1">
        <v>35186</v>
      </c>
      <c r="B6" s="2">
        <v>6.9830000000000004E-9</v>
      </c>
      <c r="G6" t="s">
        <v>19</v>
      </c>
      <c r="H6" s="3">
        <f>_xlfn.FORECAST.ETS.STAT($B$2:$B$298,$A$2:$A$298,5,157,1)</f>
        <v>1.7921575835822832</v>
      </c>
    </row>
    <row r="7" spans="1:8" x14ac:dyDescent="0.2">
      <c r="A7" s="1">
        <v>35217</v>
      </c>
      <c r="B7" s="2">
        <v>3.5400000000000002E-9</v>
      </c>
      <c r="G7" t="s">
        <v>20</v>
      </c>
      <c r="H7" s="3">
        <f>_xlfn.FORECAST.ETS.STAT($B$2:$B$298,$A$2:$A$298,6,157,1)</f>
        <v>2.9553474862228604E-4</v>
      </c>
    </row>
    <row r="8" spans="1:8" x14ac:dyDescent="0.2">
      <c r="A8" s="1">
        <v>35247</v>
      </c>
      <c r="B8" s="2">
        <v>4.2530000000000001E-9</v>
      </c>
      <c r="G8" t="s">
        <v>21</v>
      </c>
      <c r="H8" s="3">
        <f>_xlfn.FORECAST.ETS.STAT($B$2:$B$298,$A$2:$A$298,7,157,1)</f>
        <v>8.9988671122345732E-4</v>
      </c>
    </row>
    <row r="9" spans="1:8" x14ac:dyDescent="0.2">
      <c r="A9" s="1">
        <v>35278</v>
      </c>
      <c r="B9" s="2">
        <v>1.515E-8</v>
      </c>
    </row>
    <row r="10" spans="1:8" x14ac:dyDescent="0.2">
      <c r="A10" s="1">
        <v>35309</v>
      </c>
      <c r="B10" s="2">
        <v>4.9989999999999998E-9</v>
      </c>
    </row>
    <row r="11" spans="1:8" x14ac:dyDescent="0.2">
      <c r="A11" s="1">
        <v>35339</v>
      </c>
      <c r="B11" s="2">
        <v>4.2279999999999999E-9</v>
      </c>
    </row>
    <row r="12" spans="1:8" x14ac:dyDescent="0.2">
      <c r="A12" s="1">
        <v>35370</v>
      </c>
      <c r="B12" s="2">
        <v>6.8180000000000002E-9</v>
      </c>
    </row>
    <row r="13" spans="1:8" x14ac:dyDescent="0.2">
      <c r="A13" s="1">
        <v>35400</v>
      </c>
      <c r="B13" s="2">
        <v>3.5609999999999999E-8</v>
      </c>
    </row>
    <row r="14" spans="1:8" x14ac:dyDescent="0.2">
      <c r="A14" s="1">
        <v>35431</v>
      </c>
      <c r="B14" s="2">
        <v>9.6159999999999999E-9</v>
      </c>
    </row>
    <row r="15" spans="1:8" x14ac:dyDescent="0.2">
      <c r="A15" s="1">
        <v>35462</v>
      </c>
      <c r="B15" s="2">
        <v>5.1169999999999996E-9</v>
      </c>
    </row>
    <row r="16" spans="1:8" x14ac:dyDescent="0.2">
      <c r="A16" s="1">
        <v>35490</v>
      </c>
      <c r="B16" s="2">
        <v>2.035E-8</v>
      </c>
    </row>
    <row r="17" spans="1:2" x14ac:dyDescent="0.2">
      <c r="A17" s="1">
        <v>35521</v>
      </c>
      <c r="B17" s="2">
        <v>2.501E-8</v>
      </c>
    </row>
    <row r="18" spans="1:2" x14ac:dyDescent="0.2">
      <c r="A18" s="1">
        <v>35551</v>
      </c>
      <c r="B18" s="2">
        <v>1.127E-7</v>
      </c>
    </row>
    <row r="19" spans="1:2" x14ac:dyDescent="0.2">
      <c r="A19" s="1">
        <v>35582</v>
      </c>
      <c r="B19" s="2">
        <v>1.0330000000000001E-8</v>
      </c>
    </row>
    <row r="20" spans="1:2" x14ac:dyDescent="0.2">
      <c r="A20" s="1">
        <v>35612</v>
      </c>
      <c r="B20" s="2">
        <v>3.0389999999999999E-9</v>
      </c>
    </row>
    <row r="21" spans="1:2" x14ac:dyDescent="0.2">
      <c r="A21" s="1">
        <v>35643</v>
      </c>
      <c r="B21" s="2">
        <v>5.2860000000000002E-9</v>
      </c>
    </row>
    <row r="22" spans="1:2" x14ac:dyDescent="0.2">
      <c r="A22" s="1">
        <v>35674</v>
      </c>
      <c r="B22" s="2">
        <v>7.3679999999999995E-8</v>
      </c>
    </row>
    <row r="23" spans="1:2" x14ac:dyDescent="0.2">
      <c r="A23" s="1">
        <v>35704</v>
      </c>
      <c r="B23" s="2">
        <v>1.669E-6</v>
      </c>
    </row>
    <row r="24" spans="1:2" x14ac:dyDescent="0.2">
      <c r="A24" s="1">
        <v>35735</v>
      </c>
      <c r="B24" s="2">
        <v>4.5229999999999999E-7</v>
      </c>
    </row>
    <row r="25" spans="1:2" x14ac:dyDescent="0.2">
      <c r="A25" s="1">
        <v>35765</v>
      </c>
      <c r="B25" s="2">
        <v>9.8599999999999996E-7</v>
      </c>
    </row>
    <row r="26" spans="1:2" x14ac:dyDescent="0.2">
      <c r="A26" s="1">
        <v>35796</v>
      </c>
      <c r="B26" s="2">
        <v>4.2619999999999999E-7</v>
      </c>
    </row>
    <row r="27" spans="1:2" x14ac:dyDescent="0.2">
      <c r="A27" s="1">
        <v>35827</v>
      </c>
      <c r="B27" s="2">
        <v>2.206E-7</v>
      </c>
    </row>
    <row r="28" spans="1:2" x14ac:dyDescent="0.2">
      <c r="A28" s="1">
        <v>35855</v>
      </c>
      <c r="B28" s="2">
        <v>1.051E-6</v>
      </c>
    </row>
    <row r="29" spans="1:2" x14ac:dyDescent="0.2">
      <c r="A29" s="1">
        <v>35886</v>
      </c>
      <c r="B29" s="2">
        <v>1.079E-6</v>
      </c>
    </row>
    <row r="30" spans="1:2" x14ac:dyDescent="0.2">
      <c r="A30" s="1">
        <v>35916</v>
      </c>
      <c r="B30" s="2">
        <v>2.3949999999999999E-6</v>
      </c>
    </row>
    <row r="31" spans="1:2" x14ac:dyDescent="0.2">
      <c r="A31" s="1">
        <v>35947</v>
      </c>
      <c r="B31" s="2">
        <v>5.7710000000000005E-7</v>
      </c>
    </row>
    <row r="32" spans="1:2" x14ac:dyDescent="0.2">
      <c r="A32" s="1">
        <v>35977</v>
      </c>
      <c r="B32" s="2">
        <v>3.1520000000000001E-6</v>
      </c>
    </row>
    <row r="33" spans="1:2" x14ac:dyDescent="0.2">
      <c r="A33" s="1">
        <v>36008</v>
      </c>
      <c r="B33" s="2">
        <v>1.0699999999999999E-5</v>
      </c>
    </row>
    <row r="34" spans="1:2" x14ac:dyDescent="0.2">
      <c r="A34" s="1">
        <v>36039</v>
      </c>
      <c r="B34" s="2">
        <v>1.6870000000000001E-4</v>
      </c>
    </row>
    <row r="35" spans="1:2" x14ac:dyDescent="0.2">
      <c r="A35" s="1">
        <v>36069</v>
      </c>
      <c r="B35" s="2">
        <v>3.9959999999999997E-5</v>
      </c>
    </row>
    <row r="36" spans="1:2" x14ac:dyDescent="0.2">
      <c r="A36" s="1">
        <v>36100</v>
      </c>
      <c r="B36" s="2">
        <v>9.5419999999999994E-6</v>
      </c>
    </row>
    <row r="37" spans="1:2" x14ac:dyDescent="0.2">
      <c r="A37" s="1">
        <v>36130</v>
      </c>
      <c r="B37" s="2">
        <v>1.585E-4</v>
      </c>
    </row>
    <row r="38" spans="1:2" x14ac:dyDescent="0.2">
      <c r="A38" s="1">
        <v>36161</v>
      </c>
      <c r="B38" s="2">
        <v>1.327E-4</v>
      </c>
    </row>
    <row r="39" spans="1:2" x14ac:dyDescent="0.2">
      <c r="A39" s="1">
        <v>36192</v>
      </c>
      <c r="B39" s="2">
        <v>3.0589999999999998E-6</v>
      </c>
    </row>
    <row r="40" spans="1:2" x14ac:dyDescent="0.2">
      <c r="A40" s="1">
        <v>36220</v>
      </c>
      <c r="B40" s="2">
        <v>3.0589999999999998E-6</v>
      </c>
    </row>
    <row r="41" spans="1:2" x14ac:dyDescent="0.2">
      <c r="A41" s="1">
        <v>36251</v>
      </c>
      <c r="B41" s="2">
        <v>6.173E-6</v>
      </c>
    </row>
    <row r="42" spans="1:2" x14ac:dyDescent="0.2">
      <c r="A42" s="1">
        <v>36281</v>
      </c>
      <c r="B42" s="2">
        <v>5.0699999999999999E-5</v>
      </c>
    </row>
    <row r="43" spans="1:2" x14ac:dyDescent="0.2">
      <c r="A43" s="1">
        <v>36312</v>
      </c>
      <c r="B43" s="2">
        <v>1.6770000000000001E-4</v>
      </c>
    </row>
    <row r="44" spans="1:2" x14ac:dyDescent="0.2">
      <c r="A44" s="1">
        <v>36342</v>
      </c>
      <c r="B44" s="2">
        <v>6.2549999999999997E-4</v>
      </c>
    </row>
    <row r="45" spans="1:2" x14ac:dyDescent="0.2">
      <c r="A45" s="1">
        <v>36373</v>
      </c>
      <c r="B45" s="2">
        <v>4.9859999999999998E-4</v>
      </c>
    </row>
    <row r="46" spans="1:2" x14ac:dyDescent="0.2">
      <c r="A46" s="1">
        <v>36404</v>
      </c>
      <c r="B46" s="2">
        <v>5.354E-4</v>
      </c>
    </row>
    <row r="47" spans="1:2" x14ac:dyDescent="0.2">
      <c r="A47" s="1">
        <v>36434</v>
      </c>
      <c r="B47" s="2">
        <v>5.0080000000000002E-5</v>
      </c>
    </row>
    <row r="48" spans="1:2" x14ac:dyDescent="0.2">
      <c r="A48" s="1">
        <v>36465</v>
      </c>
      <c r="B48" s="2">
        <v>3.5139999999999998E-4</v>
      </c>
    </row>
    <row r="49" spans="1:2" x14ac:dyDescent="0.2">
      <c r="A49" s="1">
        <v>36495</v>
      </c>
      <c r="B49" s="2">
        <v>2.7030000000000001E-4</v>
      </c>
    </row>
    <row r="50" spans="1:2" x14ac:dyDescent="0.2">
      <c r="A50" s="1">
        <v>36526</v>
      </c>
      <c r="B50" s="2">
        <v>2.0100000000000001E-4</v>
      </c>
    </row>
    <row r="51" spans="1:2" x14ac:dyDescent="0.2">
      <c r="A51" s="1">
        <v>36557</v>
      </c>
      <c r="B51" s="2">
        <v>8.1849999999999997E-5</v>
      </c>
    </row>
    <row r="52" spans="1:2" x14ac:dyDescent="0.2">
      <c r="A52" s="1">
        <v>36586</v>
      </c>
      <c r="B52" s="2">
        <v>2.6689999999999999E-3</v>
      </c>
    </row>
    <row r="53" spans="1:2" x14ac:dyDescent="0.2">
      <c r="A53" s="1">
        <v>36617</v>
      </c>
      <c r="B53" s="2">
        <v>2.9380000000000001E-3</v>
      </c>
    </row>
    <row r="54" spans="1:2" x14ac:dyDescent="0.2">
      <c r="A54" s="1">
        <v>36647</v>
      </c>
      <c r="B54" s="2">
        <v>8.809E-4</v>
      </c>
    </row>
    <row r="55" spans="1:2" x14ac:dyDescent="0.2">
      <c r="A55" s="1">
        <v>36678</v>
      </c>
      <c r="B55" s="2">
        <v>3.01E-4</v>
      </c>
    </row>
    <row r="56" spans="1:2" x14ac:dyDescent="0.2">
      <c r="A56" s="1">
        <v>36708</v>
      </c>
      <c r="B56" s="2">
        <v>2.6610000000000002E-4</v>
      </c>
    </row>
    <row r="57" spans="1:2" x14ac:dyDescent="0.2">
      <c r="A57" s="1">
        <v>36739</v>
      </c>
      <c r="B57" s="2">
        <v>1.582E-4</v>
      </c>
    </row>
    <row r="58" spans="1:2" x14ac:dyDescent="0.2">
      <c r="A58" s="1">
        <v>36770</v>
      </c>
      <c r="B58" s="2">
        <v>3.9829999999999998E-4</v>
      </c>
    </row>
    <row r="59" spans="1:2" x14ac:dyDescent="0.2">
      <c r="A59" s="1">
        <v>36800</v>
      </c>
      <c r="B59" s="2">
        <v>9.9369999999999992E-4</v>
      </c>
    </row>
    <row r="60" spans="1:2" x14ac:dyDescent="0.2">
      <c r="A60" s="1">
        <v>36831</v>
      </c>
      <c r="B60" s="2">
        <v>9.4810000000000001E-4</v>
      </c>
    </row>
    <row r="61" spans="1:2" x14ac:dyDescent="0.2">
      <c r="A61" s="1">
        <v>36861</v>
      </c>
      <c r="B61" s="2">
        <v>7.1239999999999997E-4</v>
      </c>
    </row>
    <row r="62" spans="1:2" x14ac:dyDescent="0.2">
      <c r="A62" s="1">
        <v>36892</v>
      </c>
      <c r="B62" s="2">
        <v>1.697E-4</v>
      </c>
    </row>
    <row r="63" spans="1:2" x14ac:dyDescent="0.2">
      <c r="A63" s="1">
        <v>36923</v>
      </c>
      <c r="B63" s="2">
        <v>1.078E-4</v>
      </c>
    </row>
    <row r="64" spans="1:2" x14ac:dyDescent="0.2">
      <c r="A64" s="1">
        <v>36951</v>
      </c>
      <c r="B64" s="2">
        <v>4.0729999999999998E-5</v>
      </c>
    </row>
    <row r="65" spans="1:2" x14ac:dyDescent="0.2">
      <c r="A65" s="1">
        <v>36982</v>
      </c>
      <c r="B65" s="2">
        <v>4.5929999999999999E-3</v>
      </c>
    </row>
    <row r="66" spans="1:2" x14ac:dyDescent="0.2">
      <c r="A66" s="1">
        <v>37012</v>
      </c>
      <c r="B66" s="2">
        <v>4.64E-4</v>
      </c>
    </row>
    <row r="67" spans="1:2" x14ac:dyDescent="0.2">
      <c r="A67" s="1">
        <v>37043</v>
      </c>
      <c r="B67" s="2">
        <v>7.3620000000000003E-5</v>
      </c>
    </row>
    <row r="68" spans="1:2" x14ac:dyDescent="0.2">
      <c r="A68" s="1">
        <v>37073</v>
      </c>
      <c r="B68" s="2">
        <v>4.3850000000000002E-5</v>
      </c>
    </row>
    <row r="69" spans="1:2" x14ac:dyDescent="0.2">
      <c r="A69" s="1">
        <v>37104</v>
      </c>
      <c r="B69" s="2">
        <v>2.0409999999999999E-5</v>
      </c>
    </row>
    <row r="70" spans="1:2" x14ac:dyDescent="0.2">
      <c r="A70" s="1">
        <v>37135</v>
      </c>
      <c r="B70" s="2">
        <v>4.7600000000000002E-4</v>
      </c>
    </row>
    <row r="71" spans="1:2" x14ac:dyDescent="0.2">
      <c r="A71" s="1">
        <v>37165</v>
      </c>
      <c r="B71" s="2">
        <v>1.4189999999999999E-2</v>
      </c>
    </row>
    <row r="72" spans="1:2" x14ac:dyDescent="0.2">
      <c r="A72" s="1">
        <v>37196</v>
      </c>
      <c r="B72" s="2">
        <v>8.4589999999999995E-3</v>
      </c>
    </row>
    <row r="73" spans="1:2" x14ac:dyDescent="0.2">
      <c r="A73" s="1">
        <v>37226</v>
      </c>
      <c r="B73" s="2">
        <v>4.1949999999999999E-3</v>
      </c>
    </row>
    <row r="74" spans="1:2" x14ac:dyDescent="0.2">
      <c r="A74" s="1">
        <v>37257</v>
      </c>
      <c r="B74" s="2">
        <v>5.2290000000000001E-3</v>
      </c>
    </row>
    <row r="75" spans="1:2" x14ac:dyDescent="0.2">
      <c r="A75" s="1">
        <v>37288</v>
      </c>
      <c r="B75" s="2">
        <v>5.4149999999999997E-3</v>
      </c>
    </row>
    <row r="76" spans="1:2" x14ac:dyDescent="0.2">
      <c r="A76" s="1">
        <v>37316</v>
      </c>
      <c r="B76" s="2">
        <v>1.621E-3</v>
      </c>
    </row>
    <row r="77" spans="1:2" x14ac:dyDescent="0.2">
      <c r="A77" s="1">
        <v>37347</v>
      </c>
      <c r="B77" s="2">
        <v>2.2060000000000001E-3</v>
      </c>
    </row>
    <row r="78" spans="1:2" x14ac:dyDescent="0.2">
      <c r="A78" s="1">
        <v>37377</v>
      </c>
      <c r="B78" s="2">
        <v>1.8009999999999999E-4</v>
      </c>
    </row>
    <row r="79" spans="1:2" x14ac:dyDescent="0.2">
      <c r="A79" s="1">
        <v>37408</v>
      </c>
      <c r="B79" s="2">
        <v>2.9080000000000002E-4</v>
      </c>
    </row>
    <row r="80" spans="1:2" x14ac:dyDescent="0.2">
      <c r="A80" s="1">
        <v>37438</v>
      </c>
      <c r="B80" s="2">
        <v>1.5220000000000001E-4</v>
      </c>
    </row>
    <row r="81" spans="1:2" x14ac:dyDescent="0.2">
      <c r="A81" s="1">
        <v>37469</v>
      </c>
      <c r="B81" s="2">
        <v>1.7409999999999999E-3</v>
      </c>
    </row>
    <row r="82" spans="1:2" x14ac:dyDescent="0.2">
      <c r="A82" s="1">
        <v>37500</v>
      </c>
      <c r="B82" s="2">
        <v>6.0380000000000004E-4</v>
      </c>
    </row>
    <row r="83" spans="1:2" x14ac:dyDescent="0.2">
      <c r="A83" s="1">
        <v>37530</v>
      </c>
      <c r="B83" s="2">
        <v>8.3299999999999997E-4</v>
      </c>
    </row>
    <row r="84" spans="1:2" x14ac:dyDescent="0.2">
      <c r="A84" s="1">
        <v>37561</v>
      </c>
      <c r="B84" s="2">
        <v>3.4380000000000001E-4</v>
      </c>
    </row>
    <row r="85" spans="1:2" x14ac:dyDescent="0.2">
      <c r="A85" s="1">
        <v>37591</v>
      </c>
      <c r="B85" s="2">
        <v>2.8870000000000002E-4</v>
      </c>
    </row>
    <row r="86" spans="1:2" x14ac:dyDescent="0.2">
      <c r="A86" s="1">
        <v>37622</v>
      </c>
      <c r="B86" s="2">
        <v>1.483E-5</v>
      </c>
    </row>
    <row r="87" spans="1:2" x14ac:dyDescent="0.2">
      <c r="A87" s="1">
        <v>37653</v>
      </c>
      <c r="B87" s="2">
        <v>2.0270000000000001E-5</v>
      </c>
    </row>
    <row r="88" spans="1:2" x14ac:dyDescent="0.2">
      <c r="A88" s="1">
        <v>37681</v>
      </c>
      <c r="B88" s="2">
        <v>1.783E-5</v>
      </c>
    </row>
    <row r="89" spans="1:2" x14ac:dyDescent="0.2">
      <c r="A89" s="1">
        <v>37712</v>
      </c>
      <c r="B89" s="2">
        <v>9.3880000000000002E-5</v>
      </c>
    </row>
    <row r="90" spans="1:2" x14ac:dyDescent="0.2">
      <c r="A90" s="1">
        <v>37742</v>
      </c>
      <c r="B90" s="2">
        <v>1.885E-4</v>
      </c>
    </row>
    <row r="91" spans="1:2" x14ac:dyDescent="0.2">
      <c r="A91" s="1">
        <v>37773</v>
      </c>
      <c r="B91" s="2">
        <v>1.942E-5</v>
      </c>
    </row>
    <row r="92" spans="1:2" x14ac:dyDescent="0.2">
      <c r="A92" s="1">
        <v>37803</v>
      </c>
      <c r="B92" s="2">
        <v>1.203E-5</v>
      </c>
    </row>
    <row r="93" spans="1:2" x14ac:dyDescent="0.2">
      <c r="A93" s="1">
        <v>37834</v>
      </c>
      <c r="B93" s="2">
        <v>8.3979999999999999E-6</v>
      </c>
    </row>
    <row r="94" spans="1:2" x14ac:dyDescent="0.2">
      <c r="A94" s="1">
        <v>37865</v>
      </c>
      <c r="B94" s="2">
        <v>4.1710000000000004E-6</v>
      </c>
    </row>
    <row r="95" spans="1:2" x14ac:dyDescent="0.2">
      <c r="A95" s="1">
        <v>37895</v>
      </c>
      <c r="B95" s="2">
        <v>2.5510000000000001E-5</v>
      </c>
    </row>
    <row r="96" spans="1:2" x14ac:dyDescent="0.2">
      <c r="A96" s="1">
        <v>37926</v>
      </c>
      <c r="B96" s="2">
        <v>1.5299999999999999E-3</v>
      </c>
    </row>
    <row r="97" spans="1:2" x14ac:dyDescent="0.2">
      <c r="A97" s="1">
        <v>37956</v>
      </c>
      <c r="B97" s="2">
        <v>9.9190000000000004E-5</v>
      </c>
    </row>
    <row r="98" spans="1:2" x14ac:dyDescent="0.2">
      <c r="A98" s="1">
        <v>37987</v>
      </c>
      <c r="B98" s="2">
        <v>1.0139999999999999E-5</v>
      </c>
    </row>
    <row r="99" spans="1:2" x14ac:dyDescent="0.2">
      <c r="A99" s="1">
        <v>38018</v>
      </c>
      <c r="B99" s="2">
        <v>9.4770000000000005E-7</v>
      </c>
    </row>
    <row r="100" spans="1:2" x14ac:dyDescent="0.2">
      <c r="A100" s="1">
        <v>38047</v>
      </c>
      <c r="B100" s="2">
        <v>4.702E-6</v>
      </c>
    </row>
    <row r="101" spans="1:2" x14ac:dyDescent="0.2">
      <c r="A101" s="1">
        <v>38078</v>
      </c>
      <c r="B101" s="2">
        <v>2.0499999999999999E-6</v>
      </c>
    </row>
    <row r="102" spans="1:2" x14ac:dyDescent="0.2">
      <c r="A102" s="1">
        <v>38108</v>
      </c>
      <c r="B102" s="2">
        <v>7.0490000000000002E-7</v>
      </c>
    </row>
    <row r="103" spans="1:2" x14ac:dyDescent="0.2">
      <c r="A103" s="1">
        <v>38139</v>
      </c>
      <c r="B103" s="2">
        <v>1.3459999999999999E-6</v>
      </c>
    </row>
    <row r="104" spans="1:2" x14ac:dyDescent="0.2">
      <c r="A104" s="1">
        <v>38169</v>
      </c>
      <c r="B104" s="2">
        <v>2.6889999999999998E-7</v>
      </c>
    </row>
    <row r="105" spans="1:2" x14ac:dyDescent="0.2">
      <c r="A105" s="1">
        <v>38200</v>
      </c>
      <c r="B105" s="2">
        <v>3.3060000000000001E-7</v>
      </c>
    </row>
    <row r="106" spans="1:2" x14ac:dyDescent="0.2">
      <c r="A106" s="1">
        <v>38231</v>
      </c>
      <c r="B106" s="2">
        <v>3.2809999999999998E-7</v>
      </c>
    </row>
    <row r="107" spans="1:2" x14ac:dyDescent="0.2">
      <c r="A107" s="1">
        <v>38261</v>
      </c>
      <c r="B107" s="2">
        <v>2.8910000000000001E-7</v>
      </c>
    </row>
    <row r="108" spans="1:2" x14ac:dyDescent="0.2">
      <c r="A108" s="1">
        <v>38292</v>
      </c>
      <c r="B108" s="2">
        <v>8.2819999999999996E-6</v>
      </c>
    </row>
    <row r="109" spans="1:2" x14ac:dyDescent="0.2">
      <c r="A109" s="1">
        <v>38322</v>
      </c>
      <c r="B109" s="2">
        <v>4.3619999999999999E-6</v>
      </c>
    </row>
    <row r="110" spans="1:2" x14ac:dyDescent="0.2">
      <c r="A110" s="1">
        <v>38353</v>
      </c>
      <c r="B110" s="2">
        <v>1.5650000000000001E-6</v>
      </c>
    </row>
    <row r="111" spans="1:2" x14ac:dyDescent="0.2">
      <c r="A111" s="1">
        <v>38384</v>
      </c>
      <c r="B111" s="2">
        <v>1.2270000000000001E-7</v>
      </c>
    </row>
    <row r="112" spans="1:2" x14ac:dyDescent="0.2">
      <c r="A112" s="1">
        <v>38412</v>
      </c>
      <c r="B112" s="2">
        <v>9.6050000000000003E-8</v>
      </c>
    </row>
    <row r="113" spans="1:2" x14ac:dyDescent="0.2">
      <c r="A113" s="1">
        <v>38443</v>
      </c>
      <c r="B113" s="2">
        <v>5.9289999999999997E-8</v>
      </c>
    </row>
    <row r="114" spans="1:2" x14ac:dyDescent="0.2">
      <c r="A114" s="1">
        <v>38473</v>
      </c>
      <c r="B114" s="2">
        <v>2.9679999999999998E-6</v>
      </c>
    </row>
    <row r="115" spans="1:2" x14ac:dyDescent="0.2">
      <c r="A115" s="1">
        <v>38504</v>
      </c>
      <c r="B115" s="2">
        <v>5.0790000000000004E-7</v>
      </c>
    </row>
    <row r="116" spans="1:2" x14ac:dyDescent="0.2">
      <c r="A116" s="1">
        <v>38534</v>
      </c>
      <c r="B116" s="2">
        <v>8.4119999999999999E-7</v>
      </c>
    </row>
    <row r="117" spans="1:2" x14ac:dyDescent="0.2">
      <c r="A117" s="1">
        <v>38565</v>
      </c>
      <c r="B117" s="2">
        <v>8.8010000000000005E-7</v>
      </c>
    </row>
    <row r="118" spans="1:2" x14ac:dyDescent="0.2">
      <c r="A118" s="1">
        <v>38596</v>
      </c>
      <c r="B118" s="2">
        <v>1.335E-7</v>
      </c>
    </row>
    <row r="119" spans="1:2" x14ac:dyDescent="0.2">
      <c r="A119" s="1">
        <v>38626</v>
      </c>
      <c r="B119" s="2">
        <v>7.0560000000000004E-8</v>
      </c>
    </row>
    <row r="120" spans="1:2" x14ac:dyDescent="0.2">
      <c r="A120" s="1">
        <v>38657</v>
      </c>
      <c r="B120" s="2">
        <v>1.085E-7</v>
      </c>
    </row>
    <row r="121" spans="1:2" x14ac:dyDescent="0.2">
      <c r="A121" s="1">
        <v>38687</v>
      </c>
      <c r="B121" s="2">
        <v>7.7430000000000004E-7</v>
      </c>
    </row>
    <row r="122" spans="1:2" x14ac:dyDescent="0.2">
      <c r="A122" s="1">
        <v>38718</v>
      </c>
      <c r="B122" s="2">
        <v>7.8460000000000002E-8</v>
      </c>
    </row>
    <row r="123" spans="1:2" x14ac:dyDescent="0.2">
      <c r="A123" s="1">
        <v>38749</v>
      </c>
      <c r="B123" s="2">
        <v>1.008E-8</v>
      </c>
    </row>
    <row r="124" spans="1:2" x14ac:dyDescent="0.2">
      <c r="A124" s="1">
        <v>38777</v>
      </c>
      <c r="B124" s="2">
        <v>2.391E-8</v>
      </c>
    </row>
    <row r="125" spans="1:2" x14ac:dyDescent="0.2">
      <c r="A125" s="1">
        <v>38808</v>
      </c>
      <c r="B125" s="2">
        <v>2.2390000000000001E-8</v>
      </c>
    </row>
    <row r="126" spans="1:2" x14ac:dyDescent="0.2">
      <c r="A126" s="1">
        <v>38838</v>
      </c>
      <c r="B126" s="2">
        <v>1.0700000000000001E-7</v>
      </c>
    </row>
    <row r="127" spans="1:2" x14ac:dyDescent="0.2">
      <c r="A127" s="1">
        <v>38869</v>
      </c>
      <c r="B127" s="2">
        <v>5.7930000000000003E-8</v>
      </c>
    </row>
    <row r="128" spans="1:2" x14ac:dyDescent="0.2">
      <c r="A128" s="1">
        <v>38899</v>
      </c>
      <c r="B128" s="2">
        <v>1.8650000000000002E-8</v>
      </c>
    </row>
    <row r="129" spans="1:2" x14ac:dyDescent="0.2">
      <c r="A129" s="1">
        <v>38930</v>
      </c>
      <c r="B129" s="2">
        <v>1.441E-8</v>
      </c>
    </row>
    <row r="130" spans="1:2" x14ac:dyDescent="0.2">
      <c r="A130" s="1">
        <v>38961</v>
      </c>
      <c r="B130" s="2">
        <v>5.4009999999999999E-8</v>
      </c>
    </row>
    <row r="131" spans="1:2" x14ac:dyDescent="0.2">
      <c r="A131" s="1">
        <v>38991</v>
      </c>
      <c r="B131" s="2">
        <v>1.505E-7</v>
      </c>
    </row>
    <row r="132" spans="1:2" x14ac:dyDescent="0.2">
      <c r="A132" s="1">
        <v>39022</v>
      </c>
      <c r="B132" s="2">
        <v>6.137E-8</v>
      </c>
    </row>
    <row r="133" spans="1:2" x14ac:dyDescent="0.2">
      <c r="A133" s="1">
        <v>39052</v>
      </c>
      <c r="B133" s="2">
        <v>7.8790000000000006E-8</v>
      </c>
    </row>
    <row r="134" spans="1:2" x14ac:dyDescent="0.2">
      <c r="A134" s="1">
        <v>39083</v>
      </c>
      <c r="B134" s="2">
        <v>8.7120000000000002E-8</v>
      </c>
    </row>
    <row r="135" spans="1:2" x14ac:dyDescent="0.2">
      <c r="A135" s="1">
        <v>39114</v>
      </c>
      <c r="B135" s="2">
        <v>5.4060000000000002E-8</v>
      </c>
    </row>
    <row r="136" spans="1:2" x14ac:dyDescent="0.2">
      <c r="A136" s="1">
        <v>39142</v>
      </c>
      <c r="B136" s="2">
        <v>2.192E-8</v>
      </c>
    </row>
    <row r="137" spans="1:2" x14ac:dyDescent="0.2">
      <c r="A137" s="1">
        <v>39173</v>
      </c>
      <c r="B137" s="2">
        <v>9.1310000000000002E-8</v>
      </c>
    </row>
    <row r="138" spans="1:2" x14ac:dyDescent="0.2">
      <c r="A138" s="1">
        <v>39203</v>
      </c>
      <c r="B138" s="2">
        <v>5.4370000000000003E-8</v>
      </c>
    </row>
    <row r="139" spans="1:2" x14ac:dyDescent="0.2">
      <c r="A139" s="1">
        <v>39234</v>
      </c>
      <c r="B139" s="2">
        <v>1.5399999999999999E-8</v>
      </c>
    </row>
    <row r="140" spans="1:2" x14ac:dyDescent="0.2">
      <c r="A140" s="1">
        <v>39264</v>
      </c>
      <c r="B140" s="2">
        <v>4.1979999999999998E-9</v>
      </c>
    </row>
    <row r="141" spans="1:2" x14ac:dyDescent="0.2">
      <c r="A141" s="1">
        <v>39295</v>
      </c>
      <c r="B141" s="2">
        <v>6.1309999999999996E-9</v>
      </c>
    </row>
    <row r="142" spans="1:2" x14ac:dyDescent="0.2">
      <c r="A142" s="1">
        <v>39326</v>
      </c>
      <c r="B142" s="2">
        <v>4.9740000000000004E-9</v>
      </c>
    </row>
    <row r="143" spans="1:2" x14ac:dyDescent="0.2">
      <c r="A143" s="1">
        <v>39356</v>
      </c>
      <c r="B143" s="2">
        <v>3.6089999999999998E-9</v>
      </c>
    </row>
    <row r="144" spans="1:2" x14ac:dyDescent="0.2">
      <c r="A144" s="1">
        <v>39387</v>
      </c>
      <c r="B144" s="2">
        <v>6.267E-9</v>
      </c>
    </row>
    <row r="145" spans="1:2" x14ac:dyDescent="0.2">
      <c r="A145" s="1">
        <v>39417</v>
      </c>
      <c r="B145" s="2">
        <v>8.0730000000000006E-9</v>
      </c>
    </row>
    <row r="146" spans="1:2" x14ac:dyDescent="0.2">
      <c r="A146" s="1">
        <v>39448</v>
      </c>
      <c r="B146" s="2">
        <v>9.921E-9</v>
      </c>
    </row>
    <row r="147" spans="1:2" x14ac:dyDescent="0.2">
      <c r="A147" s="1">
        <v>39479</v>
      </c>
      <c r="B147" s="2">
        <v>2.5130000000000001E-8</v>
      </c>
    </row>
    <row r="148" spans="1:2" x14ac:dyDescent="0.2">
      <c r="A148" s="1">
        <v>39508</v>
      </c>
      <c r="B148" s="2">
        <v>2.655E-8</v>
      </c>
    </row>
    <row r="149" spans="1:2" x14ac:dyDescent="0.2">
      <c r="A149" s="1">
        <v>39539</v>
      </c>
      <c r="B149" s="2">
        <v>1.0579999999999999E-8</v>
      </c>
    </row>
    <row r="150" spans="1:2" x14ac:dyDescent="0.2">
      <c r="A150" s="1">
        <v>39569</v>
      </c>
      <c r="B150" s="2">
        <v>4.4539999999999997E-9</v>
      </c>
    </row>
    <row r="151" spans="1:2" x14ac:dyDescent="0.2">
      <c r="A151" s="1">
        <v>39600</v>
      </c>
      <c r="B151" s="2">
        <v>8.4070000000000004E-9</v>
      </c>
    </row>
    <row r="152" spans="1:2" x14ac:dyDescent="0.2">
      <c r="A152" s="1">
        <v>39630</v>
      </c>
      <c r="B152" s="2">
        <v>1.1100000000000001E-9</v>
      </c>
    </row>
    <row r="153" spans="1:2" x14ac:dyDescent="0.2">
      <c r="A153" s="1">
        <v>39661</v>
      </c>
      <c r="B153" s="2">
        <v>5.1960000000000005E-10</v>
      </c>
    </row>
    <row r="154" spans="1:2" x14ac:dyDescent="0.2">
      <c r="A154" s="1">
        <v>39692</v>
      </c>
      <c r="B154" s="2">
        <v>7.1279999999999996E-10</v>
      </c>
    </row>
    <row r="155" spans="1:2" x14ac:dyDescent="0.2">
      <c r="A155" s="1">
        <v>39722</v>
      </c>
      <c r="B155" s="2">
        <v>4.7049999999999998E-9</v>
      </c>
    </row>
    <row r="156" spans="1:2" x14ac:dyDescent="0.2">
      <c r="A156" s="1">
        <v>39753</v>
      </c>
      <c r="B156" s="2">
        <v>3.6E-9</v>
      </c>
    </row>
    <row r="157" spans="1:2" x14ac:dyDescent="0.2">
      <c r="A157" s="1">
        <v>39783</v>
      </c>
      <c r="B157" s="2">
        <v>1.539E-9</v>
      </c>
    </row>
    <row r="158" spans="1:2" x14ac:dyDescent="0.2">
      <c r="A158" s="1">
        <v>39814</v>
      </c>
      <c r="B158" s="2">
        <v>6.0230000000000004E-9</v>
      </c>
    </row>
    <row r="159" spans="1:2" x14ac:dyDescent="0.2">
      <c r="A159" s="1">
        <v>39845</v>
      </c>
      <c r="B159" s="2">
        <v>1.601E-9</v>
      </c>
    </row>
    <row r="160" spans="1:2" x14ac:dyDescent="0.2">
      <c r="A160" s="1">
        <v>39873</v>
      </c>
      <c r="B160" s="2">
        <v>1.628E-9</v>
      </c>
    </row>
    <row r="161" spans="1:2" x14ac:dyDescent="0.2">
      <c r="A161" s="1">
        <v>39904</v>
      </c>
      <c r="B161" s="2">
        <v>3.7300000000000001E-9</v>
      </c>
    </row>
    <row r="162" spans="1:2" x14ac:dyDescent="0.2">
      <c r="A162" s="1">
        <v>39934</v>
      </c>
      <c r="B162" s="2">
        <v>4.3489999999999998E-9</v>
      </c>
    </row>
    <row r="163" spans="1:2" x14ac:dyDescent="0.2">
      <c r="A163" s="1">
        <v>39965</v>
      </c>
      <c r="B163" s="2">
        <v>2.3349999999999999E-9</v>
      </c>
    </row>
    <row r="164" spans="1:2" x14ac:dyDescent="0.2">
      <c r="A164" s="1">
        <v>39995</v>
      </c>
      <c r="B164" s="2">
        <v>1.293E-9</v>
      </c>
    </row>
    <row r="165" spans="1:2" x14ac:dyDescent="0.2">
      <c r="A165" s="1">
        <v>40026</v>
      </c>
      <c r="B165" s="2">
        <v>8.171E-10</v>
      </c>
    </row>
    <row r="166" spans="1:2" x14ac:dyDescent="0.2">
      <c r="A166" s="1">
        <v>40057</v>
      </c>
      <c r="B166" s="2">
        <v>1.086E-9</v>
      </c>
    </row>
    <row r="167" spans="1:2" x14ac:dyDescent="0.2">
      <c r="A167" s="1">
        <v>40087</v>
      </c>
      <c r="B167" s="2">
        <v>3.2350000000000001E-9</v>
      </c>
    </row>
    <row r="168" spans="1:2" x14ac:dyDescent="0.2">
      <c r="A168" s="1">
        <v>40118</v>
      </c>
      <c r="B168" s="2">
        <v>1.009E-8</v>
      </c>
    </row>
    <row r="169" spans="1:2" x14ac:dyDescent="0.2">
      <c r="A169" s="1">
        <v>40148</v>
      </c>
      <c r="B169" s="2">
        <v>4.7269999999999999E-9</v>
      </c>
    </row>
    <row r="170" spans="1:2" x14ac:dyDescent="0.2">
      <c r="A170" s="1">
        <v>40179</v>
      </c>
      <c r="B170" s="2">
        <v>5.5569999999999997E-9</v>
      </c>
    </row>
    <row r="171" spans="1:2" x14ac:dyDescent="0.2">
      <c r="A171" s="1">
        <v>40210</v>
      </c>
      <c r="B171" s="2">
        <v>2.3739999999999999E-9</v>
      </c>
    </row>
    <row r="172" spans="1:2" x14ac:dyDescent="0.2">
      <c r="A172" s="1">
        <v>40238</v>
      </c>
      <c r="B172" s="2">
        <v>2.3739999999999999E-9</v>
      </c>
    </row>
    <row r="173" spans="1:2" x14ac:dyDescent="0.2">
      <c r="A173" s="1">
        <v>40269</v>
      </c>
      <c r="B173" s="2">
        <v>1.485E-6</v>
      </c>
    </row>
    <row r="174" spans="1:2" x14ac:dyDescent="0.2">
      <c r="A174" s="1">
        <v>40299</v>
      </c>
      <c r="B174" s="2">
        <v>2.9359999999999998E-7</v>
      </c>
    </row>
    <row r="175" spans="1:2" x14ac:dyDescent="0.2">
      <c r="A175" s="1">
        <v>40330</v>
      </c>
      <c r="B175" s="2">
        <v>2.3360000000000002E-6</v>
      </c>
    </row>
    <row r="176" spans="1:2" x14ac:dyDescent="0.2">
      <c r="A176" s="1">
        <v>40360</v>
      </c>
      <c r="B176" s="2">
        <v>1.699E-6</v>
      </c>
    </row>
    <row r="177" spans="1:2" x14ac:dyDescent="0.2">
      <c r="A177" s="1">
        <v>40391</v>
      </c>
      <c r="B177" s="2">
        <v>2.4289999999999998E-7</v>
      </c>
    </row>
    <row r="178" spans="1:2" x14ac:dyDescent="0.2">
      <c r="A178" s="1">
        <v>40422</v>
      </c>
      <c r="B178" s="2">
        <v>9.6260000000000003E-8</v>
      </c>
    </row>
    <row r="179" spans="1:2" x14ac:dyDescent="0.2">
      <c r="A179" s="1">
        <v>40452</v>
      </c>
      <c r="B179" s="2">
        <v>2.8970000000000001E-8</v>
      </c>
    </row>
    <row r="180" spans="1:2" x14ac:dyDescent="0.2">
      <c r="A180" s="1">
        <v>40483</v>
      </c>
      <c r="B180" s="2">
        <v>4.4299999999999998E-9</v>
      </c>
    </row>
    <row r="181" spans="1:2" x14ac:dyDescent="0.2">
      <c r="A181" s="1">
        <v>40513</v>
      </c>
      <c r="B181" s="2">
        <v>4.5299999999999999E-10</v>
      </c>
    </row>
    <row r="182" spans="1:2" x14ac:dyDescent="0.2">
      <c r="A182" s="1">
        <v>40544</v>
      </c>
      <c r="B182" s="2">
        <v>3.6460000000000001E-10</v>
      </c>
    </row>
    <row r="183" spans="1:2" x14ac:dyDescent="0.2">
      <c r="A183" s="1">
        <v>40575</v>
      </c>
      <c r="B183" s="2">
        <v>1.343E-7</v>
      </c>
    </row>
    <row r="184" spans="1:2" x14ac:dyDescent="0.2">
      <c r="A184" s="1">
        <v>40603</v>
      </c>
      <c r="B184" s="2">
        <v>4.9329999999999999E-8</v>
      </c>
    </row>
    <row r="185" spans="1:2" x14ac:dyDescent="0.2">
      <c r="A185" s="1">
        <v>40634</v>
      </c>
      <c r="B185" s="2">
        <v>3.7699999999999999E-6</v>
      </c>
    </row>
    <row r="186" spans="1:2" x14ac:dyDescent="0.2">
      <c r="A186" s="1">
        <v>40664</v>
      </c>
      <c r="B186" s="2">
        <v>4.1080000000000003E-6</v>
      </c>
    </row>
    <row r="187" spans="1:2" x14ac:dyDescent="0.2">
      <c r="A187" s="1">
        <v>40695</v>
      </c>
      <c r="B187" s="2">
        <v>1.6300000000000001E-6</v>
      </c>
    </row>
    <row r="188" spans="1:2" x14ac:dyDescent="0.2">
      <c r="A188" s="1">
        <v>40725</v>
      </c>
      <c r="B188" s="2">
        <v>3.1390000000000002E-7</v>
      </c>
    </row>
    <row r="189" spans="1:2" x14ac:dyDescent="0.2">
      <c r="A189" s="1">
        <v>40756</v>
      </c>
      <c r="B189" s="2">
        <v>8.5669999999999999E-7</v>
      </c>
    </row>
    <row r="190" spans="1:2" x14ac:dyDescent="0.2">
      <c r="A190" s="1">
        <v>40787</v>
      </c>
      <c r="B190" s="2">
        <v>8.259E-7</v>
      </c>
    </row>
    <row r="191" spans="1:2" x14ac:dyDescent="0.2">
      <c r="A191" s="1">
        <v>40817</v>
      </c>
      <c r="B191" s="2">
        <v>5.4849999999999998E-5</v>
      </c>
    </row>
    <row r="192" spans="1:2" x14ac:dyDescent="0.2">
      <c r="A192" s="1">
        <v>40848</v>
      </c>
      <c r="B192" s="2">
        <v>1.2689999999999999E-4</v>
      </c>
    </row>
    <row r="193" spans="1:2" x14ac:dyDescent="0.2">
      <c r="A193" s="1">
        <v>40878</v>
      </c>
      <c r="B193" s="2">
        <v>5.4070000000000002E-5</v>
      </c>
    </row>
    <row r="194" spans="1:2" x14ac:dyDescent="0.2">
      <c r="A194" s="1">
        <v>40909</v>
      </c>
      <c r="B194" s="2">
        <v>1.4790000000000001E-5</v>
      </c>
    </row>
    <row r="195" spans="1:2" x14ac:dyDescent="0.2">
      <c r="A195" s="1">
        <v>40940</v>
      </c>
      <c r="B195" s="2">
        <v>2.9170000000000002E-6</v>
      </c>
    </row>
    <row r="196" spans="1:2" x14ac:dyDescent="0.2">
      <c r="A196" s="1">
        <v>40969</v>
      </c>
      <c r="B196" s="2">
        <v>2.7489999999999999E-6</v>
      </c>
    </row>
    <row r="197" spans="1:2" x14ac:dyDescent="0.2">
      <c r="A197" s="1">
        <v>41000</v>
      </c>
      <c r="B197" s="2">
        <v>2.0470000000000001E-6</v>
      </c>
    </row>
    <row r="198" spans="1:2" x14ac:dyDescent="0.2">
      <c r="A198" s="1">
        <v>41030</v>
      </c>
      <c r="B198" s="2">
        <v>2.6919999999999998E-6</v>
      </c>
    </row>
    <row r="199" spans="1:2" x14ac:dyDescent="0.2">
      <c r="A199" s="1">
        <v>41061</v>
      </c>
      <c r="B199" s="2">
        <v>6.3180000000000003E-6</v>
      </c>
    </row>
    <row r="200" spans="1:2" x14ac:dyDescent="0.2">
      <c r="A200" s="1">
        <v>41091</v>
      </c>
      <c r="B200" s="2">
        <v>1.7569999999999999E-5</v>
      </c>
    </row>
    <row r="201" spans="1:2" x14ac:dyDescent="0.2">
      <c r="A201" s="1">
        <v>41122</v>
      </c>
      <c r="B201" s="2">
        <v>7.4749999999999996E-6</v>
      </c>
    </row>
    <row r="202" spans="1:2" x14ac:dyDescent="0.2">
      <c r="A202" s="1">
        <v>41153</v>
      </c>
      <c r="B202" s="2">
        <v>4.6099999999999999E-6</v>
      </c>
    </row>
    <row r="203" spans="1:2" x14ac:dyDescent="0.2">
      <c r="A203" s="1">
        <v>41183</v>
      </c>
      <c r="B203" s="2">
        <v>5.3380000000000001E-5</v>
      </c>
    </row>
    <row r="204" spans="1:2" x14ac:dyDescent="0.2">
      <c r="A204" s="1">
        <v>41214</v>
      </c>
      <c r="B204" s="2">
        <v>1.1929999999999999E-5</v>
      </c>
    </row>
    <row r="205" spans="1:2" x14ac:dyDescent="0.2">
      <c r="A205" s="1">
        <v>41244</v>
      </c>
      <c r="B205" s="2">
        <v>3.393E-6</v>
      </c>
    </row>
    <row r="206" spans="1:2" x14ac:dyDescent="0.2">
      <c r="A206" s="1">
        <v>41275</v>
      </c>
      <c r="B206" s="2">
        <v>1.0419999999999999E-6</v>
      </c>
    </row>
    <row r="207" spans="1:2" x14ac:dyDescent="0.2">
      <c r="A207" s="1">
        <v>41306</v>
      </c>
      <c r="B207" s="2">
        <v>1.0419999999999999E-6</v>
      </c>
    </row>
    <row r="208" spans="1:2" x14ac:dyDescent="0.2">
      <c r="A208" s="1">
        <v>41334</v>
      </c>
      <c r="B208" s="2">
        <v>7.4159999999999998E-6</v>
      </c>
    </row>
    <row r="209" spans="1:2" x14ac:dyDescent="0.2">
      <c r="A209" s="1">
        <v>41365</v>
      </c>
      <c r="B209" s="2">
        <v>2.8100000000000002E-6</v>
      </c>
    </row>
    <row r="210" spans="1:2" x14ac:dyDescent="0.2">
      <c r="A210" s="1">
        <v>41395</v>
      </c>
      <c r="B210" s="2">
        <v>1.094E-4</v>
      </c>
    </row>
    <row r="211" spans="1:2" x14ac:dyDescent="0.2">
      <c r="A211" s="1">
        <v>41426</v>
      </c>
      <c r="B211" s="2">
        <v>2.27E-5</v>
      </c>
    </row>
    <row r="212" spans="1:2" x14ac:dyDescent="0.2">
      <c r="A212" s="1">
        <v>41456</v>
      </c>
      <c r="B212" s="2">
        <v>1.0449999999999999E-6</v>
      </c>
    </row>
    <row r="213" spans="1:2" x14ac:dyDescent="0.2">
      <c r="A213" s="1">
        <v>41487</v>
      </c>
      <c r="B213" s="2">
        <v>7.5649999999999998E-7</v>
      </c>
    </row>
    <row r="214" spans="1:2" x14ac:dyDescent="0.2">
      <c r="A214" s="1">
        <v>41518</v>
      </c>
      <c r="B214" s="2">
        <v>1.508E-6</v>
      </c>
    </row>
    <row r="215" spans="1:2" x14ac:dyDescent="0.2">
      <c r="A215" s="1">
        <v>41548</v>
      </c>
      <c r="B215" s="2">
        <v>1.9180000000000001E-6</v>
      </c>
    </row>
    <row r="216" spans="1:2" x14ac:dyDescent="0.2">
      <c r="A216" s="1">
        <v>41579</v>
      </c>
      <c r="B216" s="2">
        <v>3.4079999999999999E-5</v>
      </c>
    </row>
    <row r="217" spans="1:2" x14ac:dyDescent="0.2">
      <c r="A217" s="1">
        <v>41609</v>
      </c>
      <c r="B217" s="2">
        <v>5.5770000000000003E-5</v>
      </c>
    </row>
    <row r="218" spans="1:2" x14ac:dyDescent="0.2">
      <c r="A218" s="1">
        <v>41640</v>
      </c>
      <c r="B218" s="2">
        <v>1.083E-4</v>
      </c>
    </row>
    <row r="219" spans="1:2" x14ac:dyDescent="0.2">
      <c r="A219" s="1">
        <v>41671</v>
      </c>
      <c r="B219" s="2">
        <v>9.3679999999999998E-5</v>
      </c>
    </row>
    <row r="220" spans="1:2" x14ac:dyDescent="0.2">
      <c r="A220" s="1">
        <v>41699</v>
      </c>
      <c r="B220" s="2">
        <v>1.349E-4</v>
      </c>
    </row>
    <row r="221" spans="1:2" x14ac:dyDescent="0.2">
      <c r="A221" s="1">
        <v>41730</v>
      </c>
      <c r="B221" s="2">
        <v>1.349E-4</v>
      </c>
    </row>
    <row r="222" spans="1:2" x14ac:dyDescent="0.2">
      <c r="A222" s="1">
        <v>41760</v>
      </c>
      <c r="B222" s="2">
        <v>1.7589999999999999E-5</v>
      </c>
    </row>
    <row r="223" spans="1:2" x14ac:dyDescent="0.2">
      <c r="A223" s="1">
        <v>41791</v>
      </c>
      <c r="B223" s="2">
        <v>3.4340000000000001E-6</v>
      </c>
    </row>
    <row r="224" spans="1:2" x14ac:dyDescent="0.2">
      <c r="A224" s="1">
        <v>41821</v>
      </c>
      <c r="B224" s="2">
        <v>1.243E-5</v>
      </c>
    </row>
    <row r="225" spans="1:2" x14ac:dyDescent="0.2">
      <c r="A225" s="1">
        <v>41852</v>
      </c>
      <c r="B225" s="2">
        <v>3.9799999999999998E-5</v>
      </c>
    </row>
    <row r="226" spans="1:2" x14ac:dyDescent="0.2">
      <c r="A226" s="1">
        <v>41883</v>
      </c>
      <c r="B226" s="2">
        <v>1.347E-5</v>
      </c>
    </row>
    <row r="227" spans="1:2" x14ac:dyDescent="0.2">
      <c r="A227" s="1">
        <v>41913</v>
      </c>
      <c r="B227" s="2">
        <v>1.574E-4</v>
      </c>
    </row>
    <row r="228" spans="1:2" x14ac:dyDescent="0.2">
      <c r="A228" s="1">
        <v>41944</v>
      </c>
      <c r="B228" s="2">
        <v>3.4020000000000003E-5</v>
      </c>
    </row>
    <row r="229" spans="1:2" x14ac:dyDescent="0.2">
      <c r="A229" s="1">
        <v>41974</v>
      </c>
      <c r="B229" s="2">
        <v>4.238E-4</v>
      </c>
    </row>
    <row r="230" spans="1:2" x14ac:dyDescent="0.2">
      <c r="A230" s="1">
        <v>42005</v>
      </c>
      <c r="B230" s="2">
        <v>2.7270000000000001E-5</v>
      </c>
    </row>
    <row r="231" spans="1:2" x14ac:dyDescent="0.2">
      <c r="A231" s="1">
        <v>42036</v>
      </c>
      <c r="B231" s="2">
        <v>1.119E-4</v>
      </c>
    </row>
    <row r="232" spans="1:2" x14ac:dyDescent="0.2">
      <c r="A232" s="1">
        <v>42064</v>
      </c>
      <c r="B232" s="2">
        <v>3.006E-5</v>
      </c>
    </row>
    <row r="233" spans="1:2" x14ac:dyDescent="0.2">
      <c r="A233" s="1">
        <v>42095</v>
      </c>
      <c r="B233" s="2">
        <v>1.4059999999999999E-5</v>
      </c>
    </row>
    <row r="234" spans="1:2" x14ac:dyDescent="0.2">
      <c r="A234" s="1">
        <v>42125</v>
      </c>
      <c r="B234" s="2">
        <v>3.055E-6</v>
      </c>
    </row>
    <row r="235" spans="1:2" x14ac:dyDescent="0.2">
      <c r="A235" s="1">
        <v>42156</v>
      </c>
      <c r="B235" s="2">
        <v>1.9649999999999998E-6</v>
      </c>
    </row>
    <row r="236" spans="1:2" x14ac:dyDescent="0.2">
      <c r="A236" s="1">
        <v>42186</v>
      </c>
      <c r="B236" s="2">
        <v>8.343E-7</v>
      </c>
    </row>
    <row r="237" spans="1:2" x14ac:dyDescent="0.2">
      <c r="A237" s="1">
        <v>42217</v>
      </c>
      <c r="B237" s="2">
        <v>7.7309999999999995E-7</v>
      </c>
    </row>
    <row r="238" spans="1:2" x14ac:dyDescent="0.2">
      <c r="A238" s="1">
        <v>42248</v>
      </c>
      <c r="B238" s="2">
        <v>1.73E-7</v>
      </c>
    </row>
    <row r="239" spans="1:2" x14ac:dyDescent="0.2">
      <c r="A239" s="1">
        <v>42278</v>
      </c>
      <c r="B239" s="2">
        <v>7.8029999999999997E-6</v>
      </c>
    </row>
    <row r="240" spans="1:2" x14ac:dyDescent="0.2">
      <c r="A240" s="1">
        <v>42309</v>
      </c>
      <c r="B240" s="2">
        <v>6.1850000000000001E-6</v>
      </c>
    </row>
    <row r="241" spans="1:2" x14ac:dyDescent="0.2">
      <c r="A241" s="1">
        <v>42339</v>
      </c>
      <c r="B241" s="2">
        <v>2.8499999999999998E-6</v>
      </c>
    </row>
    <row r="242" spans="1:2" x14ac:dyDescent="0.2">
      <c r="A242" s="1">
        <v>42370</v>
      </c>
      <c r="B242" s="2">
        <v>4.0820000000000001E-6</v>
      </c>
    </row>
    <row r="243" spans="1:2" x14ac:dyDescent="0.2">
      <c r="A243" s="1">
        <v>42401</v>
      </c>
      <c r="B243" s="2">
        <v>6.4219999999999997E-7</v>
      </c>
    </row>
    <row r="244" spans="1:2" x14ac:dyDescent="0.2">
      <c r="A244" s="1">
        <v>42430</v>
      </c>
      <c r="B244" s="2">
        <v>2.6940000000000002E-7</v>
      </c>
    </row>
    <row r="245" spans="1:2" x14ac:dyDescent="0.2">
      <c r="A245" s="1">
        <v>42461</v>
      </c>
      <c r="B245" s="2">
        <v>5.0470000000000001E-8</v>
      </c>
    </row>
    <row r="246" spans="1:2" x14ac:dyDescent="0.2">
      <c r="A246" s="1">
        <v>42491</v>
      </c>
      <c r="B246" s="2">
        <v>7.3959999999999998E-7</v>
      </c>
    </row>
    <row r="247" spans="1:2" x14ac:dyDescent="0.2">
      <c r="A247" s="1">
        <v>42522</v>
      </c>
      <c r="B247" s="2">
        <v>9.886E-8</v>
      </c>
    </row>
    <row r="248" spans="1:2" x14ac:dyDescent="0.2">
      <c r="A248" s="1">
        <v>42552</v>
      </c>
      <c r="B248" s="2">
        <v>2.126E-8</v>
      </c>
    </row>
    <row r="249" spans="1:2" x14ac:dyDescent="0.2">
      <c r="A249" s="1">
        <v>42583</v>
      </c>
      <c r="B249" s="2">
        <v>5.566E-9</v>
      </c>
    </row>
    <row r="250" spans="1:2" x14ac:dyDescent="0.2">
      <c r="A250" s="1">
        <v>42614</v>
      </c>
      <c r="B250" s="2">
        <v>8.0829999999999995E-7</v>
      </c>
    </row>
    <row r="251" spans="1:2" x14ac:dyDescent="0.2">
      <c r="A251" s="1">
        <v>42644</v>
      </c>
      <c r="B251" s="2">
        <v>2.075E-7</v>
      </c>
    </row>
    <row r="252" spans="1:2" x14ac:dyDescent="0.2">
      <c r="A252" s="1">
        <v>42675</v>
      </c>
      <c r="B252" s="2">
        <v>9.9009999999999998E-8</v>
      </c>
    </row>
    <row r="253" spans="1:2" x14ac:dyDescent="0.2">
      <c r="A253" s="1">
        <v>42705</v>
      </c>
      <c r="B253" s="2">
        <v>2.2530000000000001E-8</v>
      </c>
    </row>
    <row r="254" spans="1:2" x14ac:dyDescent="0.2">
      <c r="A254" s="1">
        <v>42736</v>
      </c>
      <c r="B254" s="2">
        <v>3.5420000000000002E-8</v>
      </c>
    </row>
    <row r="255" spans="1:2" x14ac:dyDescent="0.2">
      <c r="A255" s="1">
        <v>42767</v>
      </c>
      <c r="B255" s="2">
        <v>9.2350000000000003E-8</v>
      </c>
    </row>
    <row r="256" spans="1:2" x14ac:dyDescent="0.2">
      <c r="A256" s="1">
        <v>42795</v>
      </c>
      <c r="B256" s="2">
        <v>2.2630000000000001E-7</v>
      </c>
    </row>
    <row r="257" spans="1:2" x14ac:dyDescent="0.2">
      <c r="A257" s="1">
        <v>42826</v>
      </c>
      <c r="B257" s="2">
        <v>1.7599999999999999E-7</v>
      </c>
    </row>
    <row r="258" spans="1:2" x14ac:dyDescent="0.2">
      <c r="A258" s="1">
        <v>42856</v>
      </c>
      <c r="B258" s="2">
        <v>2.213E-8</v>
      </c>
    </row>
    <row r="259" spans="1:2" x14ac:dyDescent="0.2">
      <c r="A259" s="1">
        <v>42887</v>
      </c>
      <c r="B259" s="2">
        <v>1.7809999999999999E-8</v>
      </c>
    </row>
    <row r="260" spans="1:2" x14ac:dyDescent="0.2">
      <c r="A260" s="1">
        <v>42917</v>
      </c>
      <c r="B260" s="2">
        <v>1.5630000000000002E-8</v>
      </c>
    </row>
    <row r="261" spans="1:2" x14ac:dyDescent="0.2">
      <c r="A261" s="1">
        <v>42948</v>
      </c>
      <c r="B261" s="2">
        <v>6.3899999999999996E-9</v>
      </c>
    </row>
    <row r="262" spans="1:2" x14ac:dyDescent="0.2">
      <c r="A262" s="1">
        <v>42979</v>
      </c>
      <c r="B262" s="2">
        <v>1.7819999999999999E-7</v>
      </c>
    </row>
    <row r="263" spans="1:2" x14ac:dyDescent="0.2">
      <c r="A263" s="1">
        <v>43009</v>
      </c>
      <c r="B263" s="2">
        <v>1.7819999999999999E-7</v>
      </c>
    </row>
    <row r="264" spans="1:2" x14ac:dyDescent="0.2">
      <c r="A264" s="1">
        <v>43040</v>
      </c>
      <c r="B264" s="2">
        <v>1.1679999999999999E-8</v>
      </c>
    </row>
    <row r="265" spans="1:2" x14ac:dyDescent="0.2">
      <c r="A265" s="1">
        <v>43070</v>
      </c>
      <c r="B265" s="2">
        <v>1.6199999999999999E-8</v>
      </c>
    </row>
    <row r="266" spans="1:2" x14ac:dyDescent="0.2">
      <c r="A266" s="1">
        <v>43101</v>
      </c>
      <c r="B266" s="2">
        <v>1.205E-8</v>
      </c>
    </row>
    <row r="267" spans="1:2" x14ac:dyDescent="0.2">
      <c r="A267" s="1">
        <v>43132</v>
      </c>
      <c r="B267" s="2">
        <v>1.9289999999999999E-9</v>
      </c>
    </row>
    <row r="268" spans="1:2" x14ac:dyDescent="0.2">
      <c r="A268" s="1">
        <v>43160</v>
      </c>
      <c r="B268" s="2">
        <v>2.752E-9</v>
      </c>
    </row>
    <row r="269" spans="1:2" x14ac:dyDescent="0.2">
      <c r="A269" s="1">
        <v>43191</v>
      </c>
      <c r="B269" s="2">
        <v>3.4029999999999999E-9</v>
      </c>
    </row>
    <row r="270" spans="1:2" x14ac:dyDescent="0.2">
      <c r="A270" s="1">
        <v>43221</v>
      </c>
      <c r="B270" s="2">
        <v>3.8039999999999997E-9</v>
      </c>
    </row>
    <row r="271" spans="1:2" x14ac:dyDescent="0.2">
      <c r="A271" s="1">
        <v>43252</v>
      </c>
      <c r="B271" s="2">
        <v>7.54E-8</v>
      </c>
    </row>
    <row r="272" spans="1:2" x14ac:dyDescent="0.2">
      <c r="A272" s="1">
        <v>43282</v>
      </c>
      <c r="B272" s="2">
        <v>1.4289999999999999E-9</v>
      </c>
    </row>
    <row r="273" spans="1:2" x14ac:dyDescent="0.2">
      <c r="A273" s="1">
        <v>43313</v>
      </c>
      <c r="B273" s="2">
        <v>1.68E-9</v>
      </c>
    </row>
    <row r="274" spans="1:2" x14ac:dyDescent="0.2">
      <c r="A274" s="1">
        <v>43344</v>
      </c>
      <c r="B274" s="2">
        <v>1.173E-9</v>
      </c>
    </row>
    <row r="275" spans="1:2" x14ac:dyDescent="0.2">
      <c r="A275" s="1">
        <v>43374</v>
      </c>
      <c r="B275" s="2">
        <v>6.4629999999999997E-9</v>
      </c>
    </row>
    <row r="276" spans="1:2" x14ac:dyDescent="0.2">
      <c r="A276" s="1">
        <v>43405</v>
      </c>
      <c r="B276" s="2">
        <v>5.8049999999999997E-9</v>
      </c>
    </row>
    <row r="277" spans="1:2" x14ac:dyDescent="0.2">
      <c r="A277" s="1">
        <v>43435</v>
      </c>
      <c r="B277" s="2">
        <v>7.9430000000000004E-9</v>
      </c>
    </row>
    <row r="278" spans="1:2" x14ac:dyDescent="0.2">
      <c r="A278" s="1">
        <v>43466</v>
      </c>
      <c r="B278" s="2">
        <v>3.1479999999999999E-9</v>
      </c>
    </row>
    <row r="279" spans="1:2" x14ac:dyDescent="0.2">
      <c r="A279" s="1">
        <v>43497</v>
      </c>
      <c r="B279" s="2">
        <v>1.6689999999999999E-8</v>
      </c>
    </row>
    <row r="280" spans="1:2" x14ac:dyDescent="0.2">
      <c r="A280" s="1">
        <v>43525</v>
      </c>
      <c r="B280" s="2">
        <v>3.0220000000000002E-8</v>
      </c>
    </row>
    <row r="281" spans="1:2" x14ac:dyDescent="0.2">
      <c r="A281" s="1">
        <v>43556</v>
      </c>
      <c r="B281" s="2">
        <v>7.1550000000000002E-9</v>
      </c>
    </row>
    <row r="282" spans="1:2" x14ac:dyDescent="0.2">
      <c r="A282" s="1">
        <v>43586</v>
      </c>
      <c r="B282" s="2">
        <v>1.6339999999999999E-8</v>
      </c>
    </row>
    <row r="283" spans="1:2" x14ac:dyDescent="0.2">
      <c r="A283" s="1">
        <v>43617</v>
      </c>
      <c r="B283" s="2">
        <v>2.7850000000000002E-9</v>
      </c>
    </row>
    <row r="284" spans="1:2" x14ac:dyDescent="0.2">
      <c r="A284" s="1">
        <v>43647</v>
      </c>
      <c r="B284" s="2">
        <v>2.7809999999999998E-9</v>
      </c>
    </row>
    <row r="285" spans="1:2" x14ac:dyDescent="0.2">
      <c r="A285" s="1">
        <v>43678</v>
      </c>
      <c r="B285" s="2">
        <v>1.426E-9</v>
      </c>
    </row>
    <row r="286" spans="1:2" x14ac:dyDescent="0.2">
      <c r="A286" s="1">
        <v>43709</v>
      </c>
      <c r="B286" s="2">
        <v>2.9919999999999999E-8</v>
      </c>
    </row>
    <row r="287" spans="1:2" x14ac:dyDescent="0.2">
      <c r="A287" s="1">
        <v>43739</v>
      </c>
      <c r="B287" s="2">
        <v>8.0230000000000001E-9</v>
      </c>
    </row>
    <row r="288" spans="1:2" x14ac:dyDescent="0.2">
      <c r="A288" s="1">
        <v>43770</v>
      </c>
      <c r="B288" s="2">
        <v>4.9300000000000001E-9</v>
      </c>
    </row>
    <row r="289" spans="1:5" x14ac:dyDescent="0.2">
      <c r="A289" s="1">
        <v>43800</v>
      </c>
      <c r="B289" s="2">
        <v>5.5260000000000001E-9</v>
      </c>
    </row>
    <row r="290" spans="1:5" x14ac:dyDescent="0.2">
      <c r="A290" s="1">
        <v>43831</v>
      </c>
      <c r="B290" s="2">
        <v>2.0070000000000002E-9</v>
      </c>
    </row>
    <row r="291" spans="1:5" x14ac:dyDescent="0.2">
      <c r="A291" s="1">
        <v>43862</v>
      </c>
      <c r="B291" s="2">
        <v>4.4859999999999996E-9</v>
      </c>
    </row>
    <row r="292" spans="1:5" x14ac:dyDescent="0.2">
      <c r="A292" s="1">
        <v>43891</v>
      </c>
      <c r="B292" s="2">
        <v>3.7870000000000003E-9</v>
      </c>
    </row>
    <row r="293" spans="1:5" x14ac:dyDescent="0.2">
      <c r="A293" s="1">
        <v>43922</v>
      </c>
      <c r="B293" s="2">
        <v>4.7120000000000003E-9</v>
      </c>
    </row>
    <row r="294" spans="1:5" x14ac:dyDescent="0.2">
      <c r="A294" s="1">
        <v>43952</v>
      </c>
      <c r="B294" s="2">
        <v>5.5599999999999998E-9</v>
      </c>
    </row>
    <row r="295" spans="1:5" x14ac:dyDescent="0.2">
      <c r="A295" s="1">
        <v>43983</v>
      </c>
      <c r="B295" s="2">
        <v>5.6720000000000003E-9</v>
      </c>
    </row>
    <row r="296" spans="1:5" x14ac:dyDescent="0.2">
      <c r="A296" s="1">
        <v>44013</v>
      </c>
      <c r="B296" s="2">
        <v>2.0139999999999999E-9</v>
      </c>
    </row>
    <row r="297" spans="1:5" x14ac:dyDescent="0.2">
      <c r="A297" s="1">
        <v>44044</v>
      </c>
      <c r="B297" s="2">
        <v>1.32E-9</v>
      </c>
    </row>
    <row r="298" spans="1:5" x14ac:dyDescent="0.2">
      <c r="A298" s="1">
        <v>44075</v>
      </c>
      <c r="B298" s="2">
        <v>1.351E-8</v>
      </c>
      <c r="C298" s="2">
        <v>1.351E-8</v>
      </c>
      <c r="D298" s="2">
        <v>1.351E-8</v>
      </c>
      <c r="E298" s="2">
        <v>1.351E-8</v>
      </c>
    </row>
    <row r="299" spans="1:5" x14ac:dyDescent="0.2">
      <c r="A299" s="1">
        <v>44105</v>
      </c>
      <c r="B299">
        <v>-1.0163054239535027E-4</v>
      </c>
      <c r="C299" s="2">
        <f t="shared" ref="C299:C330" si="0">_xlfn.FORECAST.ETS(A299,$B$2:$B$298,$A$2:$A$298,157,1)</f>
        <v>-1.0163054239535027E-4</v>
      </c>
      <c r="D299" s="2">
        <f t="shared" ref="D299:D330" si="1">C299-_xlfn.FORECAST.ETS.CONFINT(A299,$B$2:$B$298,$A$2:$A$298,0.95,157,1)</f>
        <v>-2.2873351808899841E-3</v>
      </c>
      <c r="E299" s="2">
        <f t="shared" ref="E299:E330" si="2">C299+_xlfn.FORECAST.ETS.CONFINT(A299,$B$2:$B$298,$A$2:$A$298,0.95,157,1)</f>
        <v>2.0840740960992839E-3</v>
      </c>
    </row>
    <row r="300" spans="1:5" x14ac:dyDescent="0.2">
      <c r="A300" s="1">
        <v>44136</v>
      </c>
      <c r="B300">
        <v>-1.5571254697058717E-4</v>
      </c>
      <c r="C300" s="2">
        <f t="shared" si="0"/>
        <v>-1.5571254697058717E-4</v>
      </c>
      <c r="D300" s="2">
        <f t="shared" si="1"/>
        <v>-2.6003828806746435E-3</v>
      </c>
      <c r="E300" s="2">
        <f t="shared" si="2"/>
        <v>2.2889577867334695E-3</v>
      </c>
    </row>
    <row r="301" spans="1:5" x14ac:dyDescent="0.2">
      <c r="A301" s="1">
        <v>44166</v>
      </c>
      <c r="B301">
        <v>-1.8231144023039361E-4</v>
      </c>
      <c r="C301" s="2">
        <f t="shared" si="0"/>
        <v>-1.8231144023039361E-4</v>
      </c>
      <c r="D301" s="2">
        <f t="shared" si="1"/>
        <v>-2.861922037113732E-3</v>
      </c>
      <c r="E301" s="2">
        <f t="shared" si="2"/>
        <v>2.4972991566529451E-3</v>
      </c>
    </row>
    <row r="302" spans="1:5" x14ac:dyDescent="0.2">
      <c r="A302" s="1">
        <v>44197</v>
      </c>
      <c r="B302">
        <v>-1.9483200835915037E-4</v>
      </c>
      <c r="C302" s="2">
        <f t="shared" si="0"/>
        <v>-1.9483200835915037E-4</v>
      </c>
      <c r="D302" s="2">
        <f t="shared" si="1"/>
        <v>-3.0912114815388704E-3</v>
      </c>
      <c r="E302" s="2">
        <f t="shared" si="2"/>
        <v>2.7015474648205695E-3</v>
      </c>
    </row>
    <row r="303" spans="1:5" x14ac:dyDescent="0.2">
      <c r="A303" s="1">
        <v>44228</v>
      </c>
      <c r="B303">
        <v>-2.0025386568031916E-4</v>
      </c>
      <c r="C303" s="2">
        <f t="shared" si="0"/>
        <v>-2.0025386568031916E-4</v>
      </c>
      <c r="D303" s="2">
        <f t="shared" si="1"/>
        <v>-3.2990481312430218E-3</v>
      </c>
      <c r="E303" s="2">
        <f t="shared" si="2"/>
        <v>2.8985403998823835E-3</v>
      </c>
    </row>
    <row r="304" spans="1:5" x14ac:dyDescent="0.2">
      <c r="A304" s="1">
        <v>44256</v>
      </c>
      <c r="B304">
        <v>-2.0210830025055288E-4</v>
      </c>
      <c r="C304" s="2">
        <f t="shared" si="0"/>
        <v>-2.0210830025055288E-4</v>
      </c>
      <c r="D304" s="2">
        <f t="shared" si="1"/>
        <v>-3.4916155655444572E-3</v>
      </c>
      <c r="E304" s="2">
        <f t="shared" si="2"/>
        <v>3.0873989650433511E-3</v>
      </c>
    </row>
    <row r="305" spans="1:5" x14ac:dyDescent="0.2">
      <c r="A305" s="1">
        <v>44287</v>
      </c>
      <c r="B305">
        <v>-2.0244455633190359E-4</v>
      </c>
      <c r="C305" s="2">
        <f t="shared" si="0"/>
        <v>-2.0244455633190359E-4</v>
      </c>
      <c r="D305" s="2">
        <f t="shared" si="1"/>
        <v>-3.6728941023817588E-3</v>
      </c>
      <c r="E305" s="2">
        <f t="shared" si="2"/>
        <v>3.2680049897179514E-3</v>
      </c>
    </row>
    <row r="306" spans="1:5" x14ac:dyDescent="0.2">
      <c r="A306" s="1">
        <v>44317</v>
      </c>
      <c r="B306">
        <v>-2.1306924174581605E-4</v>
      </c>
      <c r="C306" s="2">
        <f t="shared" si="0"/>
        <v>-2.1306924174581605E-4</v>
      </c>
      <c r="D306" s="2">
        <f t="shared" si="1"/>
        <v>-3.856147811398496E-3</v>
      </c>
      <c r="E306" s="2">
        <f t="shared" si="2"/>
        <v>3.4300093279068635E-3</v>
      </c>
    </row>
    <row r="307" spans="1:5" x14ac:dyDescent="0.2">
      <c r="A307" s="1">
        <v>44348</v>
      </c>
      <c r="B307">
        <v>-2.239248158509413E-4</v>
      </c>
      <c r="C307" s="2">
        <f t="shared" si="0"/>
        <v>-2.239248158509413E-4</v>
      </c>
      <c r="D307" s="2">
        <f t="shared" si="1"/>
        <v>-4.0324510192511253E-3</v>
      </c>
      <c r="E307" s="2">
        <f t="shared" si="2"/>
        <v>3.5846013875492425E-3</v>
      </c>
    </row>
    <row r="308" spans="1:5" x14ac:dyDescent="0.2">
      <c r="A308" s="1">
        <v>44378</v>
      </c>
      <c r="B308">
        <v>-2.3181530833595173E-4</v>
      </c>
      <c r="C308" s="2">
        <f t="shared" si="0"/>
        <v>-2.3181530833595173E-4</v>
      </c>
      <c r="D308" s="2">
        <f t="shared" si="1"/>
        <v>-4.199507425708065E-3</v>
      </c>
      <c r="E308" s="2">
        <f t="shared" si="2"/>
        <v>3.7358768090361614E-3</v>
      </c>
    </row>
    <row r="309" spans="1:5" x14ac:dyDescent="0.2">
      <c r="A309" s="1">
        <v>44409</v>
      </c>
      <c r="B309">
        <v>-2.3900012290449174E-4</v>
      </c>
      <c r="C309" s="2">
        <f t="shared" si="0"/>
        <v>-2.3900012290449174E-4</v>
      </c>
      <c r="D309" s="2">
        <f t="shared" si="1"/>
        <v>-4.3603054632165971E-3</v>
      </c>
      <c r="E309" s="2">
        <f t="shared" si="2"/>
        <v>3.8823052174076136E-3</v>
      </c>
    </row>
    <row r="310" spans="1:5" x14ac:dyDescent="0.2">
      <c r="A310" s="1">
        <v>44440</v>
      </c>
      <c r="B310">
        <v>-2.4603119417897495E-4</v>
      </c>
      <c r="C310" s="2">
        <f t="shared" si="0"/>
        <v>-2.4603119417897495E-4</v>
      </c>
      <c r="D310" s="2">
        <f t="shared" si="1"/>
        <v>-4.5159975062334622E-3</v>
      </c>
      <c r="E310" s="2">
        <f t="shared" si="2"/>
        <v>4.0239351178755125E-3</v>
      </c>
    </row>
    <row r="311" spans="1:5" x14ac:dyDescent="0.2">
      <c r="A311" s="1">
        <v>44470</v>
      </c>
      <c r="B311">
        <v>-2.4997339693150623E-4</v>
      </c>
      <c r="C311" s="2">
        <f t="shared" si="0"/>
        <v>-2.4997339693150623E-4</v>
      </c>
      <c r="D311" s="2">
        <f t="shared" si="1"/>
        <v>-4.6641498871561214E-3</v>
      </c>
      <c r="E311" s="2">
        <f t="shared" si="2"/>
        <v>4.1642030932931085E-3</v>
      </c>
    </row>
    <row r="312" spans="1:5" x14ac:dyDescent="0.2">
      <c r="A312" s="1">
        <v>44501</v>
      </c>
      <c r="B312">
        <v>-2.5284615926331471E-4</v>
      </c>
      <c r="C312" s="2">
        <f t="shared" si="0"/>
        <v>-2.5284615926331471E-4</v>
      </c>
      <c r="D312" s="2">
        <f t="shared" si="1"/>
        <v>-4.8072058952755119E-3</v>
      </c>
      <c r="E312" s="2">
        <f t="shared" si="2"/>
        <v>4.3015135767488829E-3</v>
      </c>
    </row>
    <row r="313" spans="1:5" x14ac:dyDescent="0.2">
      <c r="A313" s="1">
        <v>44531</v>
      </c>
      <c r="B313">
        <v>-2.5357383942407885E-4</v>
      </c>
      <c r="C313" s="2">
        <f t="shared" si="0"/>
        <v>-2.5357383942407885E-4</v>
      </c>
      <c r="D313" s="2">
        <f t="shared" si="1"/>
        <v>-4.9444519464699153E-3</v>
      </c>
      <c r="E313" s="2">
        <f t="shared" si="2"/>
        <v>4.4373042676217576E-3</v>
      </c>
    </row>
    <row r="314" spans="1:5" x14ac:dyDescent="0.2">
      <c r="A314" s="1">
        <v>44562</v>
      </c>
      <c r="B314">
        <v>-2.533176758188053E-4</v>
      </c>
      <c r="C314" s="2">
        <f t="shared" si="0"/>
        <v>-2.533176758188053E-4</v>
      </c>
      <c r="D314" s="2">
        <f t="shared" si="1"/>
        <v>-5.0773614227099702E-3</v>
      </c>
      <c r="E314" s="2">
        <f t="shared" si="2"/>
        <v>4.5707260710723587E-3</v>
      </c>
    </row>
    <row r="315" spans="1:5" x14ac:dyDescent="0.2">
      <c r="A315" s="1">
        <v>44593</v>
      </c>
      <c r="B315">
        <v>-2.3118840003870776E-4</v>
      </c>
      <c r="C315" s="2">
        <f t="shared" si="0"/>
        <v>-2.3118840003870776E-4</v>
      </c>
      <c r="D315" s="2">
        <f t="shared" si="1"/>
        <v>-5.1853163888872051E-3</v>
      </c>
      <c r="E315" s="2">
        <f t="shared" si="2"/>
        <v>4.7229395888097889E-3</v>
      </c>
    </row>
    <row r="316" spans="1:5" x14ac:dyDescent="0.2">
      <c r="A316" s="1">
        <v>44621</v>
      </c>
      <c r="B316">
        <v>-2.1962985326085202E-4</v>
      </c>
      <c r="C316" s="2">
        <f t="shared" si="0"/>
        <v>-2.1962985326085202E-4</v>
      </c>
      <c r="D316" s="2">
        <f t="shared" si="1"/>
        <v>-5.3009982854539369E-3</v>
      </c>
      <c r="E316" s="2">
        <f t="shared" si="2"/>
        <v>4.861738578932232E-3</v>
      </c>
    </row>
    <row r="317" spans="1:5" x14ac:dyDescent="0.2">
      <c r="A317" s="1">
        <v>44652</v>
      </c>
      <c r="B317">
        <v>-2.134407699132403E-4</v>
      </c>
      <c r="C317" s="2">
        <f t="shared" si="0"/>
        <v>-2.134407699132403E-4</v>
      </c>
      <c r="D317" s="2">
        <f t="shared" si="1"/>
        <v>-5.419415286554514E-3</v>
      </c>
      <c r="E317" s="2">
        <f t="shared" si="2"/>
        <v>4.9925337467280331E-3</v>
      </c>
    </row>
    <row r="318" spans="1:5" x14ac:dyDescent="0.2">
      <c r="A318" s="1">
        <v>44682</v>
      </c>
      <c r="B318">
        <v>-2.0988119959669874E-4</v>
      </c>
      <c r="C318" s="2">
        <f t="shared" si="0"/>
        <v>-2.0988119959669874E-4</v>
      </c>
      <c r="D318" s="2">
        <f t="shared" si="1"/>
        <v>-5.5380131665426543E-3</v>
      </c>
      <c r="E318" s="2">
        <f t="shared" si="2"/>
        <v>5.1182507673492566E-3</v>
      </c>
    </row>
    <row r="319" spans="1:5" x14ac:dyDescent="0.2">
      <c r="A319" s="1">
        <v>44713</v>
      </c>
      <c r="B319">
        <v>-2.0760558584322775E-4</v>
      </c>
      <c r="C319" s="2">
        <f t="shared" si="0"/>
        <v>-2.0760558584322775E-4</v>
      </c>
      <c r="D319" s="2">
        <f t="shared" si="1"/>
        <v>-5.6556119612173475E-3</v>
      </c>
      <c r="E319" s="2">
        <f t="shared" si="2"/>
        <v>5.2404007895308921E-3</v>
      </c>
    </row>
    <row r="320" spans="1:5" x14ac:dyDescent="0.2">
      <c r="A320" s="1">
        <v>44743</v>
      </c>
      <c r="B320">
        <v>-2.0596224876625319E-4</v>
      </c>
      <c r="C320" s="2">
        <f t="shared" si="0"/>
        <v>-2.0596224876625319E-4</v>
      </c>
      <c r="D320" s="2">
        <f t="shared" si="1"/>
        <v>-5.771708366700927E-3</v>
      </c>
      <c r="E320" s="2">
        <f t="shared" si="2"/>
        <v>5.3597838691684212E-3</v>
      </c>
    </row>
    <row r="321" spans="1:5" x14ac:dyDescent="0.2">
      <c r="A321" s="1">
        <v>44774</v>
      </c>
      <c r="B321">
        <v>-2.0462566203662832E-4</v>
      </c>
      <c r="C321" s="2">
        <f t="shared" si="0"/>
        <v>-2.0462566203662832E-4</v>
      </c>
      <c r="D321" s="2">
        <f t="shared" si="1"/>
        <v>-5.886110411762218E-3</v>
      </c>
      <c r="E321" s="2">
        <f t="shared" si="2"/>
        <v>5.4768590876889608E-3</v>
      </c>
    </row>
    <row r="322" spans="1:5" x14ac:dyDescent="0.2">
      <c r="A322" s="1">
        <v>44805</v>
      </c>
      <c r="B322">
        <v>-2.0343754148635824E-4</v>
      </c>
      <c r="C322" s="2">
        <f t="shared" si="0"/>
        <v>-2.0343754148635824E-4</v>
      </c>
      <c r="D322" s="2">
        <f t="shared" si="1"/>
        <v>-5.9987805302062864E-3</v>
      </c>
      <c r="E322" s="2">
        <f t="shared" si="2"/>
        <v>5.5919054472335699E-3</v>
      </c>
    </row>
    <row r="323" spans="1:5" x14ac:dyDescent="0.2">
      <c r="A323" s="1">
        <v>44835</v>
      </c>
      <c r="B323">
        <v>-2.0231931125563423E-4</v>
      </c>
      <c r="C323" s="2">
        <f t="shared" si="0"/>
        <v>-2.0231931125563423E-4</v>
      </c>
      <c r="D323" s="2">
        <f t="shared" si="1"/>
        <v>-6.1097496824523033E-3</v>
      </c>
      <c r="E323" s="2">
        <f t="shared" si="2"/>
        <v>5.7051110599410345E-3</v>
      </c>
    </row>
    <row r="324" spans="1:5" x14ac:dyDescent="0.2">
      <c r="A324" s="1">
        <v>44866</v>
      </c>
      <c r="B324">
        <v>-2.0124067089132385E-4</v>
      </c>
      <c r="C324" s="2">
        <f t="shared" si="0"/>
        <v>-2.0124067089132385E-4</v>
      </c>
      <c r="D324" s="2">
        <f t="shared" si="1"/>
        <v>-6.2190873137419602E-3</v>
      </c>
      <c r="E324" s="2">
        <f t="shared" si="2"/>
        <v>5.8166059719593132E-3</v>
      </c>
    </row>
    <row r="325" spans="1:5" x14ac:dyDescent="0.2">
      <c r="A325" s="1">
        <v>44896</v>
      </c>
      <c r="B325">
        <v>-2.001742211917012E-4</v>
      </c>
      <c r="C325" s="2">
        <f t="shared" si="0"/>
        <v>-2.001742211917012E-4</v>
      </c>
      <c r="D325" s="2">
        <f t="shared" si="1"/>
        <v>-6.3268571565581466E-3</v>
      </c>
      <c r="E325" s="2">
        <f t="shared" si="2"/>
        <v>5.9265087141747441E-3</v>
      </c>
    </row>
    <row r="326" spans="1:5" x14ac:dyDescent="0.2">
      <c r="A326" s="1">
        <v>44927</v>
      </c>
      <c r="B326">
        <v>-1.9912380226317522E-4</v>
      </c>
      <c r="C326" s="2">
        <f t="shared" si="0"/>
        <v>-1.9912380226317522E-4</v>
      </c>
      <c r="D326" s="2">
        <f t="shared" si="1"/>
        <v>-6.4331465697923E-3</v>
      </c>
      <c r="E326" s="2">
        <f t="shared" si="2"/>
        <v>6.03489896526595E-3</v>
      </c>
    </row>
    <row r="327" spans="1:5" x14ac:dyDescent="0.2">
      <c r="A327" s="1">
        <v>44958</v>
      </c>
      <c r="B327">
        <v>-1.980656767955181E-4</v>
      </c>
      <c r="C327" s="2">
        <f t="shared" si="0"/>
        <v>-1.980656767955181E-4</v>
      </c>
      <c r="D327" s="2">
        <f t="shared" si="1"/>
        <v>-6.5380085786016116E-3</v>
      </c>
      <c r="E327" s="2">
        <f t="shared" si="2"/>
        <v>6.1418772250105757E-3</v>
      </c>
    </row>
    <row r="328" spans="1:5" x14ac:dyDescent="0.2">
      <c r="A328" s="1">
        <v>44986</v>
      </c>
      <c r="B328">
        <v>-1.970267997878618E-4</v>
      </c>
      <c r="C328" s="2">
        <f t="shared" si="0"/>
        <v>-1.970267997878618E-4</v>
      </c>
      <c r="D328" s="2">
        <f t="shared" si="1"/>
        <v>-6.641540880879618E-3</v>
      </c>
      <c r="E328" s="2">
        <f t="shared" si="2"/>
        <v>6.2474872813038937E-3</v>
      </c>
    </row>
    <row r="329" spans="1:5" x14ac:dyDescent="0.2">
      <c r="A329" s="1">
        <v>45017</v>
      </c>
      <c r="B329">
        <v>-1.9598305502616616E-4</v>
      </c>
      <c r="C329" s="2">
        <f t="shared" si="0"/>
        <v>-1.9598305502616616E-4</v>
      </c>
      <c r="D329" s="2">
        <f t="shared" si="1"/>
        <v>-6.74378472049881E-3</v>
      </c>
      <c r="E329" s="2">
        <f t="shared" si="2"/>
        <v>6.3518186104464776E-3</v>
      </c>
    </row>
    <row r="330" spans="1:5" x14ac:dyDescent="0.2">
      <c r="A330" s="1">
        <v>45047</v>
      </c>
      <c r="B330">
        <v>-1.9382151717070074E-4</v>
      </c>
      <c r="C330" s="2">
        <f t="shared" si="0"/>
        <v>-1.9382151717070074E-4</v>
      </c>
      <c r="D330" s="2">
        <f t="shared" si="1"/>
        <v>-6.8436877022679801E-3</v>
      </c>
      <c r="E330" s="2">
        <f t="shared" si="2"/>
        <v>6.4560446679265788E-3</v>
      </c>
    </row>
    <row r="331" spans="1:5" x14ac:dyDescent="0.2">
      <c r="A331" s="1">
        <v>45078</v>
      </c>
      <c r="B331">
        <v>-1.9366693746969898E-4</v>
      </c>
      <c r="C331" s="2">
        <f t="shared" ref="C331:C362" si="3">_xlfn.FORECAST.ETS(A331,$B$2:$B$298,$A$2:$A$298,157,1)</f>
        <v>-1.9366693746969898E-4</v>
      </c>
      <c r="D331" s="2">
        <f t="shared" ref="D331:D362" si="4">C331-_xlfn.FORECAST.ETS.CONFINT(A331,$B$2:$B$298,$A$2:$A$298,0.95,157,1)</f>
        <v>-6.9444307597346447E-3</v>
      </c>
      <c r="E331" s="2">
        <f t="shared" ref="E331:E362" si="5">C331+_xlfn.FORECAST.ETS.CONFINT(A331,$B$2:$B$298,$A$2:$A$298,0.95,157,1)</f>
        <v>6.5570968847952476E-3</v>
      </c>
    </row>
    <row r="332" spans="1:5" x14ac:dyDescent="0.2">
      <c r="A332" s="1">
        <v>45108</v>
      </c>
      <c r="B332">
        <v>-1.9097553004219782E-4</v>
      </c>
      <c r="C332" s="2">
        <f t="shared" si="3"/>
        <v>-1.9097553004219782E-4</v>
      </c>
      <c r="D332" s="2">
        <f t="shared" si="4"/>
        <v>-7.041522363535036E-3</v>
      </c>
      <c r="E332" s="2">
        <f t="shared" si="5"/>
        <v>6.65957130345064E-3</v>
      </c>
    </row>
    <row r="333" spans="1:5" x14ac:dyDescent="0.2">
      <c r="A333" s="1">
        <v>45139</v>
      </c>
      <c r="B333">
        <v>-1.9041481864308051E-4</v>
      </c>
      <c r="C333" s="2">
        <f t="shared" si="3"/>
        <v>-1.9041481864308051E-4</v>
      </c>
      <c r="D333" s="2">
        <f t="shared" si="4"/>
        <v>-7.1396787390840353E-3</v>
      </c>
      <c r="E333" s="2">
        <f t="shared" si="5"/>
        <v>6.7588491017978748E-3</v>
      </c>
    </row>
    <row r="334" spans="1:5" x14ac:dyDescent="0.2">
      <c r="A334" s="1">
        <v>45170</v>
      </c>
      <c r="B334">
        <v>-1.903463228158389E-4</v>
      </c>
      <c r="C334" s="2">
        <f t="shared" si="3"/>
        <v>-1.903463228158389E-4</v>
      </c>
      <c r="D334" s="2">
        <f t="shared" si="4"/>
        <v>-7.2373068798788397E-3</v>
      </c>
      <c r="E334" s="2">
        <f t="shared" si="5"/>
        <v>6.8566142342471612E-3</v>
      </c>
    </row>
    <row r="335" spans="1:5" x14ac:dyDescent="0.2">
      <c r="A335" s="1">
        <v>45200</v>
      </c>
      <c r="B335">
        <v>-1.8933174633114765E-4</v>
      </c>
      <c r="C335" s="2">
        <f t="shared" si="3"/>
        <v>-1.8933174633114765E-4</v>
      </c>
      <c r="D335" s="2">
        <f t="shared" si="4"/>
        <v>-7.3330110254607849E-3</v>
      </c>
      <c r="E335" s="2">
        <f t="shared" si="5"/>
        <v>6.954347532798489E-3</v>
      </c>
    </row>
    <row r="336" spans="1:5" x14ac:dyDescent="0.2">
      <c r="A336" s="1">
        <v>45231</v>
      </c>
      <c r="B336">
        <v>-1.8836053941858775E-4</v>
      </c>
      <c r="C336" s="2">
        <f t="shared" si="3"/>
        <v>-1.8836053941858775E-4</v>
      </c>
      <c r="D336" s="2">
        <f t="shared" si="4"/>
        <v>-7.4278204806949612E-3</v>
      </c>
      <c r="E336" s="2">
        <f t="shared" si="5"/>
        <v>7.0510994018577848E-3</v>
      </c>
    </row>
    <row r="337" spans="1:5" x14ac:dyDescent="0.2">
      <c r="A337" s="1">
        <v>45261</v>
      </c>
      <c r="B337">
        <v>-1.8700463447068286E-4</v>
      </c>
      <c r="C337" s="2">
        <f t="shared" si="3"/>
        <v>-1.8700463447068286E-4</v>
      </c>
      <c r="D337" s="2">
        <f t="shared" si="4"/>
        <v>-7.5213445803859746E-3</v>
      </c>
      <c r="E337" s="2">
        <f t="shared" si="5"/>
        <v>7.1473353114446091E-3</v>
      </c>
    </row>
    <row r="338" spans="1:5" x14ac:dyDescent="0.2">
      <c r="A338" s="1">
        <v>45292</v>
      </c>
      <c r="B338">
        <v>-1.8633540904691964E-4</v>
      </c>
      <c r="C338" s="2">
        <f t="shared" si="3"/>
        <v>-1.8633540904691964E-4</v>
      </c>
      <c r="D338" s="2">
        <f t="shared" si="4"/>
        <v>-7.6146898567281771E-3</v>
      </c>
      <c r="E338" s="2">
        <f t="shared" si="5"/>
        <v>7.2420190386343376E-3</v>
      </c>
    </row>
    <row r="339" spans="1:5" x14ac:dyDescent="0.2">
      <c r="A339" s="1">
        <v>45323</v>
      </c>
      <c r="B339">
        <v>-1.8530843726688551E-4</v>
      </c>
      <c r="C339" s="2">
        <f t="shared" si="3"/>
        <v>-1.8530843726688551E-4</v>
      </c>
      <c r="D339" s="2">
        <f t="shared" si="4"/>
        <v>-7.7068449737975964E-3</v>
      </c>
      <c r="E339" s="2">
        <f t="shared" si="5"/>
        <v>7.3362280992638257E-3</v>
      </c>
    </row>
    <row r="340" spans="1:5" x14ac:dyDescent="0.2">
      <c r="A340" s="1">
        <v>45352</v>
      </c>
      <c r="B340">
        <v>-1.843620295082839E-4</v>
      </c>
      <c r="C340" s="2">
        <f t="shared" si="3"/>
        <v>-1.843620295082839E-4</v>
      </c>
      <c r="D340" s="2">
        <f t="shared" si="4"/>
        <v>-7.7982794316607236E-3</v>
      </c>
      <c r="E340" s="2">
        <f t="shared" si="5"/>
        <v>7.4295553726441551E-3</v>
      </c>
    </row>
    <row r="341" spans="1:5" x14ac:dyDescent="0.2">
      <c r="A341" s="1">
        <v>45383</v>
      </c>
      <c r="B341">
        <v>-1.8348610627627929E-4</v>
      </c>
      <c r="C341" s="2">
        <f t="shared" si="3"/>
        <v>-1.8348610627627929E-4</v>
      </c>
      <c r="D341" s="2">
        <f t="shared" si="4"/>
        <v>-7.8890125882433264E-3</v>
      </c>
      <c r="E341" s="2">
        <f t="shared" si="5"/>
        <v>7.5220403756907682E-3</v>
      </c>
    </row>
    <row r="342" spans="1:5" x14ac:dyDescent="0.2">
      <c r="A342" s="1">
        <v>45413</v>
      </c>
      <c r="B342">
        <v>-1.7943883583097835E-4</v>
      </c>
      <c r="C342" s="2">
        <f t="shared" si="3"/>
        <v>-1.7943883583097835E-4</v>
      </c>
      <c r="D342" s="2">
        <f t="shared" si="4"/>
        <v>-7.9758304305023939E-3</v>
      </c>
      <c r="E342" s="2">
        <f t="shared" si="5"/>
        <v>7.6169527588404364E-3</v>
      </c>
    </row>
    <row r="343" spans="1:5" x14ac:dyDescent="0.2">
      <c r="A343" s="1">
        <v>45444</v>
      </c>
      <c r="B343">
        <v>-1.7810652324646558E-4</v>
      </c>
      <c r="C343" s="2">
        <f t="shared" si="3"/>
        <v>-1.7810652324646558E-4</v>
      </c>
      <c r="D343" s="2">
        <f t="shared" si="4"/>
        <v>-8.0646455842612631E-3</v>
      </c>
      <c r="E343" s="2">
        <f t="shared" si="5"/>
        <v>7.7084325377683319E-3</v>
      </c>
    </row>
    <row r="344" spans="1:5" x14ac:dyDescent="0.2">
      <c r="A344" s="1">
        <v>45474</v>
      </c>
      <c r="B344">
        <v>-1.7838499338637632E-4</v>
      </c>
      <c r="C344" s="2">
        <f t="shared" si="3"/>
        <v>-1.7838499338637632E-4</v>
      </c>
      <c r="D344" s="2">
        <f t="shared" si="4"/>
        <v>-8.1543788066520441E-3</v>
      </c>
      <c r="E344" s="2">
        <f t="shared" si="5"/>
        <v>7.7976088198792913E-3</v>
      </c>
    </row>
    <row r="345" spans="1:5" x14ac:dyDescent="0.2">
      <c r="A345" s="1">
        <v>45505</v>
      </c>
      <c r="B345">
        <v>-1.7856428799106723E-4</v>
      </c>
      <c r="C345" s="2">
        <f t="shared" si="3"/>
        <v>-1.7856428799106723E-4</v>
      </c>
      <c r="D345" s="2">
        <f t="shared" si="4"/>
        <v>-8.2433437826265384E-3</v>
      </c>
      <c r="E345" s="2">
        <f t="shared" si="5"/>
        <v>7.8862152066444032E-3</v>
      </c>
    </row>
    <row r="346" spans="1:5" x14ac:dyDescent="0.2">
      <c r="A346" s="1">
        <v>45536</v>
      </c>
      <c r="B346">
        <v>-1.7653827546367816E-4</v>
      </c>
      <c r="C346" s="2">
        <f t="shared" si="3"/>
        <v>-1.7653827546367816E-4</v>
      </c>
      <c r="D346" s="2">
        <f t="shared" si="4"/>
        <v>-8.3294568252250678E-3</v>
      </c>
      <c r="E346" s="2">
        <f t="shared" si="5"/>
        <v>7.9763802742977112E-3</v>
      </c>
    </row>
    <row r="347" spans="1:5" x14ac:dyDescent="0.2">
      <c r="A347" s="1">
        <v>45566</v>
      </c>
      <c r="B347">
        <v>-1.7372350708823209E-4</v>
      </c>
      <c r="C347" s="2">
        <f t="shared" si="3"/>
        <v>-1.7372350708823209E-4</v>
      </c>
      <c r="D347" s="2">
        <f t="shared" si="4"/>
        <v>-8.4141558142984251E-3</v>
      </c>
      <c r="E347" s="2">
        <f t="shared" si="5"/>
        <v>8.0667088001219623E-3</v>
      </c>
    </row>
    <row r="348" spans="1:5" x14ac:dyDescent="0.2">
      <c r="A348" s="1">
        <v>45597</v>
      </c>
      <c r="B348">
        <v>-9.2867475610180881E-5</v>
      </c>
      <c r="C348" s="2">
        <f t="shared" si="3"/>
        <v>-9.2867475610180881E-5</v>
      </c>
      <c r="D348" s="2">
        <f t="shared" si="4"/>
        <v>-8.4202085304555269E-3</v>
      </c>
      <c r="E348" s="2">
        <f t="shared" si="5"/>
        <v>8.2344735792351641E-3</v>
      </c>
    </row>
    <row r="349" spans="1:5" x14ac:dyDescent="0.2">
      <c r="A349" s="1">
        <v>45627</v>
      </c>
      <c r="B349">
        <v>-7.0677127726434112E-5</v>
      </c>
      <c r="C349" s="2">
        <f t="shared" si="3"/>
        <v>-7.0677127726434112E-5</v>
      </c>
      <c r="D349" s="2">
        <f t="shared" si="4"/>
        <v>-8.4843412365229534E-3</v>
      </c>
      <c r="E349" s="2">
        <f t="shared" si="5"/>
        <v>8.3429869810700864E-3</v>
      </c>
    </row>
    <row r="350" spans="1:5" x14ac:dyDescent="0.2">
      <c r="A350" s="1">
        <v>45658</v>
      </c>
      <c r="B350">
        <v>-1.3888785798761601E-4</v>
      </c>
      <c r="C350" s="2">
        <f t="shared" si="3"/>
        <v>-1.3888785798761601E-4</v>
      </c>
      <c r="D350" s="2">
        <f t="shared" si="4"/>
        <v>-8.6383077346696042E-3</v>
      </c>
      <c r="E350" s="2">
        <f t="shared" si="5"/>
        <v>8.3605320186943728E-3</v>
      </c>
    </row>
    <row r="351" spans="1:5" x14ac:dyDescent="0.2">
      <c r="A351" s="1">
        <v>45689</v>
      </c>
      <c r="B351">
        <v>-1.2445078278801357E-4</v>
      </c>
      <c r="C351" s="2">
        <f t="shared" si="3"/>
        <v>-1.2445078278801357E-4</v>
      </c>
      <c r="D351" s="2">
        <f t="shared" si="4"/>
        <v>-8.7090766984456464E-3</v>
      </c>
      <c r="E351" s="2">
        <f t="shared" si="5"/>
        <v>8.4601751328696202E-3</v>
      </c>
    </row>
    <row r="352" spans="1:5" x14ac:dyDescent="0.2">
      <c r="A352" s="1">
        <v>45717</v>
      </c>
      <c r="B352">
        <v>-1.3410642855263147E-4</v>
      </c>
      <c r="C352" s="2">
        <f t="shared" si="3"/>
        <v>-1.3410642855263147E-4</v>
      </c>
      <c r="D352" s="2">
        <f t="shared" si="4"/>
        <v>-8.8034054143525629E-3</v>
      </c>
      <c r="E352" s="2">
        <f t="shared" si="5"/>
        <v>8.5351925572473009E-3</v>
      </c>
    </row>
    <row r="353" spans="1:5" x14ac:dyDescent="0.2">
      <c r="A353" s="1">
        <v>45748</v>
      </c>
      <c r="B353">
        <v>-1.7405352326872625E-4</v>
      </c>
      <c r="C353" s="2">
        <f t="shared" si="3"/>
        <v>-1.7405352326872625E-4</v>
      </c>
      <c r="D353" s="2">
        <f t="shared" si="4"/>
        <v>-8.9275086225412172E-3</v>
      </c>
      <c r="E353" s="2">
        <f t="shared" si="5"/>
        <v>8.5794015760037659E-3</v>
      </c>
    </row>
    <row r="354" spans="1:5" x14ac:dyDescent="0.2">
      <c r="A354" s="1">
        <v>45778</v>
      </c>
      <c r="B354">
        <v>-1.8224422792585644E-4</v>
      </c>
      <c r="C354" s="2">
        <f t="shared" si="3"/>
        <v>-1.8224422792585644E-4</v>
      </c>
      <c r="D354" s="2">
        <f t="shared" si="4"/>
        <v>-9.0193537936013746E-3</v>
      </c>
      <c r="E354" s="2">
        <f t="shared" si="5"/>
        <v>8.654865337749661E-3</v>
      </c>
    </row>
    <row r="355" spans="1:5" x14ac:dyDescent="0.2">
      <c r="A355" s="1">
        <v>45809</v>
      </c>
      <c r="B355">
        <v>-1.7848171091387868E-4</v>
      </c>
      <c r="C355" s="2">
        <f t="shared" si="3"/>
        <v>-1.7848171091387868E-4</v>
      </c>
      <c r="D355" s="2">
        <f t="shared" si="4"/>
        <v>-9.0987587448475085E-3</v>
      </c>
      <c r="E355" s="2">
        <f t="shared" si="5"/>
        <v>8.74179532301975E-3</v>
      </c>
    </row>
    <row r="356" spans="1:5" x14ac:dyDescent="0.2">
      <c r="A356" s="1">
        <v>45839</v>
      </c>
      <c r="B356">
        <v>-1.5998606419097232E-4</v>
      </c>
      <c r="C356" s="2">
        <f t="shared" si="3"/>
        <v>-1.5998606419097232E-4</v>
      </c>
      <c r="D356" s="2">
        <f t="shared" si="4"/>
        <v>-9.1629575952299931E-3</v>
      </c>
      <c r="E356" s="2">
        <f t="shared" si="5"/>
        <v>8.8429854668480475E-3</v>
      </c>
    </row>
    <row r="357" spans="1:5" x14ac:dyDescent="0.2">
      <c r="A357" s="1">
        <v>45870</v>
      </c>
      <c r="B357">
        <v>-1.1818480307225975E-4</v>
      </c>
      <c r="C357" s="2">
        <f t="shared" si="3"/>
        <v>-1.1818480307225975E-4</v>
      </c>
      <c r="D357" s="2">
        <f t="shared" si="4"/>
        <v>-9.2033913010055556E-3</v>
      </c>
      <c r="E357" s="2">
        <f t="shared" si="5"/>
        <v>8.9670216948610354E-3</v>
      </c>
    </row>
    <row r="358" spans="1:5" x14ac:dyDescent="0.2">
      <c r="A358" s="1">
        <v>45901</v>
      </c>
      <c r="B358">
        <v>-1.0690265859183729E-5</v>
      </c>
      <c r="C358" s="2">
        <f t="shared" si="3"/>
        <v>-1.0690265859183729E-5</v>
      </c>
      <c r="D358" s="2">
        <f t="shared" si="4"/>
        <v>-9.1776850886407559E-3</v>
      </c>
      <c r="E358" s="2">
        <f t="shared" si="5"/>
        <v>9.1563045569223872E-3</v>
      </c>
    </row>
    <row r="359" spans="1:5" x14ac:dyDescent="0.2">
      <c r="A359" s="1">
        <v>45931</v>
      </c>
      <c r="B359">
        <v>-5.1534910006597988E-5</v>
      </c>
      <c r="C359" s="2">
        <f t="shared" si="3"/>
        <v>-5.1534910006597988E-5</v>
      </c>
      <c r="D359" s="2">
        <f t="shared" si="4"/>
        <v>-9.2998837818730144E-3</v>
      </c>
      <c r="E359" s="2">
        <f t="shared" si="5"/>
        <v>9.1968139618598174E-3</v>
      </c>
    </row>
    <row r="360" spans="1:5" x14ac:dyDescent="0.2">
      <c r="A360" s="1">
        <v>45962</v>
      </c>
      <c r="B360">
        <v>-4.1700601673855036E-5</v>
      </c>
      <c r="C360" s="2">
        <f t="shared" si="3"/>
        <v>-4.1700601673855036E-5</v>
      </c>
      <c r="D360" s="2">
        <f t="shared" si="4"/>
        <v>-9.3709811199799188E-3</v>
      </c>
      <c r="E360" s="2">
        <f t="shared" si="5"/>
        <v>9.2875799166322083E-3</v>
      </c>
    </row>
    <row r="361" spans="1:5" x14ac:dyDescent="0.2">
      <c r="A361" s="1">
        <v>45992</v>
      </c>
      <c r="B361">
        <v>-2.2039529718340827E-4</v>
      </c>
      <c r="C361" s="2">
        <f t="shared" si="3"/>
        <v>-2.2039529718340827E-4</v>
      </c>
      <c r="D361" s="2">
        <f t="shared" si="4"/>
        <v>-9.6301964659643042E-3</v>
      </c>
      <c r="E361" s="2">
        <f t="shared" si="5"/>
        <v>9.1894058715974881E-3</v>
      </c>
    </row>
    <row r="362" spans="1:5" x14ac:dyDescent="0.2">
      <c r="A362" s="1">
        <v>46023</v>
      </c>
      <c r="B362">
        <v>-1.6754897046615416E-4</v>
      </c>
      <c r="C362" s="2">
        <f t="shared" si="3"/>
        <v>-1.6754897046615416E-4</v>
      </c>
      <c r="D362" s="2">
        <f t="shared" si="4"/>
        <v>-9.6574707589003519E-3</v>
      </c>
      <c r="E362" s="2">
        <f t="shared" si="5"/>
        <v>9.3223728179680446E-3</v>
      </c>
    </row>
    <row r="363" spans="1:5" x14ac:dyDescent="0.2">
      <c r="A363" s="1">
        <v>46054</v>
      </c>
      <c r="B363">
        <v>-1.7136789370811385E-4</v>
      </c>
      <c r="C363" s="2">
        <f t="shared" ref="C363:C394" si="6">_xlfn.FORECAST.ETS(A363,$B$2:$B$298,$A$2:$A$298,157,1)</f>
        <v>-1.7136789370811385E-4</v>
      </c>
      <c r="D363" s="2">
        <f t="shared" ref="D363:D394" si="7">C363-_xlfn.FORECAST.ETS.CONFINT(A363,$B$2:$B$298,$A$2:$A$298,0.95,157,1)</f>
        <v>-9.7410208178051062E-3</v>
      </c>
      <c r="E363" s="2">
        <f t="shared" ref="E363:E394" si="8">C363+_xlfn.FORECAST.ETS.CONFINT(A363,$B$2:$B$298,$A$2:$A$298,0.95,157,1)</f>
        <v>9.3982850303888799E-3</v>
      </c>
    </row>
    <row r="364" spans="1:5" x14ac:dyDescent="0.2">
      <c r="A364" s="1">
        <v>46082</v>
      </c>
      <c r="B364">
        <v>-1.8538923794590343E-4</v>
      </c>
      <c r="C364" s="2">
        <f t="shared" si="6"/>
        <v>-1.8538923794590343E-4</v>
      </c>
      <c r="D364" s="2">
        <f t="shared" si="7"/>
        <v>-9.8343939639184072E-3</v>
      </c>
      <c r="E364" s="2">
        <f t="shared" si="8"/>
        <v>9.4636154880265999E-3</v>
      </c>
    </row>
    <row r="365" spans="1:5" x14ac:dyDescent="0.2">
      <c r="A365" s="1">
        <v>46113</v>
      </c>
      <c r="B365">
        <v>-2.0646165850581573E-4</v>
      </c>
      <c r="C365" s="2">
        <f t="shared" si="6"/>
        <v>-2.0646165850581573E-4</v>
      </c>
      <c r="D365" s="2">
        <f t="shared" si="7"/>
        <v>-9.9344486264089146E-3</v>
      </c>
      <c r="E365" s="2">
        <f t="shared" si="8"/>
        <v>9.5215253093972833E-3</v>
      </c>
    </row>
    <row r="366" spans="1:5" x14ac:dyDescent="0.2">
      <c r="A366" s="1">
        <v>46143</v>
      </c>
      <c r="B366">
        <v>4.4461908410886564E-4</v>
      </c>
      <c r="C366" s="2">
        <f t="shared" si="6"/>
        <v>4.4461908410886564E-4</v>
      </c>
      <c r="D366" s="2">
        <f t="shared" si="7"/>
        <v>-9.3619899822221658E-3</v>
      </c>
      <c r="E366" s="2">
        <f t="shared" si="8"/>
        <v>1.0251228150439898E-2</v>
      </c>
    </row>
    <row r="367" spans="1:5" x14ac:dyDescent="0.2">
      <c r="A367" s="1">
        <v>46174</v>
      </c>
      <c r="B367">
        <v>6.0536812961604165E-4</v>
      </c>
      <c r="C367" s="2">
        <f t="shared" si="6"/>
        <v>6.0536812961604165E-4</v>
      </c>
      <c r="D367" s="2">
        <f t="shared" si="7"/>
        <v>-9.2795119684382452E-3</v>
      </c>
      <c r="E367" s="2">
        <f t="shared" si="8"/>
        <v>1.0490248227670329E-2</v>
      </c>
    </row>
    <row r="368" spans="1:5" x14ac:dyDescent="0.2">
      <c r="A368" s="1">
        <v>46204</v>
      </c>
      <c r="B368">
        <v>-1.2344637289305626E-4</v>
      </c>
      <c r="C368" s="2">
        <f t="shared" si="6"/>
        <v>-1.2344637289305626E-4</v>
      </c>
      <c r="D368" s="2">
        <f t="shared" si="7"/>
        <v>-1.0086255189762588E-2</v>
      </c>
      <c r="E368" s="2">
        <f t="shared" si="8"/>
        <v>9.8393624439764762E-3</v>
      </c>
    </row>
    <row r="369" spans="1:5" x14ac:dyDescent="0.2">
      <c r="A369" s="1">
        <v>46235</v>
      </c>
      <c r="B369">
        <v>-4.4674325777692994E-4</v>
      </c>
      <c r="C369" s="2">
        <f t="shared" si="6"/>
        <v>-4.4674325777692994E-4</v>
      </c>
      <c r="D369" s="2">
        <f t="shared" si="7"/>
        <v>-1.0487146926963051E-2</v>
      </c>
      <c r="E369" s="2">
        <f t="shared" si="8"/>
        <v>9.5936604114091918E-3</v>
      </c>
    </row>
    <row r="370" spans="1:5" x14ac:dyDescent="0.2">
      <c r="A370" s="1">
        <v>46266</v>
      </c>
      <c r="B370">
        <v>-4.5736419234229111E-4</v>
      </c>
      <c r="C370" s="2">
        <f t="shared" si="6"/>
        <v>-4.5736419234229111E-4</v>
      </c>
      <c r="D370" s="2">
        <f t="shared" si="7"/>
        <v>-1.057503700102996E-2</v>
      </c>
      <c r="E370" s="2">
        <f t="shared" si="8"/>
        <v>9.6603086163453769E-3</v>
      </c>
    </row>
    <row r="371" spans="1:5" x14ac:dyDescent="0.2">
      <c r="A371" s="1">
        <v>46296</v>
      </c>
      <c r="B371">
        <v>-4.0974658221749037E-4</v>
      </c>
      <c r="C371" s="2">
        <f t="shared" si="6"/>
        <v>-4.0974658221749037E-4</v>
      </c>
      <c r="D371" s="2">
        <f t="shared" si="7"/>
        <v>-1.0604370692328557E-2</v>
      </c>
      <c r="E371" s="2">
        <f t="shared" si="8"/>
        <v>9.7848775278935769E-3</v>
      </c>
    </row>
    <row r="372" spans="1:5" x14ac:dyDescent="0.2">
      <c r="A372" s="1">
        <v>46327</v>
      </c>
      <c r="B372">
        <v>-2.7234575975146552E-4</v>
      </c>
      <c r="C372" s="2">
        <f t="shared" si="6"/>
        <v>-2.7234575975146552E-4</v>
      </c>
      <c r="D372" s="2">
        <f t="shared" si="7"/>
        <v>-1.0543610941958369E-2</v>
      </c>
      <c r="E372" s="2">
        <f t="shared" si="8"/>
        <v>9.9989194224554389E-3</v>
      </c>
    </row>
    <row r="373" spans="1:5" x14ac:dyDescent="0.2">
      <c r="A373" s="1">
        <v>46357</v>
      </c>
      <c r="B373">
        <v>-3.3828969490806471E-5</v>
      </c>
      <c r="C373" s="2">
        <f t="shared" si="6"/>
        <v>-3.3828969490806471E-5</v>
      </c>
      <c r="D373" s="2">
        <f t="shared" si="7"/>
        <v>-1.0381432349430593E-2</v>
      </c>
      <c r="E373" s="2">
        <f t="shared" si="8"/>
        <v>1.031377441044898E-2</v>
      </c>
    </row>
    <row r="374" spans="1:5" x14ac:dyDescent="0.2">
      <c r="A374" s="1">
        <v>46388</v>
      </c>
      <c r="B374">
        <v>2.4298355849230579E-6</v>
      </c>
      <c r="C374" s="2">
        <f t="shared" si="6"/>
        <v>2.4298355849230579E-6</v>
      </c>
      <c r="D374" s="2">
        <f t="shared" si="7"/>
        <v>-1.0421215980397299E-2</v>
      </c>
      <c r="E374" s="2">
        <f t="shared" si="8"/>
        <v>1.0426075651567144E-2</v>
      </c>
    </row>
    <row r="375" spans="1:5" x14ac:dyDescent="0.2">
      <c r="A375" s="1">
        <v>46419</v>
      </c>
      <c r="B375">
        <v>-3.6862116361456549E-5</v>
      </c>
      <c r="C375" s="2">
        <f t="shared" si="6"/>
        <v>-3.6862116361456549E-5</v>
      </c>
      <c r="D375" s="2">
        <f t="shared" si="7"/>
        <v>-1.0536261487912795E-2</v>
      </c>
      <c r="E375" s="2">
        <f t="shared" si="8"/>
        <v>1.0462537255189881E-2</v>
      </c>
    </row>
    <row r="376" spans="1:5" x14ac:dyDescent="0.2">
      <c r="A376" s="1">
        <v>46447</v>
      </c>
      <c r="B376">
        <v>-2.0659128234531743E-4</v>
      </c>
      <c r="C376" s="2">
        <f t="shared" si="6"/>
        <v>-2.0659128234531743E-4</v>
      </c>
      <c r="D376" s="2">
        <f t="shared" si="7"/>
        <v>-1.0781461988978926E-2</v>
      </c>
      <c r="E376" s="2">
        <f t="shared" si="8"/>
        <v>1.036827942428829E-2</v>
      </c>
    </row>
    <row r="377" spans="1:5" x14ac:dyDescent="0.2">
      <c r="A377" s="1">
        <v>46478</v>
      </c>
      <c r="B377">
        <v>-1.9085894919486948E-4</v>
      </c>
      <c r="C377" s="2">
        <f t="shared" si="6"/>
        <v>-1.9085894919486948E-4</v>
      </c>
      <c r="D377" s="2">
        <f t="shared" si="7"/>
        <v>-1.084092521883414E-2</v>
      </c>
      <c r="E377" s="2">
        <f t="shared" si="8"/>
        <v>1.0459207320444402E-2</v>
      </c>
    </row>
    <row r="378" spans="1:5" x14ac:dyDescent="0.2">
      <c r="A378" s="1">
        <v>46508</v>
      </c>
      <c r="B378">
        <v>-1.6835304591475761E-4</v>
      </c>
      <c r="C378" s="2">
        <f t="shared" si="6"/>
        <v>-1.6835304591475761E-4</v>
      </c>
      <c r="D378" s="2">
        <f t="shared" si="7"/>
        <v>-1.0893345352439448E-2</v>
      </c>
      <c r="E378" s="2">
        <f t="shared" si="8"/>
        <v>1.0556639260609933E-2</v>
      </c>
    </row>
    <row r="379" spans="1:5" x14ac:dyDescent="0.2">
      <c r="A379" s="1">
        <v>46539</v>
      </c>
      <c r="B379">
        <v>9.2771913176683011E-4</v>
      </c>
      <c r="C379" s="2">
        <f t="shared" si="6"/>
        <v>9.2771913176683011E-4</v>
      </c>
      <c r="D379" s="2">
        <f t="shared" si="7"/>
        <v>-9.8719357376511798E-3</v>
      </c>
      <c r="E379" s="2">
        <f t="shared" si="8"/>
        <v>1.1727374001184841E-2</v>
      </c>
    </row>
    <row r="380" spans="1:5" x14ac:dyDescent="0.2">
      <c r="A380" s="1">
        <v>46569</v>
      </c>
      <c r="B380">
        <v>-7.6816854484846735E-5</v>
      </c>
      <c r="C380" s="2">
        <f t="shared" si="6"/>
        <v>-7.6816854484846735E-5</v>
      </c>
      <c r="D380" s="2">
        <f t="shared" si="7"/>
        <v>-1.0950876679265496E-2</v>
      </c>
      <c r="E380" s="2">
        <f t="shared" si="8"/>
        <v>1.0797242970295804E-2</v>
      </c>
    </row>
    <row r="381" spans="1:5" x14ac:dyDescent="0.2">
      <c r="A381" s="1">
        <v>46600</v>
      </c>
      <c r="B381">
        <v>-4.2916385237553017E-4</v>
      </c>
      <c r="C381" s="2">
        <f t="shared" si="6"/>
        <v>-4.2916385237553017E-4</v>
      </c>
      <c r="D381" s="2">
        <f t="shared" si="7"/>
        <v>-1.1377376713510301E-2</v>
      </c>
      <c r="E381" s="2">
        <f t="shared" si="8"/>
        <v>1.0519049008759239E-2</v>
      </c>
    </row>
    <row r="382" spans="1:5" x14ac:dyDescent="0.2">
      <c r="A382" s="1">
        <v>46631</v>
      </c>
      <c r="B382">
        <v>-4.3111408754708256E-4</v>
      </c>
      <c r="C382" s="2">
        <f t="shared" si="6"/>
        <v>-4.3111408754708256E-4</v>
      </c>
      <c r="D382" s="2">
        <f t="shared" si="7"/>
        <v>-1.1453233583931535E-2</v>
      </c>
      <c r="E382" s="2">
        <f t="shared" si="8"/>
        <v>1.0591005408837371E-2</v>
      </c>
    </row>
    <row r="383" spans="1:5" x14ac:dyDescent="0.2">
      <c r="A383" s="1">
        <v>46661</v>
      </c>
      <c r="B383">
        <v>-3.8099936478414823E-4</v>
      </c>
      <c r="C383" s="2">
        <f t="shared" si="6"/>
        <v>-3.8099936478414823E-4</v>
      </c>
      <c r="D383" s="2">
        <f t="shared" si="7"/>
        <v>-1.1476784449540546E-2</v>
      </c>
      <c r="E383" s="2">
        <f t="shared" si="8"/>
        <v>1.0714785719972248E-2</v>
      </c>
    </row>
    <row r="384" spans="1:5" x14ac:dyDescent="0.2">
      <c r="A384" s="1">
        <v>46692</v>
      </c>
      <c r="B384">
        <v>-7.569068296495819E-5</v>
      </c>
      <c r="C384" s="2">
        <f t="shared" si="6"/>
        <v>-7.569068296495819E-5</v>
      </c>
      <c r="D384" s="2">
        <f t="shared" si="7"/>
        <v>-1.1244905506348879E-2</v>
      </c>
      <c r="E384" s="2">
        <f t="shared" si="8"/>
        <v>1.1093524140418962E-2</v>
      </c>
    </row>
    <row r="385" spans="1:5" x14ac:dyDescent="0.2">
      <c r="A385" s="1">
        <v>46722</v>
      </c>
      <c r="B385">
        <v>3.3248099428623791E-3</v>
      </c>
      <c r="C385" s="2">
        <f t="shared" si="6"/>
        <v>3.3248099428623791E-3</v>
      </c>
      <c r="D385" s="2">
        <f t="shared" si="7"/>
        <v>-7.9176038156939868E-3</v>
      </c>
      <c r="E385" s="2">
        <f t="shared" si="8"/>
        <v>1.4567223701418747E-2</v>
      </c>
    </row>
    <row r="386" spans="1:5" x14ac:dyDescent="0.2">
      <c r="A386" s="1">
        <v>46753</v>
      </c>
      <c r="B386">
        <v>2.2020713391945339E-3</v>
      </c>
      <c r="C386" s="2">
        <f t="shared" si="6"/>
        <v>2.2020713391945339E-3</v>
      </c>
      <c r="D386" s="2">
        <f t="shared" si="7"/>
        <v>-9.1133154524598824E-3</v>
      </c>
      <c r="E386" s="2">
        <f t="shared" si="8"/>
        <v>1.3517458130848949E-2</v>
      </c>
    </row>
    <row r="387" spans="1:5" x14ac:dyDescent="0.2">
      <c r="A387" s="1">
        <v>46784</v>
      </c>
      <c r="B387">
        <v>-1.7860823444561881E-5</v>
      </c>
      <c r="C387" s="2">
        <f t="shared" si="6"/>
        <v>-1.7860823444561881E-5</v>
      </c>
      <c r="D387" s="2">
        <f t="shared" si="7"/>
        <v>-1.1405999508234888E-2</v>
      </c>
      <c r="E387" s="2">
        <f t="shared" si="8"/>
        <v>1.1370277861345764E-2</v>
      </c>
    </row>
    <row r="388" spans="1:5" x14ac:dyDescent="0.2">
      <c r="A388" s="1">
        <v>46813</v>
      </c>
      <c r="B388">
        <v>-1.7536250788523003E-4</v>
      </c>
      <c r="C388" s="2">
        <f t="shared" si="6"/>
        <v>-1.7536250788523003E-4</v>
      </c>
      <c r="D388" s="2">
        <f t="shared" si="7"/>
        <v>-1.1636036574055994E-2</v>
      </c>
      <c r="E388" s="2">
        <f t="shared" si="8"/>
        <v>1.1285311558285533E-2</v>
      </c>
    </row>
    <row r="389" spans="1:5" x14ac:dyDescent="0.2">
      <c r="A389" s="1">
        <v>46844</v>
      </c>
      <c r="B389">
        <v>-2.1514360922911916E-4</v>
      </c>
      <c r="C389" s="2">
        <f t="shared" si="6"/>
        <v>-2.1514360922911916E-4</v>
      </c>
      <c r="D389" s="2">
        <f t="shared" si="7"/>
        <v>-1.174814104442784E-2</v>
      </c>
      <c r="E389" s="2">
        <f t="shared" si="8"/>
        <v>1.1317853825969601E-2</v>
      </c>
    </row>
    <row r="390" spans="1:5" x14ac:dyDescent="0.2">
      <c r="A390" s="1">
        <v>46874</v>
      </c>
      <c r="B390">
        <v>-1.1392073319737447E-3</v>
      </c>
      <c r="C390" s="2">
        <f t="shared" si="6"/>
        <v>-1.1392073319737447E-3</v>
      </c>
      <c r="D390" s="2">
        <f t="shared" si="7"/>
        <v>-1.2744320499303519E-2</v>
      </c>
      <c r="E390" s="2">
        <f t="shared" si="8"/>
        <v>1.0465905835356028E-2</v>
      </c>
    </row>
    <row r="391" spans="1:5" x14ac:dyDescent="0.2">
      <c r="A391" s="1">
        <v>46905</v>
      </c>
      <c r="B391">
        <v>-9.7297423281634881E-4</v>
      </c>
      <c r="C391" s="2">
        <f t="shared" si="6"/>
        <v>-9.7297423281634881E-4</v>
      </c>
      <c r="D391" s="2">
        <f t="shared" si="7"/>
        <v>-1.2649999751513336E-2</v>
      </c>
      <c r="E391" s="2">
        <f t="shared" si="8"/>
        <v>1.0704051285880638E-2</v>
      </c>
    </row>
    <row r="392" spans="1:5" x14ac:dyDescent="0.2">
      <c r="A392" s="1">
        <v>46935</v>
      </c>
      <c r="B392">
        <v>-1.2259710105134143E-3</v>
      </c>
      <c r="C392" s="2">
        <f t="shared" si="6"/>
        <v>-1.2259710105134143E-3</v>
      </c>
      <c r="D392" s="2">
        <f t="shared" si="7"/>
        <v>-1.2974709641031113E-2</v>
      </c>
      <c r="E392" s="2">
        <f t="shared" si="8"/>
        <v>1.0522767620004285E-2</v>
      </c>
    </row>
    <row r="393" spans="1:5" x14ac:dyDescent="0.2">
      <c r="A393" s="1">
        <v>46966</v>
      </c>
      <c r="B393">
        <v>-1.0031780628226938E-3</v>
      </c>
      <c r="C393" s="2">
        <f t="shared" si="6"/>
        <v>-1.0031780628226938E-3</v>
      </c>
      <c r="D393" s="2">
        <f t="shared" si="7"/>
        <v>-1.2823434596117362E-2</v>
      </c>
      <c r="E393" s="2">
        <f t="shared" si="8"/>
        <v>1.0817078470471975E-2</v>
      </c>
    </row>
    <row r="394" spans="1:5" x14ac:dyDescent="0.2">
      <c r="A394" s="1">
        <v>46997</v>
      </c>
      <c r="B394">
        <v>-7.9625063736077644E-4</v>
      </c>
      <c r="C394" s="2">
        <f t="shared" si="6"/>
        <v>-7.9625063736077644E-4</v>
      </c>
      <c r="D394" s="2">
        <f t="shared" si="7"/>
        <v>-1.2687833788183856E-2</v>
      </c>
      <c r="E394" s="2">
        <f t="shared" si="8"/>
        <v>1.1095332513462302E-2</v>
      </c>
    </row>
    <row r="395" spans="1:5" x14ac:dyDescent="0.2">
      <c r="A395" s="1">
        <v>47027</v>
      </c>
      <c r="B395">
        <v>-1.3507942840601251E-5</v>
      </c>
      <c r="C395" s="2">
        <f t="shared" ref="C395:C421" si="9">_xlfn.FORECAST.ETS(A395,$B$2:$B$298,$A$2:$A$298,157,1)</f>
        <v>-1.3507942840601251E-5</v>
      </c>
      <c r="D395" s="2">
        <f t="shared" ref="D395:D421" si="10">C395-_xlfn.FORECAST.ETS.CONFINT(A395,$B$2:$B$298,$A$2:$A$298,0.95,157,1)</f>
        <v>-1.1976230246854874E-2</v>
      </c>
      <c r="E395" s="2">
        <f t="shared" ref="E395:E421" si="11">C395+_xlfn.FORECAST.ETS.CONFINT(A395,$B$2:$B$298,$A$2:$A$298,0.95,157,1)</f>
        <v>1.1949214361173671E-2</v>
      </c>
    </row>
    <row r="396" spans="1:5" x14ac:dyDescent="0.2">
      <c r="A396" s="1">
        <v>47058</v>
      </c>
      <c r="B396">
        <v>-1.0218391399628365E-4</v>
      </c>
      <c r="C396" s="2">
        <f t="shared" si="9"/>
        <v>-1.0218391399628365E-4</v>
      </c>
      <c r="D396" s="2">
        <f t="shared" si="10"/>
        <v>-1.2135861628542594E-2</v>
      </c>
      <c r="E396" s="2">
        <f t="shared" si="11"/>
        <v>1.1931493800550027E-2</v>
      </c>
    </row>
    <row r="397" spans="1:5" x14ac:dyDescent="0.2">
      <c r="A397" s="1">
        <v>47088</v>
      </c>
      <c r="B397">
        <v>-2.1099250268387756E-5</v>
      </c>
      <c r="C397" s="2">
        <f t="shared" si="9"/>
        <v>-2.1099250268387756E-5</v>
      </c>
      <c r="D397" s="2">
        <f t="shared" si="10"/>
        <v>-1.2125552258619188E-2</v>
      </c>
      <c r="E397" s="2">
        <f t="shared" si="11"/>
        <v>1.2083353758082413E-2</v>
      </c>
    </row>
    <row r="398" spans="1:5" x14ac:dyDescent="0.2">
      <c r="A398" s="1">
        <v>47119</v>
      </c>
      <c r="B398">
        <v>-1.5803358314453152E-4</v>
      </c>
      <c r="C398" s="2">
        <f t="shared" si="9"/>
        <v>-1.5803358314453152E-4</v>
      </c>
      <c r="D398" s="2">
        <f t="shared" si="10"/>
        <v>-1.2333085302089411E-2</v>
      </c>
      <c r="E398" s="2">
        <f t="shared" si="11"/>
        <v>1.2017018135800349E-2</v>
      </c>
    </row>
    <row r="399" spans="1:5" x14ac:dyDescent="0.2">
      <c r="A399" s="1">
        <v>47150</v>
      </c>
      <c r="B399">
        <v>-2.0984134595663384E-4</v>
      </c>
      <c r="C399" s="2">
        <f t="shared" si="9"/>
        <v>-2.0984134595663384E-4</v>
      </c>
      <c r="D399" s="2">
        <f t="shared" si="10"/>
        <v>-1.2455318636573278E-2</v>
      </c>
      <c r="E399" s="2">
        <f t="shared" si="11"/>
        <v>1.2035635944660011E-2</v>
      </c>
    </row>
    <row r="400" spans="1:5" x14ac:dyDescent="0.2">
      <c r="A400" s="1">
        <v>47178</v>
      </c>
      <c r="B400">
        <v>-3.2008915276422582E-4</v>
      </c>
      <c r="C400" s="2">
        <f t="shared" si="9"/>
        <v>-3.2008915276422582E-4</v>
      </c>
      <c r="D400" s="2">
        <f t="shared" si="10"/>
        <v>-1.2635822234235997E-2</v>
      </c>
      <c r="E400" s="2">
        <f t="shared" si="11"/>
        <v>1.1995643928707545E-2</v>
      </c>
    </row>
    <row r="401" spans="1:5" x14ac:dyDescent="0.2">
      <c r="A401" s="1">
        <v>47209</v>
      </c>
      <c r="B401">
        <v>-3.4357595723407227E-4</v>
      </c>
      <c r="C401" s="2">
        <f t="shared" si="9"/>
        <v>-3.4357595723407227E-4</v>
      </c>
      <c r="D401" s="2">
        <f t="shared" si="10"/>
        <v>-1.2729398323582733E-2</v>
      </c>
      <c r="E401" s="2">
        <f t="shared" si="11"/>
        <v>1.2042246409114589E-2</v>
      </c>
    </row>
    <row r="402" spans="1:5" x14ac:dyDescent="0.2">
      <c r="A402" s="1">
        <v>47239</v>
      </c>
      <c r="B402">
        <v>-3.4215103839487898E-4</v>
      </c>
      <c r="C402" s="2">
        <f t="shared" si="9"/>
        <v>-3.4215103839487898E-4</v>
      </c>
      <c r="D402" s="2">
        <f t="shared" si="10"/>
        <v>-1.2797899378003833E-2</v>
      </c>
      <c r="E402" s="2">
        <f t="shared" si="11"/>
        <v>1.2113597301214077E-2</v>
      </c>
    </row>
    <row r="403" spans="1:5" x14ac:dyDescent="0.2">
      <c r="A403" s="1">
        <v>47270</v>
      </c>
      <c r="B403">
        <v>-3.0472703872135574E-4</v>
      </c>
      <c r="C403" s="2">
        <f t="shared" si="9"/>
        <v>-3.0472703872135574E-4</v>
      </c>
      <c r="D403" s="2">
        <f t="shared" si="10"/>
        <v>-1.2830241156531174E-2</v>
      </c>
      <c r="E403" s="2">
        <f t="shared" si="11"/>
        <v>1.2220787079088464E-2</v>
      </c>
    </row>
    <row r="404" spans="1:5" x14ac:dyDescent="0.2">
      <c r="A404" s="1">
        <v>47300</v>
      </c>
      <c r="B404">
        <v>-2.5172958343390776E-4</v>
      </c>
      <c r="C404" s="2">
        <f t="shared" si="9"/>
        <v>-2.5172958343390776E-4</v>
      </c>
      <c r="D404" s="2">
        <f t="shared" si="10"/>
        <v>-1.2846852325697995E-2</v>
      </c>
      <c r="E404" s="2">
        <f t="shared" si="11"/>
        <v>1.2343393158830179E-2</v>
      </c>
    </row>
    <row r="405" spans="1:5" x14ac:dyDescent="0.2">
      <c r="A405" s="1">
        <v>47331</v>
      </c>
      <c r="B405">
        <v>-2.942364228860399E-4</v>
      </c>
      <c r="C405" s="2">
        <f t="shared" si="9"/>
        <v>-2.942364228860399E-4</v>
      </c>
      <c r="D405" s="2">
        <f t="shared" si="10"/>
        <v>-1.2958813604379917E-2</v>
      </c>
      <c r="E405" s="2">
        <f t="shared" si="11"/>
        <v>1.2370340758607837E-2</v>
      </c>
    </row>
    <row r="406" spans="1:5" x14ac:dyDescent="0.2">
      <c r="A406" s="1">
        <v>47362</v>
      </c>
      <c r="B406">
        <v>-3.1002002195242527E-4</v>
      </c>
      <c r="C406" s="2">
        <f t="shared" si="9"/>
        <v>-3.1002002195242527E-4</v>
      </c>
      <c r="D406" s="2">
        <f t="shared" si="10"/>
        <v>-1.3043900355535541E-2</v>
      </c>
      <c r="E406" s="2">
        <f t="shared" si="11"/>
        <v>1.242386031163069E-2</v>
      </c>
    </row>
    <row r="407" spans="1:5" x14ac:dyDescent="0.2">
      <c r="A407" s="1">
        <v>47392</v>
      </c>
      <c r="B407">
        <v>-3.1383575152079985E-4</v>
      </c>
      <c r="C407" s="2">
        <f t="shared" si="9"/>
        <v>-3.1383575152079985E-4</v>
      </c>
      <c r="D407" s="2">
        <f t="shared" si="10"/>
        <v>-1.311687077995472E-2</v>
      </c>
      <c r="E407" s="2">
        <f t="shared" si="11"/>
        <v>1.2489199276913119E-2</v>
      </c>
    </row>
    <row r="408" spans="1:5" x14ac:dyDescent="0.2">
      <c r="A408" s="1">
        <v>47423</v>
      </c>
      <c r="B408">
        <v>-3.1492938296464148E-4</v>
      </c>
      <c r="C408" s="2">
        <f t="shared" si="9"/>
        <v>-3.1492938296464148E-4</v>
      </c>
      <c r="D408" s="2">
        <f t="shared" si="10"/>
        <v>-1.3186973412896255E-2</v>
      </c>
      <c r="E408" s="2">
        <f t="shared" si="11"/>
        <v>1.2557114646966972E-2</v>
      </c>
    </row>
    <row r="409" spans="1:5" x14ac:dyDescent="0.2">
      <c r="A409" s="1">
        <v>47453</v>
      </c>
      <c r="B409">
        <v>-3.0498255449694568E-4</v>
      </c>
      <c r="C409" s="2">
        <f t="shared" si="9"/>
        <v>-3.0498255449694568E-4</v>
      </c>
      <c r="D409" s="2">
        <f t="shared" si="10"/>
        <v>-1.324589259251981E-2</v>
      </c>
      <c r="E409" s="2">
        <f t="shared" si="11"/>
        <v>1.2635927483525919E-2</v>
      </c>
    </row>
    <row r="410" spans="1:5" x14ac:dyDescent="0.2">
      <c r="A410" s="1">
        <v>47484</v>
      </c>
      <c r="B410">
        <v>2.6513555158821716E-4</v>
      </c>
      <c r="C410" s="2">
        <f t="shared" si="9"/>
        <v>2.6513555158821716E-4</v>
      </c>
      <c r="D410" s="2">
        <f t="shared" si="10"/>
        <v>-1.2744500139122875E-2</v>
      </c>
      <c r="E410" s="2">
        <f t="shared" si="11"/>
        <v>1.327477124229931E-2</v>
      </c>
    </row>
    <row r="411" spans="1:5" x14ac:dyDescent="0.2">
      <c r="A411" s="1">
        <v>47515</v>
      </c>
      <c r="B411">
        <v>-8.1275830905882114E-5</v>
      </c>
      <c r="C411" s="2">
        <f t="shared" si="9"/>
        <v>-8.1275830905882114E-5</v>
      </c>
      <c r="D411" s="2">
        <f t="shared" si="10"/>
        <v>-1.3159499396879078E-2</v>
      </c>
      <c r="E411" s="2">
        <f t="shared" si="11"/>
        <v>1.2996947735067313E-2</v>
      </c>
    </row>
    <row r="412" spans="1:5" x14ac:dyDescent="0.2">
      <c r="A412" s="1">
        <v>47543</v>
      </c>
      <c r="B412">
        <v>-2.4388130160682753E-4</v>
      </c>
      <c r="C412" s="2">
        <f t="shared" si="9"/>
        <v>-2.4388130160682753E-4</v>
      </c>
      <c r="D412" s="2">
        <f t="shared" si="10"/>
        <v>-1.339055748520809E-2</v>
      </c>
      <c r="E412" s="2">
        <f t="shared" si="11"/>
        <v>1.2902794881994435E-2</v>
      </c>
    </row>
    <row r="413" spans="1:5" x14ac:dyDescent="0.2">
      <c r="A413" s="1">
        <v>47574</v>
      </c>
      <c r="B413">
        <v>-3.0116447144928844E-4</v>
      </c>
      <c r="C413" s="2">
        <f t="shared" si="9"/>
        <v>-3.0116447144928844E-4</v>
      </c>
      <c r="D413" s="2">
        <f t="shared" si="10"/>
        <v>-1.3516160478422176E-2</v>
      </c>
      <c r="E413" s="2">
        <f t="shared" si="11"/>
        <v>1.2913831535523598E-2</v>
      </c>
    </row>
    <row r="414" spans="1:5" x14ac:dyDescent="0.2">
      <c r="A414" s="1">
        <v>47604</v>
      </c>
      <c r="B414">
        <v>-3.1376213754949847E-4</v>
      </c>
      <c r="C414" s="2">
        <f t="shared" si="9"/>
        <v>-3.1376213754949847E-4</v>
      </c>
      <c r="D414" s="2">
        <f t="shared" si="10"/>
        <v>-1.3596947582302895E-2</v>
      </c>
      <c r="E414" s="2">
        <f t="shared" si="11"/>
        <v>1.2969423307203898E-2</v>
      </c>
    </row>
    <row r="415" spans="1:5" x14ac:dyDescent="0.2">
      <c r="A415" s="1">
        <v>47635</v>
      </c>
      <c r="B415">
        <v>-3.1355038754638231E-4</v>
      </c>
      <c r="C415" s="2">
        <f t="shared" si="9"/>
        <v>-3.1355038754638231E-4</v>
      </c>
      <c r="D415" s="2">
        <f t="shared" si="10"/>
        <v>-1.3664797240079497E-2</v>
      </c>
      <c r="E415" s="2">
        <f t="shared" si="11"/>
        <v>1.3037696464986731E-2</v>
      </c>
    </row>
    <row r="416" spans="1:5" x14ac:dyDescent="0.2">
      <c r="A416" s="1">
        <v>47665</v>
      </c>
      <c r="B416">
        <v>-3.0948588973116718E-4</v>
      </c>
      <c r="C416" s="2">
        <f t="shared" si="9"/>
        <v>-3.0948588973116718E-4</v>
      </c>
      <c r="D416" s="2">
        <f t="shared" si="10"/>
        <v>-1.3728668424133915E-2</v>
      </c>
      <c r="E416" s="2">
        <f t="shared" si="11"/>
        <v>1.3109696644671581E-2</v>
      </c>
    </row>
    <row r="417" spans="1:5" x14ac:dyDescent="0.2">
      <c r="A417" s="1">
        <v>47696</v>
      </c>
      <c r="B417">
        <v>-3.0449928622494117E-4</v>
      </c>
      <c r="C417" s="2">
        <f t="shared" si="9"/>
        <v>-3.0449928622494117E-4</v>
      </c>
      <c r="D417" s="2">
        <f t="shared" si="10"/>
        <v>-1.3791494030694556E-2</v>
      </c>
      <c r="E417" s="2">
        <f t="shared" si="11"/>
        <v>1.3182495458244674E-2</v>
      </c>
    </row>
    <row r="418" spans="1:5" x14ac:dyDescent="0.2">
      <c r="A418" s="1">
        <v>47727</v>
      </c>
      <c r="B418">
        <v>-3.0066812672743522E-4</v>
      </c>
      <c r="C418" s="2">
        <f t="shared" si="9"/>
        <v>-3.0066812672743522E-4</v>
      </c>
      <c r="D418" s="2">
        <f t="shared" si="10"/>
        <v>-1.3855353815044913E-2</v>
      </c>
      <c r="E418" s="2">
        <f t="shared" si="11"/>
        <v>1.3254017561590043E-2</v>
      </c>
    </row>
    <row r="419" spans="1:5" x14ac:dyDescent="0.2">
      <c r="A419" s="1">
        <v>47757</v>
      </c>
      <c r="B419">
        <v>-2.9724649091279537E-4</v>
      </c>
      <c r="C419" s="2">
        <f t="shared" si="9"/>
        <v>-2.9724649091279537E-4</v>
      </c>
      <c r="D419" s="2">
        <f t="shared" si="10"/>
        <v>-1.3919504015325275E-2</v>
      </c>
      <c r="E419" s="2">
        <f t="shared" si="11"/>
        <v>1.3325011033499683E-2</v>
      </c>
    </row>
    <row r="420" spans="1:5" x14ac:dyDescent="0.2">
      <c r="A420" s="1">
        <v>47788</v>
      </c>
      <c r="B420">
        <v>-2.9450035114848816E-4</v>
      </c>
      <c r="C420" s="2">
        <f t="shared" si="9"/>
        <v>-2.9450035114848816E-4</v>
      </c>
      <c r="D420" s="2">
        <f t="shared" si="10"/>
        <v>-1.3984212716606048E-2</v>
      </c>
      <c r="E420" s="2">
        <f t="shared" si="11"/>
        <v>1.3395212014309071E-2</v>
      </c>
    </row>
    <row r="421" spans="1:5" x14ac:dyDescent="0.2">
      <c r="A421" s="1">
        <v>47818</v>
      </c>
      <c r="B421">
        <v>-2.9225483720352762E-4</v>
      </c>
      <c r="C421" s="2">
        <f t="shared" si="9"/>
        <v>-2.9225483720352762E-4</v>
      </c>
      <c r="D421" s="2">
        <f t="shared" si="10"/>
        <v>-1.4049307116901232E-2</v>
      </c>
      <c r="E421" s="2">
        <f t="shared" si="11"/>
        <v>1.3464797442494177E-2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90EDE-534B-48FE-B1B2-50F7BE5F05E4}">
  <dimension ref="A1:H421"/>
  <sheetViews>
    <sheetView topLeftCell="A287" workbookViewId="0">
      <selection activeCell="B299" sqref="B299:B421"/>
    </sheetView>
  </sheetViews>
  <sheetFormatPr defaultRowHeight="12.75" x14ac:dyDescent="0.2"/>
  <cols>
    <col min="1" max="1" width="10.140625" bestFit="1" customWidth="1"/>
    <col min="2" max="2" width="9.85546875" customWidth="1"/>
    <col min="3" max="3" width="18.7109375" customWidth="1"/>
    <col min="4" max="4" width="34" customWidth="1"/>
    <col min="5" max="5" width="33.7109375" customWidth="1"/>
    <col min="7" max="7" width="10.28515625" customWidth="1"/>
    <col min="8" max="8" width="8.42578125" customWidth="1"/>
  </cols>
  <sheetData>
    <row r="1" spans="1:8" x14ac:dyDescent="0.2">
      <c r="A1" t="s">
        <v>9</v>
      </c>
      <c r="B1" t="s">
        <v>1</v>
      </c>
      <c r="C1" t="s">
        <v>40</v>
      </c>
      <c r="D1" t="s">
        <v>41</v>
      </c>
      <c r="E1" t="s">
        <v>42</v>
      </c>
      <c r="G1" t="s">
        <v>13</v>
      </c>
      <c r="H1" t="s">
        <v>14</v>
      </c>
    </row>
    <row r="2" spans="1:8" x14ac:dyDescent="0.2">
      <c r="A2" s="1">
        <v>35065</v>
      </c>
      <c r="B2" s="2">
        <v>232000</v>
      </c>
      <c r="G2" t="s">
        <v>15</v>
      </c>
      <c r="H2" s="3">
        <f>_xlfn.FORECAST.ETS.STAT($B$2:$B$298,$A$2:$A$298,1,157,1)</f>
        <v>0.1</v>
      </c>
    </row>
    <row r="3" spans="1:8" x14ac:dyDescent="0.2">
      <c r="A3" s="1">
        <v>35096</v>
      </c>
      <c r="B3" s="2">
        <v>236800</v>
      </c>
      <c r="G3" t="s">
        <v>16</v>
      </c>
      <c r="H3" s="3">
        <f>_xlfn.FORECAST.ETS.STAT($B$2:$B$298,$A$2:$A$298,2,157,1)</f>
        <v>1E-3</v>
      </c>
    </row>
    <row r="4" spans="1:8" x14ac:dyDescent="0.2">
      <c r="A4" s="1">
        <v>35125</v>
      </c>
      <c r="B4" s="2">
        <v>258500</v>
      </c>
      <c r="G4" t="s">
        <v>17</v>
      </c>
      <c r="H4" s="3">
        <f>_xlfn.FORECAST.ETS.STAT($B$2:$B$298,$A$2:$A$298,3,157,1)</f>
        <v>0.89900000000000002</v>
      </c>
    </row>
    <row r="5" spans="1:8" x14ac:dyDescent="0.2">
      <c r="A5" s="1">
        <v>35156</v>
      </c>
      <c r="B5" s="2">
        <v>259900</v>
      </c>
      <c r="G5" t="s">
        <v>18</v>
      </c>
      <c r="H5" s="3">
        <f>_xlfn.FORECAST.ETS.STAT($B$2:$B$298,$A$2:$A$298,4,157,1)</f>
        <v>1.6023820409005205</v>
      </c>
    </row>
    <row r="6" spans="1:8" x14ac:dyDescent="0.2">
      <c r="A6" s="1">
        <v>35186</v>
      </c>
      <c r="B6" s="2">
        <v>261800</v>
      </c>
      <c r="G6" t="s">
        <v>19</v>
      </c>
      <c r="H6" s="3">
        <f>_xlfn.FORECAST.ETS.STAT($B$2:$B$298,$A$2:$A$298,5,157,1)</f>
        <v>0.15372863892222646</v>
      </c>
    </row>
    <row r="7" spans="1:8" x14ac:dyDescent="0.2">
      <c r="A7" s="1">
        <v>35217</v>
      </c>
      <c r="B7" s="2">
        <v>257000</v>
      </c>
      <c r="G7" t="s">
        <v>20</v>
      </c>
      <c r="H7" s="3">
        <f>_xlfn.FORECAST.ETS.STAT($B$2:$B$298,$A$2:$A$298,6,157,1)</f>
        <v>23553.035529052268</v>
      </c>
    </row>
    <row r="8" spans="1:8" x14ac:dyDescent="0.2">
      <c r="A8" s="1">
        <v>35247</v>
      </c>
      <c r="B8" s="2">
        <v>244900</v>
      </c>
      <c r="G8" t="s">
        <v>21</v>
      </c>
      <c r="H8" s="3">
        <f>_xlfn.FORECAST.ETS.STAT($B$2:$B$298,$A$2:$A$298,7,157,1)</f>
        <v>31380.882069083676</v>
      </c>
    </row>
    <row r="9" spans="1:8" x14ac:dyDescent="0.2">
      <c r="A9" s="1">
        <v>35278</v>
      </c>
      <c r="B9" s="2">
        <v>223800</v>
      </c>
    </row>
    <row r="10" spans="1:8" x14ac:dyDescent="0.2">
      <c r="A10" s="1">
        <v>35309</v>
      </c>
      <c r="B10" s="2">
        <v>240500</v>
      </c>
    </row>
    <row r="11" spans="1:8" x14ac:dyDescent="0.2">
      <c r="A11" s="1">
        <v>35339</v>
      </c>
      <c r="B11" s="2">
        <v>253400</v>
      </c>
    </row>
    <row r="12" spans="1:8" x14ac:dyDescent="0.2">
      <c r="A12" s="1">
        <v>35370</v>
      </c>
      <c r="B12" s="2">
        <v>242600</v>
      </c>
    </row>
    <row r="13" spans="1:8" x14ac:dyDescent="0.2">
      <c r="A13" s="1">
        <v>35400</v>
      </c>
      <c r="B13" s="2">
        <v>205600</v>
      </c>
    </row>
    <row r="14" spans="1:8" x14ac:dyDescent="0.2">
      <c r="A14" s="1">
        <v>35431</v>
      </c>
      <c r="B14" s="2">
        <v>228600</v>
      </c>
    </row>
    <row r="15" spans="1:8" x14ac:dyDescent="0.2">
      <c r="A15" s="1">
        <v>35462</v>
      </c>
      <c r="B15" s="2">
        <v>242100</v>
      </c>
    </row>
    <row r="16" spans="1:8" x14ac:dyDescent="0.2">
      <c r="A16" s="1">
        <v>35490</v>
      </c>
      <c r="B16" s="2">
        <v>241700</v>
      </c>
    </row>
    <row r="17" spans="1:2" x14ac:dyDescent="0.2">
      <c r="A17" s="1">
        <v>35521</v>
      </c>
      <c r="B17" s="2">
        <v>242800</v>
      </c>
    </row>
    <row r="18" spans="1:2" x14ac:dyDescent="0.2">
      <c r="A18" s="1">
        <v>35551</v>
      </c>
      <c r="B18" s="2">
        <v>230000</v>
      </c>
    </row>
    <row r="19" spans="1:2" x14ac:dyDescent="0.2">
      <c r="A19" s="1">
        <v>35582</v>
      </c>
      <c r="B19" s="2">
        <v>241300</v>
      </c>
    </row>
    <row r="20" spans="1:2" x14ac:dyDescent="0.2">
      <c r="A20" s="1">
        <v>35612</v>
      </c>
      <c r="B20" s="2">
        <v>243900</v>
      </c>
    </row>
    <row r="21" spans="1:2" x14ac:dyDescent="0.2">
      <c r="A21" s="1">
        <v>35643</v>
      </c>
      <c r="B21" s="2">
        <v>230700</v>
      </c>
    </row>
    <row r="22" spans="1:2" x14ac:dyDescent="0.2">
      <c r="A22" s="1">
        <v>35674</v>
      </c>
      <c r="B22" s="2">
        <v>182800</v>
      </c>
    </row>
    <row r="23" spans="1:2" x14ac:dyDescent="0.2">
      <c r="A23" s="1">
        <v>35704</v>
      </c>
      <c r="B23" s="2">
        <v>168300</v>
      </c>
    </row>
    <row r="24" spans="1:2" x14ac:dyDescent="0.2">
      <c r="A24" s="1">
        <v>35735</v>
      </c>
      <c r="B24" s="2">
        <v>170000</v>
      </c>
    </row>
    <row r="25" spans="1:2" x14ac:dyDescent="0.2">
      <c r="A25" s="1">
        <v>35765</v>
      </c>
      <c r="B25" s="2">
        <v>144500</v>
      </c>
    </row>
    <row r="26" spans="1:2" x14ac:dyDescent="0.2">
      <c r="A26" s="1">
        <v>35796</v>
      </c>
      <c r="B26" s="2">
        <v>154400</v>
      </c>
    </row>
    <row r="27" spans="1:2" x14ac:dyDescent="0.2">
      <c r="A27" s="1">
        <v>35827</v>
      </c>
      <c r="B27" s="2">
        <v>174800</v>
      </c>
    </row>
    <row r="28" spans="1:2" x14ac:dyDescent="0.2">
      <c r="A28" s="1">
        <v>35855</v>
      </c>
      <c r="B28" s="2">
        <v>159100</v>
      </c>
    </row>
    <row r="29" spans="1:2" x14ac:dyDescent="0.2">
      <c r="A29" s="1">
        <v>35886</v>
      </c>
      <c r="B29" s="2">
        <v>144900</v>
      </c>
    </row>
    <row r="30" spans="1:2" x14ac:dyDescent="0.2">
      <c r="A30" s="1">
        <v>35916</v>
      </c>
      <c r="B30" s="2">
        <v>140800</v>
      </c>
    </row>
    <row r="31" spans="1:2" x14ac:dyDescent="0.2">
      <c r="A31" s="1">
        <v>35947</v>
      </c>
      <c r="B31" s="2">
        <v>152600</v>
      </c>
    </row>
    <row r="32" spans="1:2" x14ac:dyDescent="0.2">
      <c r="A32" s="1">
        <v>35977</v>
      </c>
      <c r="B32" s="2">
        <v>116500</v>
      </c>
    </row>
    <row r="33" spans="1:2" x14ac:dyDescent="0.2">
      <c r="A33" s="1">
        <v>36008</v>
      </c>
      <c r="B33" s="2">
        <v>105900</v>
      </c>
    </row>
    <row r="34" spans="1:2" x14ac:dyDescent="0.2">
      <c r="A34" s="1">
        <v>36039</v>
      </c>
      <c r="B34" s="2">
        <v>69010</v>
      </c>
    </row>
    <row r="35" spans="1:2" x14ac:dyDescent="0.2">
      <c r="A35" s="1">
        <v>36069</v>
      </c>
      <c r="B35" s="2">
        <v>96280</v>
      </c>
    </row>
    <row r="36" spans="1:2" x14ac:dyDescent="0.2">
      <c r="A36" s="1">
        <v>36100</v>
      </c>
      <c r="B36" s="2">
        <v>104600</v>
      </c>
    </row>
    <row r="37" spans="1:2" x14ac:dyDescent="0.2">
      <c r="A37" s="1">
        <v>36130</v>
      </c>
      <c r="B37" s="2">
        <v>70580</v>
      </c>
    </row>
    <row r="38" spans="1:2" x14ac:dyDescent="0.2">
      <c r="A38" s="1">
        <v>36161</v>
      </c>
      <c r="B38" s="2">
        <v>66330</v>
      </c>
    </row>
    <row r="39" spans="1:2" x14ac:dyDescent="0.2">
      <c r="A39" s="1">
        <v>36192</v>
      </c>
      <c r="B39" s="2">
        <v>109500</v>
      </c>
    </row>
    <row r="40" spans="1:2" x14ac:dyDescent="0.2">
      <c r="A40" s="1">
        <v>36220</v>
      </c>
      <c r="B40" s="2">
        <v>109500</v>
      </c>
    </row>
    <row r="41" spans="1:2" x14ac:dyDescent="0.2">
      <c r="A41" s="1">
        <v>36251</v>
      </c>
      <c r="B41" s="2">
        <v>125600</v>
      </c>
    </row>
    <row r="42" spans="1:2" x14ac:dyDescent="0.2">
      <c r="A42" s="1">
        <v>36281</v>
      </c>
      <c r="B42" s="2">
        <v>94760</v>
      </c>
    </row>
    <row r="43" spans="1:2" x14ac:dyDescent="0.2">
      <c r="A43" s="1">
        <v>36312</v>
      </c>
      <c r="B43" s="2">
        <v>63870</v>
      </c>
    </row>
    <row r="44" spans="1:2" x14ac:dyDescent="0.2">
      <c r="A44" s="1">
        <v>36342</v>
      </c>
      <c r="B44" s="2">
        <v>45980</v>
      </c>
    </row>
    <row r="45" spans="1:2" x14ac:dyDescent="0.2">
      <c r="A45" s="1">
        <v>36373</v>
      </c>
      <c r="B45" s="2">
        <v>47790</v>
      </c>
    </row>
    <row r="46" spans="1:2" x14ac:dyDescent="0.2">
      <c r="A46" s="1">
        <v>36404</v>
      </c>
      <c r="B46" s="2">
        <v>53610</v>
      </c>
    </row>
    <row r="47" spans="1:2" x14ac:dyDescent="0.2">
      <c r="A47" s="1">
        <v>36434</v>
      </c>
      <c r="B47" s="2">
        <v>83240</v>
      </c>
    </row>
    <row r="48" spans="1:2" x14ac:dyDescent="0.2">
      <c r="A48" s="1">
        <v>36465</v>
      </c>
      <c r="B48" s="2">
        <v>59260</v>
      </c>
    </row>
    <row r="49" spans="1:2" x14ac:dyDescent="0.2">
      <c r="A49" s="1">
        <v>36495</v>
      </c>
      <c r="B49" s="2">
        <v>57470</v>
      </c>
    </row>
    <row r="50" spans="1:2" x14ac:dyDescent="0.2">
      <c r="A50" s="1">
        <v>36526</v>
      </c>
      <c r="B50" s="2">
        <v>73140</v>
      </c>
    </row>
    <row r="51" spans="1:2" x14ac:dyDescent="0.2">
      <c r="A51" s="1">
        <v>36557</v>
      </c>
      <c r="B51" s="2">
        <v>73290</v>
      </c>
    </row>
    <row r="52" spans="1:2" x14ac:dyDescent="0.2">
      <c r="A52" s="1">
        <v>36586</v>
      </c>
      <c r="B52" s="2">
        <v>39600</v>
      </c>
    </row>
    <row r="53" spans="1:2" x14ac:dyDescent="0.2">
      <c r="A53" s="1">
        <v>36617</v>
      </c>
      <c r="B53" s="2">
        <v>37700</v>
      </c>
    </row>
    <row r="54" spans="1:2" x14ac:dyDescent="0.2">
      <c r="A54" s="1">
        <v>36647</v>
      </c>
      <c r="B54" s="2">
        <v>50920</v>
      </c>
    </row>
    <row r="55" spans="1:2" x14ac:dyDescent="0.2">
      <c r="A55" s="1">
        <v>36678</v>
      </c>
      <c r="B55" s="2">
        <v>57600</v>
      </c>
    </row>
    <row r="56" spans="1:2" x14ac:dyDescent="0.2">
      <c r="A56" s="1">
        <v>36708</v>
      </c>
      <c r="B56" s="2">
        <v>54140</v>
      </c>
    </row>
    <row r="57" spans="1:2" x14ac:dyDescent="0.2">
      <c r="A57" s="1">
        <v>36739</v>
      </c>
      <c r="B57" s="2">
        <v>61790</v>
      </c>
    </row>
    <row r="58" spans="1:2" x14ac:dyDescent="0.2">
      <c r="A58" s="1">
        <v>36770</v>
      </c>
      <c r="B58" s="2">
        <v>55120</v>
      </c>
    </row>
    <row r="59" spans="1:2" x14ac:dyDescent="0.2">
      <c r="A59" s="1">
        <v>36800</v>
      </c>
      <c r="B59" s="2">
        <v>47060</v>
      </c>
    </row>
    <row r="60" spans="1:2" x14ac:dyDescent="0.2">
      <c r="A60" s="1">
        <v>36831</v>
      </c>
      <c r="B60" s="2">
        <v>46110</v>
      </c>
    </row>
    <row r="61" spans="1:2" x14ac:dyDescent="0.2">
      <c r="A61" s="1">
        <v>36861</v>
      </c>
      <c r="B61" s="2">
        <v>47360</v>
      </c>
    </row>
    <row r="62" spans="1:2" x14ac:dyDescent="0.2">
      <c r="A62" s="1">
        <v>36892</v>
      </c>
      <c r="B62" s="2">
        <v>58390</v>
      </c>
    </row>
    <row r="63" spans="1:2" x14ac:dyDescent="0.2">
      <c r="A63" s="1">
        <v>36923</v>
      </c>
      <c r="B63" s="2">
        <v>69490</v>
      </c>
    </row>
    <row r="64" spans="1:2" x14ac:dyDescent="0.2">
      <c r="A64" s="1">
        <v>36951</v>
      </c>
      <c r="B64" s="2">
        <v>83280</v>
      </c>
    </row>
    <row r="65" spans="1:2" x14ac:dyDescent="0.2">
      <c r="A65" s="1">
        <v>36982</v>
      </c>
      <c r="B65" s="2">
        <v>39890</v>
      </c>
    </row>
    <row r="66" spans="1:2" x14ac:dyDescent="0.2">
      <c r="A66" s="1">
        <v>37012</v>
      </c>
      <c r="B66" s="2">
        <v>52260</v>
      </c>
    </row>
    <row r="67" spans="1:2" x14ac:dyDescent="0.2">
      <c r="A67" s="1">
        <v>37043</v>
      </c>
      <c r="B67" s="2">
        <v>77310</v>
      </c>
    </row>
    <row r="68" spans="1:2" x14ac:dyDescent="0.2">
      <c r="A68" s="1">
        <v>37073</v>
      </c>
      <c r="B68" s="2">
        <v>77600</v>
      </c>
    </row>
    <row r="69" spans="1:2" x14ac:dyDescent="0.2">
      <c r="A69" s="1">
        <v>37104</v>
      </c>
      <c r="B69" s="2">
        <v>88140</v>
      </c>
    </row>
    <row r="70" spans="1:2" x14ac:dyDescent="0.2">
      <c r="A70" s="1">
        <v>37135</v>
      </c>
      <c r="B70" s="2">
        <v>46580</v>
      </c>
    </row>
    <row r="71" spans="1:2" x14ac:dyDescent="0.2">
      <c r="A71" s="1">
        <v>37165</v>
      </c>
      <c r="B71" s="2">
        <v>27260</v>
      </c>
    </row>
    <row r="72" spans="1:2" x14ac:dyDescent="0.2">
      <c r="A72" s="1">
        <v>37196</v>
      </c>
      <c r="B72" s="2">
        <v>30020</v>
      </c>
    </row>
    <row r="73" spans="1:2" x14ac:dyDescent="0.2">
      <c r="A73" s="1">
        <v>37226</v>
      </c>
      <c r="B73" s="2">
        <v>30390</v>
      </c>
    </row>
    <row r="74" spans="1:2" x14ac:dyDescent="0.2">
      <c r="A74" s="1">
        <v>37257</v>
      </c>
      <c r="B74" s="2">
        <v>28090</v>
      </c>
    </row>
    <row r="75" spans="1:2" x14ac:dyDescent="0.2">
      <c r="A75" s="1">
        <v>37288</v>
      </c>
      <c r="B75" s="2">
        <v>29800</v>
      </c>
    </row>
    <row r="76" spans="1:2" x14ac:dyDescent="0.2">
      <c r="A76" s="1">
        <v>37316</v>
      </c>
      <c r="B76" s="2">
        <v>40410</v>
      </c>
    </row>
    <row r="77" spans="1:2" x14ac:dyDescent="0.2">
      <c r="A77" s="1">
        <v>37347</v>
      </c>
      <c r="B77" s="2">
        <v>42000</v>
      </c>
    </row>
    <row r="78" spans="1:2" x14ac:dyDescent="0.2">
      <c r="A78" s="1">
        <v>37377</v>
      </c>
      <c r="B78" s="2">
        <v>63780</v>
      </c>
    </row>
    <row r="79" spans="1:2" x14ac:dyDescent="0.2">
      <c r="A79" s="1">
        <v>37408</v>
      </c>
      <c r="B79" s="2">
        <v>55220</v>
      </c>
    </row>
    <row r="80" spans="1:2" x14ac:dyDescent="0.2">
      <c r="A80" s="1">
        <v>37438</v>
      </c>
      <c r="B80" s="2">
        <v>64920</v>
      </c>
    </row>
    <row r="81" spans="1:2" x14ac:dyDescent="0.2">
      <c r="A81" s="1">
        <v>37469</v>
      </c>
      <c r="B81" s="2">
        <v>39980</v>
      </c>
    </row>
    <row r="82" spans="1:2" x14ac:dyDescent="0.2">
      <c r="A82" s="1">
        <v>37500</v>
      </c>
      <c r="B82" s="2">
        <v>48150</v>
      </c>
    </row>
    <row r="83" spans="1:2" x14ac:dyDescent="0.2">
      <c r="A83" s="1">
        <v>37530</v>
      </c>
      <c r="B83" s="2">
        <v>61430</v>
      </c>
    </row>
    <row r="84" spans="1:2" x14ac:dyDescent="0.2">
      <c r="A84" s="1">
        <v>37561</v>
      </c>
      <c r="B84" s="2">
        <v>57320</v>
      </c>
    </row>
    <row r="85" spans="1:2" x14ac:dyDescent="0.2">
      <c r="A85" s="1">
        <v>37591</v>
      </c>
      <c r="B85" s="2">
        <v>65570</v>
      </c>
    </row>
    <row r="86" spans="1:2" x14ac:dyDescent="0.2">
      <c r="A86" s="1">
        <v>37622</v>
      </c>
      <c r="B86" s="2">
        <v>97600</v>
      </c>
    </row>
    <row r="87" spans="1:2" x14ac:dyDescent="0.2">
      <c r="A87" s="1">
        <v>37653</v>
      </c>
      <c r="B87" s="2">
        <v>99460</v>
      </c>
    </row>
    <row r="88" spans="1:2" x14ac:dyDescent="0.2">
      <c r="A88" s="1">
        <v>37681</v>
      </c>
      <c r="B88" s="2">
        <v>104900</v>
      </c>
    </row>
    <row r="89" spans="1:2" x14ac:dyDescent="0.2">
      <c r="A89" s="1">
        <v>37712</v>
      </c>
      <c r="B89" s="2">
        <v>84980</v>
      </c>
    </row>
    <row r="90" spans="1:2" x14ac:dyDescent="0.2">
      <c r="A90" s="1">
        <v>37742</v>
      </c>
      <c r="B90" s="2">
        <v>81200</v>
      </c>
    </row>
    <row r="91" spans="1:2" x14ac:dyDescent="0.2">
      <c r="A91" s="1">
        <v>37773</v>
      </c>
      <c r="B91" s="2">
        <v>106300</v>
      </c>
    </row>
    <row r="92" spans="1:2" x14ac:dyDescent="0.2">
      <c r="A92" s="1">
        <v>37803</v>
      </c>
      <c r="B92" s="2">
        <v>97240</v>
      </c>
    </row>
    <row r="93" spans="1:2" x14ac:dyDescent="0.2">
      <c r="A93" s="1">
        <v>37834</v>
      </c>
      <c r="B93" s="2">
        <v>117500</v>
      </c>
    </row>
    <row r="94" spans="1:2" x14ac:dyDescent="0.2">
      <c r="A94" s="1">
        <v>37865</v>
      </c>
      <c r="B94" s="2">
        <v>120800</v>
      </c>
    </row>
    <row r="95" spans="1:2" x14ac:dyDescent="0.2">
      <c r="A95" s="1">
        <v>37895</v>
      </c>
      <c r="B95" s="2">
        <v>94550</v>
      </c>
    </row>
    <row r="96" spans="1:2" x14ac:dyDescent="0.2">
      <c r="A96" s="1">
        <v>37926</v>
      </c>
      <c r="B96" s="2">
        <v>53330</v>
      </c>
    </row>
    <row r="97" spans="1:2" x14ac:dyDescent="0.2">
      <c r="A97" s="1">
        <v>37956</v>
      </c>
      <c r="B97" s="2">
        <v>75660</v>
      </c>
    </row>
    <row r="98" spans="1:2" x14ac:dyDescent="0.2">
      <c r="A98" s="1">
        <v>37987</v>
      </c>
      <c r="B98" s="2">
        <v>129600</v>
      </c>
    </row>
    <row r="99" spans="1:2" x14ac:dyDescent="0.2">
      <c r="A99" s="1">
        <v>38018</v>
      </c>
      <c r="B99" s="2">
        <v>148400</v>
      </c>
    </row>
    <row r="100" spans="1:2" x14ac:dyDescent="0.2">
      <c r="A100" s="1">
        <v>38047</v>
      </c>
      <c r="B100" s="2">
        <v>134500</v>
      </c>
    </row>
    <row r="101" spans="1:2" x14ac:dyDescent="0.2">
      <c r="A101" s="1">
        <v>38078</v>
      </c>
      <c r="B101" s="2">
        <v>135900</v>
      </c>
    </row>
    <row r="102" spans="1:2" x14ac:dyDescent="0.2">
      <c r="A102" s="1">
        <v>38108</v>
      </c>
      <c r="B102" s="2">
        <v>165900</v>
      </c>
    </row>
    <row r="103" spans="1:2" x14ac:dyDescent="0.2">
      <c r="A103" s="1">
        <v>38139</v>
      </c>
      <c r="B103" s="2">
        <v>152400</v>
      </c>
    </row>
    <row r="104" spans="1:2" x14ac:dyDescent="0.2">
      <c r="A104" s="1">
        <v>38169</v>
      </c>
      <c r="B104" s="2">
        <v>163600</v>
      </c>
    </row>
    <row r="105" spans="1:2" x14ac:dyDescent="0.2">
      <c r="A105" s="1">
        <v>38200</v>
      </c>
      <c r="B105" s="2">
        <v>154200</v>
      </c>
    </row>
    <row r="106" spans="1:2" x14ac:dyDescent="0.2">
      <c r="A106" s="1">
        <v>38231</v>
      </c>
      <c r="B106" s="2">
        <v>158300</v>
      </c>
    </row>
    <row r="107" spans="1:2" x14ac:dyDescent="0.2">
      <c r="A107" s="1">
        <v>38261</v>
      </c>
      <c r="B107" s="2">
        <v>161800</v>
      </c>
    </row>
    <row r="108" spans="1:2" x14ac:dyDescent="0.2">
      <c r="A108" s="1">
        <v>38292</v>
      </c>
      <c r="B108" s="2">
        <v>112300</v>
      </c>
    </row>
    <row r="109" spans="1:2" x14ac:dyDescent="0.2">
      <c r="A109" s="1">
        <v>38322</v>
      </c>
      <c r="B109" s="2">
        <v>128400</v>
      </c>
    </row>
    <row r="110" spans="1:2" x14ac:dyDescent="0.2">
      <c r="A110" s="1">
        <v>38353</v>
      </c>
      <c r="B110" s="2">
        <v>163200</v>
      </c>
    </row>
    <row r="111" spans="1:2" x14ac:dyDescent="0.2">
      <c r="A111" s="1">
        <v>38384</v>
      </c>
      <c r="B111" s="2">
        <v>179000</v>
      </c>
    </row>
    <row r="112" spans="1:2" x14ac:dyDescent="0.2">
      <c r="A112" s="1">
        <v>38412</v>
      </c>
      <c r="B112" s="2">
        <v>202400</v>
      </c>
    </row>
    <row r="113" spans="1:2" x14ac:dyDescent="0.2">
      <c r="A113" s="1">
        <v>38443</v>
      </c>
      <c r="B113" s="2">
        <v>208400</v>
      </c>
    </row>
    <row r="114" spans="1:2" x14ac:dyDescent="0.2">
      <c r="A114" s="1">
        <v>38473</v>
      </c>
      <c r="B114" s="2">
        <v>150700</v>
      </c>
    </row>
    <row r="115" spans="1:2" x14ac:dyDescent="0.2">
      <c r="A115" s="1">
        <v>38504</v>
      </c>
      <c r="B115" s="2">
        <v>159800</v>
      </c>
    </row>
    <row r="116" spans="1:2" x14ac:dyDescent="0.2">
      <c r="A116" s="1">
        <v>38534</v>
      </c>
      <c r="B116" s="2">
        <v>151200</v>
      </c>
    </row>
    <row r="117" spans="1:2" x14ac:dyDescent="0.2">
      <c r="A117" s="1">
        <v>38565</v>
      </c>
      <c r="B117" s="2">
        <v>146900</v>
      </c>
    </row>
    <row r="118" spans="1:2" x14ac:dyDescent="0.2">
      <c r="A118" s="1">
        <v>38596</v>
      </c>
      <c r="B118" s="2">
        <v>187400</v>
      </c>
    </row>
    <row r="119" spans="1:2" x14ac:dyDescent="0.2">
      <c r="A119" s="1">
        <v>38626</v>
      </c>
      <c r="B119" s="2">
        <v>211200</v>
      </c>
    </row>
    <row r="120" spans="1:2" x14ac:dyDescent="0.2">
      <c r="A120" s="1">
        <v>38657</v>
      </c>
      <c r="B120" s="2">
        <v>202200</v>
      </c>
    </row>
    <row r="121" spans="1:2" x14ac:dyDescent="0.2">
      <c r="A121" s="1">
        <v>38687</v>
      </c>
      <c r="B121" s="2">
        <v>170200</v>
      </c>
    </row>
    <row r="122" spans="1:2" x14ac:dyDescent="0.2">
      <c r="A122" s="1">
        <v>38718</v>
      </c>
      <c r="B122" s="2">
        <v>208800</v>
      </c>
    </row>
    <row r="123" spans="1:2" x14ac:dyDescent="0.2">
      <c r="A123" s="1">
        <v>38749</v>
      </c>
      <c r="B123" s="2">
        <v>223400</v>
      </c>
    </row>
    <row r="124" spans="1:2" x14ac:dyDescent="0.2">
      <c r="A124" s="1">
        <v>38777</v>
      </c>
      <c r="B124" s="2">
        <v>226500</v>
      </c>
    </row>
    <row r="125" spans="1:2" x14ac:dyDescent="0.2">
      <c r="A125" s="1">
        <v>38808</v>
      </c>
      <c r="B125" s="2">
        <v>217600</v>
      </c>
    </row>
    <row r="126" spans="1:2" x14ac:dyDescent="0.2">
      <c r="A126" s="1">
        <v>38838</v>
      </c>
      <c r="B126" s="2">
        <v>190200</v>
      </c>
    </row>
    <row r="127" spans="1:2" x14ac:dyDescent="0.2">
      <c r="A127" s="1">
        <v>38869</v>
      </c>
      <c r="B127" s="2">
        <v>210600</v>
      </c>
    </row>
    <row r="128" spans="1:2" x14ac:dyDescent="0.2">
      <c r="A128" s="1">
        <v>38899</v>
      </c>
      <c r="B128" s="2">
        <v>208600</v>
      </c>
    </row>
    <row r="129" spans="1:2" x14ac:dyDescent="0.2">
      <c r="A129" s="1">
        <v>38930</v>
      </c>
      <c r="B129" s="2">
        <v>222900</v>
      </c>
    </row>
    <row r="130" spans="1:2" x14ac:dyDescent="0.2">
      <c r="A130" s="1">
        <v>38961</v>
      </c>
      <c r="B130" s="2">
        <v>207500</v>
      </c>
    </row>
    <row r="131" spans="1:2" x14ac:dyDescent="0.2">
      <c r="A131" s="1">
        <v>38991</v>
      </c>
      <c r="B131" s="2">
        <v>207500</v>
      </c>
    </row>
    <row r="132" spans="1:2" x14ac:dyDescent="0.2">
      <c r="A132" s="1">
        <v>39022</v>
      </c>
      <c r="B132" s="2">
        <v>206100</v>
      </c>
    </row>
    <row r="133" spans="1:2" x14ac:dyDescent="0.2">
      <c r="A133" s="1">
        <v>39052</v>
      </c>
      <c r="B133" s="2">
        <v>194700</v>
      </c>
    </row>
    <row r="134" spans="1:2" x14ac:dyDescent="0.2">
      <c r="A134" s="1">
        <v>39083</v>
      </c>
      <c r="B134" s="2">
        <v>196300</v>
      </c>
    </row>
    <row r="135" spans="1:2" x14ac:dyDescent="0.2">
      <c r="A135" s="1">
        <v>39114</v>
      </c>
      <c r="B135" s="2">
        <v>204800</v>
      </c>
    </row>
    <row r="136" spans="1:2" x14ac:dyDescent="0.2">
      <c r="A136" s="1">
        <v>39142</v>
      </c>
      <c r="B136" s="2">
        <v>236200</v>
      </c>
    </row>
    <row r="137" spans="1:2" x14ac:dyDescent="0.2">
      <c r="A137" s="1">
        <v>39173</v>
      </c>
      <c r="B137" s="2">
        <v>235700</v>
      </c>
    </row>
    <row r="138" spans="1:2" x14ac:dyDescent="0.2">
      <c r="A138" s="1">
        <v>39203</v>
      </c>
      <c r="B138" s="2">
        <v>218700</v>
      </c>
    </row>
    <row r="139" spans="1:2" x14ac:dyDescent="0.2">
      <c r="A139" s="1">
        <v>39234</v>
      </c>
      <c r="B139" s="2">
        <v>232500</v>
      </c>
    </row>
    <row r="140" spans="1:2" x14ac:dyDescent="0.2">
      <c r="A140" s="1">
        <v>39264</v>
      </c>
      <c r="B140" s="2">
        <v>238700</v>
      </c>
    </row>
    <row r="141" spans="1:2" x14ac:dyDescent="0.2">
      <c r="A141" s="1">
        <v>39295</v>
      </c>
      <c r="B141" s="2">
        <v>246700</v>
      </c>
    </row>
    <row r="142" spans="1:2" x14ac:dyDescent="0.2">
      <c r="A142" s="1">
        <v>39326</v>
      </c>
      <c r="B142" s="2">
        <v>251300</v>
      </c>
    </row>
    <row r="143" spans="1:2" x14ac:dyDescent="0.2">
      <c r="A143" s="1">
        <v>39356</v>
      </c>
      <c r="B143" s="2">
        <v>264500</v>
      </c>
    </row>
    <row r="144" spans="1:2" x14ac:dyDescent="0.2">
      <c r="A144" s="1">
        <v>39387</v>
      </c>
      <c r="B144" s="2">
        <v>251400</v>
      </c>
    </row>
    <row r="145" spans="1:2" x14ac:dyDescent="0.2">
      <c r="A145" s="1">
        <v>39417</v>
      </c>
      <c r="B145" s="2">
        <v>236500</v>
      </c>
    </row>
    <row r="146" spans="1:2" x14ac:dyDescent="0.2">
      <c r="A146" s="1">
        <v>39448</v>
      </c>
      <c r="B146" s="2">
        <v>227000</v>
      </c>
    </row>
    <row r="147" spans="1:2" x14ac:dyDescent="0.2">
      <c r="A147" s="1">
        <v>39479</v>
      </c>
      <c r="B147" s="2">
        <v>237800</v>
      </c>
    </row>
    <row r="148" spans="1:2" x14ac:dyDescent="0.2">
      <c r="A148" s="1">
        <v>39508</v>
      </c>
      <c r="B148" s="2">
        <v>248700</v>
      </c>
    </row>
    <row r="149" spans="1:2" x14ac:dyDescent="0.2">
      <c r="A149" s="1">
        <v>39539</v>
      </c>
      <c r="B149" s="2">
        <v>247400</v>
      </c>
    </row>
    <row r="150" spans="1:2" x14ac:dyDescent="0.2">
      <c r="A150" s="1">
        <v>39569</v>
      </c>
      <c r="B150" s="2">
        <v>262200</v>
      </c>
    </row>
    <row r="151" spans="1:2" x14ac:dyDescent="0.2">
      <c r="A151" s="1">
        <v>39600</v>
      </c>
      <c r="B151" s="2">
        <v>262700</v>
      </c>
    </row>
    <row r="152" spans="1:2" x14ac:dyDescent="0.2">
      <c r="A152" s="1">
        <v>39630</v>
      </c>
      <c r="B152" s="2">
        <v>265700</v>
      </c>
    </row>
    <row r="153" spans="1:2" x14ac:dyDescent="0.2">
      <c r="A153" s="1">
        <v>39661</v>
      </c>
      <c r="B153" s="2">
        <v>271300</v>
      </c>
    </row>
    <row r="154" spans="1:2" x14ac:dyDescent="0.2">
      <c r="A154" s="1">
        <v>39692</v>
      </c>
      <c r="B154" s="2">
        <v>270500</v>
      </c>
    </row>
    <row r="155" spans="1:2" x14ac:dyDescent="0.2">
      <c r="A155" s="1">
        <v>39722</v>
      </c>
      <c r="B155" s="2">
        <v>261400</v>
      </c>
    </row>
    <row r="156" spans="1:2" x14ac:dyDescent="0.2">
      <c r="A156" s="1">
        <v>39753</v>
      </c>
      <c r="B156" s="2">
        <v>256600</v>
      </c>
    </row>
    <row r="157" spans="1:2" x14ac:dyDescent="0.2">
      <c r="A157" s="1">
        <v>39783</v>
      </c>
      <c r="B157" s="2">
        <v>256300</v>
      </c>
    </row>
    <row r="158" spans="1:2" x14ac:dyDescent="0.2">
      <c r="A158" s="1">
        <v>39814</v>
      </c>
      <c r="B158" s="2">
        <v>247800</v>
      </c>
    </row>
    <row r="159" spans="1:2" x14ac:dyDescent="0.2">
      <c r="A159" s="1">
        <v>39845</v>
      </c>
      <c r="B159" s="2">
        <v>260900</v>
      </c>
    </row>
    <row r="160" spans="1:2" x14ac:dyDescent="0.2">
      <c r="A160" s="1">
        <v>39873</v>
      </c>
      <c r="B160" s="2">
        <v>267400</v>
      </c>
    </row>
    <row r="161" spans="1:2" x14ac:dyDescent="0.2">
      <c r="A161" s="1">
        <v>39904</v>
      </c>
      <c r="B161" s="2">
        <v>266200</v>
      </c>
    </row>
    <row r="162" spans="1:2" x14ac:dyDescent="0.2">
      <c r="A162" s="1">
        <v>39934</v>
      </c>
      <c r="B162" s="2">
        <v>263600</v>
      </c>
    </row>
    <row r="163" spans="1:2" x14ac:dyDescent="0.2">
      <c r="A163" s="1">
        <v>39965</v>
      </c>
      <c r="B163" s="2">
        <v>260700</v>
      </c>
    </row>
    <row r="164" spans="1:2" x14ac:dyDescent="0.2">
      <c r="A164" s="1">
        <v>39995</v>
      </c>
      <c r="B164" s="2">
        <v>258800</v>
      </c>
    </row>
    <row r="165" spans="1:2" x14ac:dyDescent="0.2">
      <c r="A165" s="1">
        <v>40026</v>
      </c>
      <c r="B165" s="2">
        <v>260800</v>
      </c>
    </row>
    <row r="166" spans="1:2" x14ac:dyDescent="0.2">
      <c r="A166" s="1">
        <v>40057</v>
      </c>
      <c r="B166" s="2">
        <v>261900</v>
      </c>
    </row>
    <row r="167" spans="1:2" x14ac:dyDescent="0.2">
      <c r="A167" s="1">
        <v>40087</v>
      </c>
      <c r="B167" s="2">
        <v>250200</v>
      </c>
    </row>
    <row r="168" spans="1:2" x14ac:dyDescent="0.2">
      <c r="A168" s="1">
        <v>40118</v>
      </c>
      <c r="B168" s="2">
        <v>234300</v>
      </c>
    </row>
    <row r="169" spans="1:2" x14ac:dyDescent="0.2">
      <c r="A169" s="1">
        <v>40148</v>
      </c>
      <c r="B169" s="2">
        <v>233600</v>
      </c>
    </row>
    <row r="170" spans="1:2" x14ac:dyDescent="0.2">
      <c r="A170" s="1">
        <v>40179</v>
      </c>
      <c r="B170" s="2">
        <v>242000</v>
      </c>
    </row>
    <row r="171" spans="1:2" x14ac:dyDescent="0.2">
      <c r="A171" s="1">
        <v>40210</v>
      </c>
      <c r="B171" s="2">
        <v>282800</v>
      </c>
    </row>
    <row r="172" spans="1:2" x14ac:dyDescent="0.2">
      <c r="A172" s="1">
        <v>40238</v>
      </c>
      <c r="B172" s="2">
        <v>282800</v>
      </c>
    </row>
    <row r="173" spans="1:2" x14ac:dyDescent="0.2">
      <c r="A173" s="1">
        <v>40269</v>
      </c>
      <c r="B173" s="2">
        <v>178300</v>
      </c>
    </row>
    <row r="174" spans="1:2" x14ac:dyDescent="0.2">
      <c r="A174" s="1">
        <v>40299</v>
      </c>
      <c r="B174" s="2">
        <v>173600</v>
      </c>
    </row>
    <row r="175" spans="1:2" x14ac:dyDescent="0.2">
      <c r="A175" s="1">
        <v>40330</v>
      </c>
      <c r="B175" s="2">
        <v>142000</v>
      </c>
    </row>
    <row r="176" spans="1:2" x14ac:dyDescent="0.2">
      <c r="A176" s="1">
        <v>40360</v>
      </c>
      <c r="B176" s="2">
        <v>133400</v>
      </c>
    </row>
    <row r="177" spans="1:2" x14ac:dyDescent="0.2">
      <c r="A177" s="1">
        <v>40391</v>
      </c>
      <c r="B177" s="2">
        <v>149300</v>
      </c>
    </row>
    <row r="178" spans="1:2" x14ac:dyDescent="0.2">
      <c r="A178" s="1">
        <v>40422</v>
      </c>
      <c r="B178" s="2">
        <v>181200</v>
      </c>
    </row>
    <row r="179" spans="1:2" x14ac:dyDescent="0.2">
      <c r="A179" s="1">
        <v>40452</v>
      </c>
      <c r="B179" s="2">
        <v>211800</v>
      </c>
    </row>
    <row r="180" spans="1:2" x14ac:dyDescent="0.2">
      <c r="A180" s="1">
        <v>40483</v>
      </c>
      <c r="B180" s="2">
        <v>266400</v>
      </c>
    </row>
    <row r="181" spans="1:2" x14ac:dyDescent="0.2">
      <c r="A181" s="1">
        <v>40513</v>
      </c>
      <c r="B181" s="2">
        <v>291800</v>
      </c>
    </row>
    <row r="182" spans="1:2" x14ac:dyDescent="0.2">
      <c r="A182" s="1">
        <v>40544</v>
      </c>
      <c r="B182" s="2">
        <v>281400</v>
      </c>
    </row>
    <row r="183" spans="1:2" x14ac:dyDescent="0.2">
      <c r="A183" s="1">
        <v>40575</v>
      </c>
      <c r="B183" s="2">
        <v>187900</v>
      </c>
    </row>
    <row r="184" spans="1:2" x14ac:dyDescent="0.2">
      <c r="A184" s="1">
        <v>40603</v>
      </c>
      <c r="B184" s="2">
        <v>209900</v>
      </c>
    </row>
    <row r="185" spans="1:2" x14ac:dyDescent="0.2">
      <c r="A185" s="1">
        <v>40634</v>
      </c>
      <c r="B185" s="2">
        <v>146400</v>
      </c>
    </row>
    <row r="186" spans="1:2" x14ac:dyDescent="0.2">
      <c r="A186" s="1">
        <v>40664</v>
      </c>
      <c r="B186" s="2">
        <v>151500</v>
      </c>
    </row>
    <row r="187" spans="1:2" x14ac:dyDescent="0.2">
      <c r="A187" s="1">
        <v>40695</v>
      </c>
      <c r="B187" s="2">
        <v>155000</v>
      </c>
    </row>
    <row r="188" spans="1:2" x14ac:dyDescent="0.2">
      <c r="A188" s="1">
        <v>40725</v>
      </c>
      <c r="B188" s="2">
        <v>182600</v>
      </c>
    </row>
    <row r="189" spans="1:2" x14ac:dyDescent="0.2">
      <c r="A189" s="1">
        <v>40756</v>
      </c>
      <c r="B189" s="2">
        <v>146200</v>
      </c>
    </row>
    <row r="190" spans="1:2" x14ac:dyDescent="0.2">
      <c r="A190" s="1">
        <v>40787</v>
      </c>
      <c r="B190" s="2">
        <v>142300</v>
      </c>
    </row>
    <row r="191" spans="1:2" x14ac:dyDescent="0.2">
      <c r="A191" s="1">
        <v>40817</v>
      </c>
      <c r="B191" s="2">
        <v>93200</v>
      </c>
    </row>
    <row r="192" spans="1:2" x14ac:dyDescent="0.2">
      <c r="A192" s="1">
        <v>40848</v>
      </c>
      <c r="B192" s="2">
        <v>84690</v>
      </c>
    </row>
    <row r="193" spans="1:2" x14ac:dyDescent="0.2">
      <c r="A193" s="1">
        <v>40878</v>
      </c>
      <c r="B193" s="2">
        <v>85490</v>
      </c>
    </row>
    <row r="194" spans="1:2" x14ac:dyDescent="0.2">
      <c r="A194" s="1">
        <v>40909</v>
      </c>
      <c r="B194" s="2">
        <v>94110</v>
      </c>
    </row>
    <row r="195" spans="1:2" x14ac:dyDescent="0.2">
      <c r="A195" s="1">
        <v>40940</v>
      </c>
      <c r="B195" s="2">
        <v>129000</v>
      </c>
    </row>
    <row r="196" spans="1:2" x14ac:dyDescent="0.2">
      <c r="A196" s="1">
        <v>40969</v>
      </c>
      <c r="B196" s="2">
        <v>153800</v>
      </c>
    </row>
    <row r="197" spans="1:2" x14ac:dyDescent="0.2">
      <c r="A197" s="1">
        <v>41000</v>
      </c>
      <c r="B197" s="2">
        <v>148800</v>
      </c>
    </row>
    <row r="198" spans="1:2" x14ac:dyDescent="0.2">
      <c r="A198" s="1">
        <v>41030</v>
      </c>
      <c r="B198" s="2">
        <v>137600</v>
      </c>
    </row>
    <row r="199" spans="1:2" x14ac:dyDescent="0.2">
      <c r="A199" s="1">
        <v>41061</v>
      </c>
      <c r="B199" s="2">
        <v>118100</v>
      </c>
    </row>
    <row r="200" spans="1:2" x14ac:dyDescent="0.2">
      <c r="A200" s="1">
        <v>41091</v>
      </c>
      <c r="B200" s="2">
        <v>105800</v>
      </c>
    </row>
    <row r="201" spans="1:2" x14ac:dyDescent="0.2">
      <c r="A201" s="1">
        <v>41122</v>
      </c>
      <c r="B201" s="2">
        <v>105000</v>
      </c>
    </row>
    <row r="202" spans="1:2" x14ac:dyDescent="0.2">
      <c r="A202" s="1">
        <v>41153</v>
      </c>
      <c r="B202" s="2">
        <v>118300</v>
      </c>
    </row>
    <row r="203" spans="1:2" x14ac:dyDescent="0.2">
      <c r="A203" s="1">
        <v>41183</v>
      </c>
      <c r="B203" s="2">
        <v>103900</v>
      </c>
    </row>
    <row r="204" spans="1:2" x14ac:dyDescent="0.2">
      <c r="A204" s="1">
        <v>41214</v>
      </c>
      <c r="B204" s="2">
        <v>131500</v>
      </c>
    </row>
    <row r="205" spans="1:2" x14ac:dyDescent="0.2">
      <c r="A205" s="1">
        <v>41244</v>
      </c>
      <c r="B205" s="2">
        <v>129800</v>
      </c>
    </row>
    <row r="206" spans="1:2" x14ac:dyDescent="0.2">
      <c r="A206" s="1">
        <v>41275</v>
      </c>
      <c r="B206" s="2">
        <v>137900</v>
      </c>
    </row>
    <row r="207" spans="1:2" x14ac:dyDescent="0.2">
      <c r="A207" s="1">
        <v>41306</v>
      </c>
      <c r="B207" s="2">
        <v>137900</v>
      </c>
    </row>
    <row r="208" spans="1:2" x14ac:dyDescent="0.2">
      <c r="A208" s="1">
        <v>41334</v>
      </c>
      <c r="B208" s="2">
        <v>145500</v>
      </c>
    </row>
    <row r="209" spans="1:2" x14ac:dyDescent="0.2">
      <c r="A209" s="1">
        <v>41365</v>
      </c>
      <c r="B209" s="2">
        <v>140100</v>
      </c>
    </row>
    <row r="210" spans="1:2" x14ac:dyDescent="0.2">
      <c r="A210" s="1">
        <v>41395</v>
      </c>
      <c r="B210" s="2">
        <v>93560</v>
      </c>
    </row>
    <row r="211" spans="1:2" x14ac:dyDescent="0.2">
      <c r="A211" s="1">
        <v>41426</v>
      </c>
      <c r="B211" s="2">
        <v>126800</v>
      </c>
    </row>
    <row r="212" spans="1:2" x14ac:dyDescent="0.2">
      <c r="A212" s="1">
        <v>41456</v>
      </c>
      <c r="B212" s="2">
        <v>145300</v>
      </c>
    </row>
    <row r="213" spans="1:2" x14ac:dyDescent="0.2">
      <c r="A213" s="1">
        <v>41487</v>
      </c>
      <c r="B213" s="2">
        <v>142700</v>
      </c>
    </row>
    <row r="214" spans="1:2" x14ac:dyDescent="0.2">
      <c r="A214" s="1">
        <v>41518</v>
      </c>
      <c r="B214" s="2">
        <v>145300</v>
      </c>
    </row>
    <row r="215" spans="1:2" x14ac:dyDescent="0.2">
      <c r="A215" s="1">
        <v>41548</v>
      </c>
      <c r="B215" s="2">
        <v>138700</v>
      </c>
    </row>
    <row r="216" spans="1:2" x14ac:dyDescent="0.2">
      <c r="A216" s="1">
        <v>41579</v>
      </c>
      <c r="B216" s="2">
        <v>92120</v>
      </c>
    </row>
    <row r="217" spans="1:2" x14ac:dyDescent="0.2">
      <c r="A217" s="1">
        <v>41609</v>
      </c>
      <c r="B217" s="2">
        <v>88290</v>
      </c>
    </row>
    <row r="218" spans="1:2" x14ac:dyDescent="0.2">
      <c r="A218" s="1">
        <v>41640</v>
      </c>
      <c r="B218" s="2">
        <v>72260</v>
      </c>
    </row>
    <row r="219" spans="1:2" x14ac:dyDescent="0.2">
      <c r="A219" s="1">
        <v>41671</v>
      </c>
      <c r="B219" s="2">
        <v>66650</v>
      </c>
    </row>
    <row r="220" spans="1:2" x14ac:dyDescent="0.2">
      <c r="A220" s="1">
        <v>41699</v>
      </c>
      <c r="B220" s="2">
        <v>67070</v>
      </c>
    </row>
    <row r="221" spans="1:2" x14ac:dyDescent="0.2">
      <c r="A221" s="1">
        <v>41730</v>
      </c>
      <c r="B221" s="2">
        <v>67070</v>
      </c>
    </row>
    <row r="222" spans="1:2" x14ac:dyDescent="0.2">
      <c r="A222" s="1">
        <v>41760</v>
      </c>
      <c r="B222" s="2">
        <v>98950</v>
      </c>
    </row>
    <row r="223" spans="1:2" x14ac:dyDescent="0.2">
      <c r="A223" s="1">
        <v>41791</v>
      </c>
      <c r="B223" s="2">
        <v>117700</v>
      </c>
    </row>
    <row r="224" spans="1:2" x14ac:dyDescent="0.2">
      <c r="A224" s="1">
        <v>41821</v>
      </c>
      <c r="B224" s="2">
        <v>91660</v>
      </c>
    </row>
    <row r="225" spans="1:2" x14ac:dyDescent="0.2">
      <c r="A225" s="1">
        <v>41852</v>
      </c>
      <c r="B225" s="2">
        <v>79010</v>
      </c>
    </row>
    <row r="226" spans="1:2" x14ac:dyDescent="0.2">
      <c r="A226" s="1">
        <v>41883</v>
      </c>
      <c r="B226" s="2">
        <v>98420</v>
      </c>
    </row>
    <row r="227" spans="1:2" x14ac:dyDescent="0.2">
      <c r="A227" s="1">
        <v>41913</v>
      </c>
      <c r="B227" s="2">
        <v>68460</v>
      </c>
    </row>
    <row r="228" spans="1:2" x14ac:dyDescent="0.2">
      <c r="A228" s="1">
        <v>41944</v>
      </c>
      <c r="B228" s="2">
        <v>89200</v>
      </c>
    </row>
    <row r="229" spans="1:2" x14ac:dyDescent="0.2">
      <c r="A229" s="1">
        <v>41974</v>
      </c>
      <c r="B229" s="2">
        <v>55760</v>
      </c>
    </row>
    <row r="230" spans="1:2" x14ac:dyDescent="0.2">
      <c r="A230" s="1">
        <v>42005</v>
      </c>
      <c r="B230" s="2">
        <v>91050</v>
      </c>
    </row>
    <row r="231" spans="1:2" x14ac:dyDescent="0.2">
      <c r="A231" s="1">
        <v>42036</v>
      </c>
      <c r="B231" s="2">
        <v>77260</v>
      </c>
    </row>
    <row r="232" spans="1:2" x14ac:dyDescent="0.2">
      <c r="A232" s="1">
        <v>42064</v>
      </c>
      <c r="B232" s="2">
        <v>102900</v>
      </c>
    </row>
    <row r="233" spans="1:2" x14ac:dyDescent="0.2">
      <c r="A233" s="1">
        <v>42095</v>
      </c>
      <c r="B233" s="2">
        <v>105300</v>
      </c>
    </row>
    <row r="234" spans="1:2" x14ac:dyDescent="0.2">
      <c r="A234" s="1">
        <v>42125</v>
      </c>
      <c r="B234" s="2">
        <v>129700</v>
      </c>
    </row>
    <row r="235" spans="1:2" x14ac:dyDescent="0.2">
      <c r="A235" s="1">
        <v>42156</v>
      </c>
      <c r="B235" s="2">
        <v>134000</v>
      </c>
    </row>
    <row r="236" spans="1:2" x14ac:dyDescent="0.2">
      <c r="A236" s="1">
        <v>42186</v>
      </c>
      <c r="B236" s="2">
        <v>136400</v>
      </c>
    </row>
    <row r="237" spans="1:2" x14ac:dyDescent="0.2">
      <c r="A237" s="1">
        <v>42217</v>
      </c>
      <c r="B237" s="2">
        <v>140800</v>
      </c>
    </row>
    <row r="238" spans="1:2" x14ac:dyDescent="0.2">
      <c r="A238" s="1">
        <v>42248</v>
      </c>
      <c r="B238" s="2">
        <v>165500</v>
      </c>
    </row>
    <row r="239" spans="1:2" x14ac:dyDescent="0.2">
      <c r="A239" s="1">
        <v>42278</v>
      </c>
      <c r="B239" s="2">
        <v>116000</v>
      </c>
    </row>
    <row r="240" spans="1:2" x14ac:dyDescent="0.2">
      <c r="A240" s="1">
        <v>42309</v>
      </c>
      <c r="B240" s="2">
        <v>121500</v>
      </c>
    </row>
    <row r="241" spans="1:2" x14ac:dyDescent="0.2">
      <c r="A241" s="1">
        <v>42339</v>
      </c>
      <c r="B241" s="2">
        <v>138200</v>
      </c>
    </row>
    <row r="242" spans="1:2" x14ac:dyDescent="0.2">
      <c r="A242" s="1">
        <v>42370</v>
      </c>
      <c r="B242" s="2">
        <v>152100</v>
      </c>
    </row>
    <row r="243" spans="1:2" x14ac:dyDescent="0.2">
      <c r="A243" s="1">
        <v>42401</v>
      </c>
      <c r="B243" s="2">
        <v>151000</v>
      </c>
    </row>
    <row r="244" spans="1:2" x14ac:dyDescent="0.2">
      <c r="A244" s="1">
        <v>42430</v>
      </c>
      <c r="B244" s="2">
        <v>175200</v>
      </c>
    </row>
    <row r="245" spans="1:2" x14ac:dyDescent="0.2">
      <c r="A245" s="1">
        <v>42461</v>
      </c>
      <c r="B245" s="2">
        <v>203400</v>
      </c>
    </row>
    <row r="246" spans="1:2" x14ac:dyDescent="0.2">
      <c r="A246" s="1">
        <v>42491</v>
      </c>
      <c r="B246" s="2">
        <v>172200</v>
      </c>
    </row>
    <row r="247" spans="1:2" x14ac:dyDescent="0.2">
      <c r="A247" s="1">
        <v>42522</v>
      </c>
      <c r="B247" s="2">
        <v>189600</v>
      </c>
    </row>
    <row r="248" spans="1:2" x14ac:dyDescent="0.2">
      <c r="A248" s="1">
        <v>42552</v>
      </c>
      <c r="B248" s="2">
        <v>210000</v>
      </c>
    </row>
    <row r="249" spans="1:2" x14ac:dyDescent="0.2">
      <c r="A249" s="1">
        <v>42583</v>
      </c>
      <c r="B249" s="2">
        <v>219800</v>
      </c>
    </row>
    <row r="250" spans="1:2" x14ac:dyDescent="0.2">
      <c r="A250" s="1">
        <v>42614</v>
      </c>
      <c r="B250" s="2">
        <v>164600</v>
      </c>
    </row>
    <row r="251" spans="1:2" x14ac:dyDescent="0.2">
      <c r="A251" s="1">
        <v>42644</v>
      </c>
      <c r="B251" s="2">
        <v>194400</v>
      </c>
    </row>
    <row r="252" spans="1:2" x14ac:dyDescent="0.2">
      <c r="A252" s="1">
        <v>42675</v>
      </c>
      <c r="B252" s="2">
        <v>206300</v>
      </c>
    </row>
    <row r="253" spans="1:2" x14ac:dyDescent="0.2">
      <c r="A253" s="1">
        <v>42705</v>
      </c>
      <c r="B253" s="2">
        <v>211800</v>
      </c>
    </row>
    <row r="254" spans="1:2" x14ac:dyDescent="0.2">
      <c r="A254" s="1">
        <v>42736</v>
      </c>
      <c r="B254" s="2">
        <v>221400</v>
      </c>
    </row>
    <row r="255" spans="1:2" x14ac:dyDescent="0.2">
      <c r="A255" s="1">
        <v>42767</v>
      </c>
      <c r="B255" s="2">
        <v>219500</v>
      </c>
    </row>
    <row r="256" spans="1:2" x14ac:dyDescent="0.2">
      <c r="A256" s="1">
        <v>42795</v>
      </c>
      <c r="B256" s="2">
        <v>210500</v>
      </c>
    </row>
    <row r="257" spans="1:2" x14ac:dyDescent="0.2">
      <c r="A257" s="1">
        <v>42826</v>
      </c>
      <c r="B257" s="2">
        <v>206400</v>
      </c>
    </row>
    <row r="258" spans="1:2" x14ac:dyDescent="0.2">
      <c r="A258" s="1">
        <v>42856</v>
      </c>
      <c r="B258" s="2">
        <v>231100</v>
      </c>
    </row>
    <row r="259" spans="1:2" x14ac:dyDescent="0.2">
      <c r="A259" s="1">
        <v>42887</v>
      </c>
      <c r="B259" s="2">
        <v>228800</v>
      </c>
    </row>
    <row r="260" spans="1:2" x14ac:dyDescent="0.2">
      <c r="A260" s="1">
        <v>42917</v>
      </c>
      <c r="B260" s="2">
        <v>227900</v>
      </c>
    </row>
    <row r="261" spans="1:2" x14ac:dyDescent="0.2">
      <c r="A261" s="1">
        <v>42948</v>
      </c>
      <c r="B261" s="2">
        <v>222900</v>
      </c>
    </row>
    <row r="262" spans="1:2" x14ac:dyDescent="0.2">
      <c r="A262" s="1">
        <v>42979</v>
      </c>
      <c r="B262" s="2">
        <v>185400</v>
      </c>
    </row>
    <row r="263" spans="1:2" x14ac:dyDescent="0.2">
      <c r="A263" s="1">
        <v>43009</v>
      </c>
      <c r="B263" s="2">
        <v>185400</v>
      </c>
    </row>
    <row r="264" spans="1:2" x14ac:dyDescent="0.2">
      <c r="A264" s="1">
        <v>43040</v>
      </c>
      <c r="B264" s="2">
        <v>230100</v>
      </c>
    </row>
    <row r="265" spans="1:2" x14ac:dyDescent="0.2">
      <c r="A265" s="1">
        <v>43070</v>
      </c>
      <c r="B265" s="2">
        <v>233900</v>
      </c>
    </row>
    <row r="266" spans="1:2" x14ac:dyDescent="0.2">
      <c r="A266" s="1">
        <v>43101</v>
      </c>
      <c r="B266" s="2">
        <v>264300</v>
      </c>
    </row>
    <row r="267" spans="1:2" x14ac:dyDescent="0.2">
      <c r="A267" s="1">
        <v>43132</v>
      </c>
      <c r="B267" s="2">
        <v>258400</v>
      </c>
    </row>
    <row r="268" spans="1:2" x14ac:dyDescent="0.2">
      <c r="A268" s="1">
        <v>43160</v>
      </c>
      <c r="B268" s="2">
        <v>267100</v>
      </c>
    </row>
    <row r="269" spans="1:2" x14ac:dyDescent="0.2">
      <c r="A269" s="1">
        <v>43191</v>
      </c>
      <c r="B269" s="2">
        <v>271300</v>
      </c>
    </row>
    <row r="270" spans="1:2" x14ac:dyDescent="0.2">
      <c r="A270" s="1">
        <v>43221</v>
      </c>
      <c r="B270" s="2">
        <v>262900</v>
      </c>
    </row>
    <row r="271" spans="1:2" x14ac:dyDescent="0.2">
      <c r="A271" s="1">
        <v>43252</v>
      </c>
      <c r="B271" s="2">
        <v>223300</v>
      </c>
    </row>
    <row r="272" spans="1:2" x14ac:dyDescent="0.2">
      <c r="A272" s="1">
        <v>43282</v>
      </c>
      <c r="B272" s="2">
        <v>253100</v>
      </c>
    </row>
    <row r="273" spans="1:2" x14ac:dyDescent="0.2">
      <c r="A273" s="1">
        <v>43313</v>
      </c>
      <c r="B273" s="2">
        <v>252800</v>
      </c>
    </row>
    <row r="274" spans="1:2" x14ac:dyDescent="0.2">
      <c r="A274" s="1">
        <v>43344</v>
      </c>
      <c r="B274" s="2">
        <v>263000</v>
      </c>
    </row>
    <row r="275" spans="1:2" x14ac:dyDescent="0.2">
      <c r="A275" s="1">
        <v>43374</v>
      </c>
      <c r="B275" s="2">
        <v>254700</v>
      </c>
    </row>
    <row r="276" spans="1:2" x14ac:dyDescent="0.2">
      <c r="A276" s="1">
        <v>43405</v>
      </c>
      <c r="B276" s="2">
        <v>252900</v>
      </c>
    </row>
    <row r="277" spans="1:2" x14ac:dyDescent="0.2">
      <c r="A277" s="1">
        <v>43435</v>
      </c>
      <c r="B277" s="2">
        <v>247000</v>
      </c>
    </row>
    <row r="278" spans="1:2" x14ac:dyDescent="0.2">
      <c r="A278" s="1">
        <v>43466</v>
      </c>
      <c r="B278" s="2">
        <v>276300</v>
      </c>
    </row>
    <row r="279" spans="1:2" x14ac:dyDescent="0.2">
      <c r="A279" s="1">
        <v>43497</v>
      </c>
      <c r="B279" s="2">
        <v>242600</v>
      </c>
    </row>
    <row r="280" spans="1:2" x14ac:dyDescent="0.2">
      <c r="A280" s="1">
        <v>43525</v>
      </c>
      <c r="B280" s="2">
        <v>247100</v>
      </c>
    </row>
    <row r="281" spans="1:2" x14ac:dyDescent="0.2">
      <c r="A281" s="1">
        <v>43556</v>
      </c>
      <c r="B281" s="2">
        <v>260500</v>
      </c>
    </row>
    <row r="282" spans="1:2" x14ac:dyDescent="0.2">
      <c r="A282" s="1">
        <v>43586</v>
      </c>
      <c r="B282" s="2">
        <v>253500</v>
      </c>
    </row>
    <row r="283" spans="1:2" x14ac:dyDescent="0.2">
      <c r="A283" s="1">
        <v>43617</v>
      </c>
      <c r="B283" s="2">
        <v>259600</v>
      </c>
    </row>
    <row r="284" spans="1:2" x14ac:dyDescent="0.2">
      <c r="A284" s="1">
        <v>43647</v>
      </c>
      <c r="B284" s="2">
        <v>256600</v>
      </c>
    </row>
    <row r="285" spans="1:2" x14ac:dyDescent="0.2">
      <c r="A285" s="1">
        <v>43678</v>
      </c>
      <c r="B285" s="2">
        <v>261100</v>
      </c>
    </row>
    <row r="286" spans="1:2" x14ac:dyDescent="0.2">
      <c r="A286" s="1">
        <v>43709</v>
      </c>
      <c r="B286" s="2">
        <v>246600</v>
      </c>
    </row>
    <row r="287" spans="1:2" x14ac:dyDescent="0.2">
      <c r="A287" s="1">
        <v>43739</v>
      </c>
      <c r="B287" s="2">
        <v>255500</v>
      </c>
    </row>
    <row r="288" spans="1:2" x14ac:dyDescent="0.2">
      <c r="A288" s="1">
        <v>43770</v>
      </c>
      <c r="B288" s="2">
        <v>250200</v>
      </c>
    </row>
    <row r="289" spans="1:5" x14ac:dyDescent="0.2">
      <c r="A289" s="1">
        <v>43800</v>
      </c>
      <c r="B289" s="2">
        <v>244800</v>
      </c>
    </row>
    <row r="290" spans="1:5" x14ac:dyDescent="0.2">
      <c r="A290" s="1">
        <v>43831</v>
      </c>
      <c r="B290" s="2">
        <v>275200</v>
      </c>
    </row>
    <row r="291" spans="1:5" x14ac:dyDescent="0.2">
      <c r="A291" s="1">
        <v>43862</v>
      </c>
      <c r="B291" s="2">
        <v>246700</v>
      </c>
    </row>
    <row r="292" spans="1:5" x14ac:dyDescent="0.2">
      <c r="A292" s="1">
        <v>43891</v>
      </c>
      <c r="B292" s="2">
        <v>261800</v>
      </c>
    </row>
    <row r="293" spans="1:5" x14ac:dyDescent="0.2">
      <c r="A293" s="1">
        <v>43922</v>
      </c>
      <c r="B293" s="2">
        <v>266700</v>
      </c>
    </row>
    <row r="294" spans="1:5" x14ac:dyDescent="0.2">
      <c r="A294" s="1">
        <v>43952</v>
      </c>
      <c r="B294" s="2">
        <v>261800</v>
      </c>
    </row>
    <row r="295" spans="1:5" x14ac:dyDescent="0.2">
      <c r="A295" s="1">
        <v>43983</v>
      </c>
      <c r="B295" s="2">
        <v>252100</v>
      </c>
    </row>
    <row r="296" spans="1:5" x14ac:dyDescent="0.2">
      <c r="A296" s="1">
        <v>44013</v>
      </c>
      <c r="B296" s="2">
        <v>253500</v>
      </c>
    </row>
    <row r="297" spans="1:5" x14ac:dyDescent="0.2">
      <c r="A297" s="1">
        <v>44044</v>
      </c>
      <c r="B297" s="2">
        <v>249800</v>
      </c>
    </row>
    <row r="298" spans="1:5" x14ac:dyDescent="0.2">
      <c r="A298" s="1">
        <v>44075</v>
      </c>
      <c r="B298" s="2">
        <v>242000</v>
      </c>
      <c r="C298" s="2">
        <v>242000</v>
      </c>
      <c r="D298" s="2">
        <v>242000</v>
      </c>
      <c r="E298" s="2">
        <v>242000</v>
      </c>
    </row>
    <row r="299" spans="1:5" x14ac:dyDescent="0.2">
      <c r="A299" s="1">
        <v>44105</v>
      </c>
      <c r="B299">
        <v>279319.20409291395</v>
      </c>
      <c r="C299" s="2">
        <f t="shared" ref="C299:C330" si="0">_xlfn.FORECAST.ETS(A299,$B$2:$B$298,$A$2:$A$298,157,1)</f>
        <v>279319.20409291395</v>
      </c>
      <c r="D299" s="2">
        <f t="shared" ref="D299:D330" si="1">C299-_xlfn.FORECAST.ETS.CONFINT(A299,$B$2:$B$298,$A$2:$A$298,0.95,157,1)</f>
        <v>214050.97632972704</v>
      </c>
      <c r="E299" s="2">
        <f t="shared" ref="E299:E330" si="2">C299+_xlfn.FORECAST.ETS.CONFINT(A299,$B$2:$B$298,$A$2:$A$298,0.95,157,1)</f>
        <v>344587.43185610085</v>
      </c>
    </row>
    <row r="300" spans="1:5" x14ac:dyDescent="0.2">
      <c r="A300" s="1">
        <v>44136</v>
      </c>
      <c r="B300">
        <v>292491.62719041185</v>
      </c>
      <c r="C300" s="2">
        <f t="shared" si="0"/>
        <v>292491.62719041185</v>
      </c>
      <c r="D300" s="2">
        <f t="shared" si="1"/>
        <v>226891.34350845404</v>
      </c>
      <c r="E300" s="2">
        <f t="shared" si="2"/>
        <v>358091.91087236966</v>
      </c>
    </row>
    <row r="301" spans="1:5" x14ac:dyDescent="0.2">
      <c r="A301" s="1">
        <v>44166</v>
      </c>
      <c r="B301">
        <v>279353.49706670397</v>
      </c>
      <c r="C301" s="2">
        <f t="shared" si="0"/>
        <v>279353.49706670397</v>
      </c>
      <c r="D301" s="2">
        <f t="shared" si="1"/>
        <v>213416.27198788244</v>
      </c>
      <c r="E301" s="2">
        <f t="shared" si="2"/>
        <v>345290.72214552551</v>
      </c>
    </row>
    <row r="302" spans="1:5" x14ac:dyDescent="0.2">
      <c r="A302" s="1">
        <v>44197</v>
      </c>
      <c r="B302">
        <v>264397.52970090794</v>
      </c>
      <c r="C302" s="2">
        <f t="shared" si="0"/>
        <v>264397.52970090794</v>
      </c>
      <c r="D302" s="2">
        <f t="shared" si="1"/>
        <v>198118.48798291193</v>
      </c>
      <c r="E302" s="2">
        <f t="shared" si="2"/>
        <v>330676.57141890394</v>
      </c>
    </row>
    <row r="303" spans="1:5" x14ac:dyDescent="0.2">
      <c r="A303" s="1">
        <v>44228</v>
      </c>
      <c r="B303">
        <v>254823.33305987914</v>
      </c>
      <c r="C303" s="2">
        <f t="shared" si="0"/>
        <v>254823.33305987914</v>
      </c>
      <c r="D303" s="2">
        <f t="shared" si="1"/>
        <v>188197.61055784178</v>
      </c>
      <c r="E303" s="2">
        <f t="shared" si="2"/>
        <v>321449.0555619165</v>
      </c>
    </row>
    <row r="304" spans="1:5" x14ac:dyDescent="0.2">
      <c r="A304" s="1">
        <v>44256</v>
      </c>
      <c r="B304">
        <v>265533.99884879531</v>
      </c>
      <c r="C304" s="2">
        <f t="shared" si="0"/>
        <v>265533.99884879531</v>
      </c>
      <c r="D304" s="2">
        <f t="shared" si="1"/>
        <v>198556.74334689981</v>
      </c>
      <c r="E304" s="2">
        <f t="shared" si="2"/>
        <v>332511.25435069081</v>
      </c>
    </row>
    <row r="305" spans="1:5" x14ac:dyDescent="0.2">
      <c r="A305" s="1">
        <v>44287</v>
      </c>
      <c r="B305">
        <v>276332.74319530046</v>
      </c>
      <c r="C305" s="2">
        <f t="shared" si="0"/>
        <v>276332.74319530046</v>
      </c>
      <c r="D305" s="2">
        <f t="shared" si="1"/>
        <v>208999.11520837201</v>
      </c>
      <c r="E305" s="2">
        <f t="shared" si="2"/>
        <v>343666.3711822289</v>
      </c>
    </row>
    <row r="306" spans="1:5" x14ac:dyDescent="0.2">
      <c r="A306" s="1">
        <v>44317</v>
      </c>
      <c r="B306">
        <v>274927.06382552546</v>
      </c>
      <c r="C306" s="2">
        <f t="shared" si="0"/>
        <v>274927.06382552546</v>
      </c>
      <c r="D306" s="2">
        <f t="shared" si="1"/>
        <v>207232.23737069772</v>
      </c>
      <c r="E306" s="2">
        <f t="shared" si="2"/>
        <v>342621.8902803532</v>
      </c>
    </row>
    <row r="307" spans="1:5" x14ac:dyDescent="0.2">
      <c r="A307" s="1">
        <v>44348</v>
      </c>
      <c r="B307">
        <v>289611.46684281912</v>
      </c>
      <c r="C307" s="2">
        <f t="shared" si="0"/>
        <v>289611.46684281912</v>
      </c>
      <c r="D307" s="2">
        <f t="shared" si="1"/>
        <v>221550.63018141146</v>
      </c>
      <c r="E307" s="2">
        <f t="shared" si="2"/>
        <v>357672.30350422679</v>
      </c>
    </row>
    <row r="308" spans="1:5" x14ac:dyDescent="0.2">
      <c r="A308" s="1">
        <v>44378</v>
      </c>
      <c r="B308">
        <v>289992.51953678916</v>
      </c>
      <c r="C308" s="2">
        <f t="shared" si="0"/>
        <v>289992.51953678916</v>
      </c>
      <c r="D308" s="2">
        <f t="shared" si="1"/>
        <v>221560.87588657497</v>
      </c>
      <c r="E308" s="2">
        <f t="shared" si="2"/>
        <v>358424.16318700335</v>
      </c>
    </row>
    <row r="309" spans="1:5" x14ac:dyDescent="0.2">
      <c r="A309" s="1">
        <v>44409</v>
      </c>
      <c r="B309">
        <v>292868.61414643121</v>
      </c>
      <c r="C309" s="2">
        <f t="shared" si="0"/>
        <v>292868.61414643121</v>
      </c>
      <c r="D309" s="2">
        <f t="shared" si="1"/>
        <v>224061.3823645204</v>
      </c>
      <c r="E309" s="2">
        <f t="shared" si="2"/>
        <v>361675.84592834202</v>
      </c>
    </row>
    <row r="310" spans="1:5" x14ac:dyDescent="0.2">
      <c r="A310" s="1">
        <v>44440</v>
      </c>
      <c r="B310">
        <v>298344.06077868375</v>
      </c>
      <c r="C310" s="2">
        <f t="shared" si="0"/>
        <v>298344.06077868375</v>
      </c>
      <c r="D310" s="2">
        <f t="shared" si="1"/>
        <v>229156.47601528105</v>
      </c>
      <c r="E310" s="2">
        <f t="shared" si="2"/>
        <v>367531.64554208645</v>
      </c>
    </row>
    <row r="311" spans="1:5" x14ac:dyDescent="0.2">
      <c r="A311" s="1">
        <v>44470</v>
      </c>
      <c r="B311">
        <v>297417.55186885165</v>
      </c>
      <c r="C311" s="2">
        <f t="shared" si="0"/>
        <v>297417.55186885165</v>
      </c>
      <c r="D311" s="2">
        <f t="shared" si="1"/>
        <v>227844.86619219184</v>
      </c>
      <c r="E311" s="2">
        <f t="shared" si="2"/>
        <v>366990.23754551145</v>
      </c>
    </row>
    <row r="312" spans="1:5" x14ac:dyDescent="0.2">
      <c r="A312" s="1">
        <v>44501</v>
      </c>
      <c r="B312">
        <v>288192.93955469702</v>
      </c>
      <c r="C312" s="2">
        <f t="shared" si="0"/>
        <v>288192.93955469702</v>
      </c>
      <c r="D312" s="2">
        <f t="shared" si="1"/>
        <v>218230.42254749138</v>
      </c>
      <c r="E312" s="2">
        <f t="shared" si="2"/>
        <v>358155.45656190265</v>
      </c>
    </row>
    <row r="313" spans="1:5" x14ac:dyDescent="0.2">
      <c r="A313" s="1">
        <v>44531</v>
      </c>
      <c r="B313">
        <v>283267.19602921547</v>
      </c>
      <c r="C313" s="2">
        <f t="shared" si="0"/>
        <v>283267.19602921547</v>
      </c>
      <c r="D313" s="2">
        <f t="shared" si="1"/>
        <v>212910.13535697851</v>
      </c>
      <c r="E313" s="2">
        <f t="shared" si="2"/>
        <v>353624.25670145242</v>
      </c>
    </row>
    <row r="314" spans="1:5" x14ac:dyDescent="0.2">
      <c r="A314" s="1">
        <v>44562</v>
      </c>
      <c r="B314">
        <v>282842.20766801474</v>
      </c>
      <c r="C314" s="2">
        <f t="shared" si="0"/>
        <v>282842.20766801474</v>
      </c>
      <c r="D314" s="2">
        <f t="shared" si="1"/>
        <v>212085.90961966928</v>
      </c>
      <c r="E314" s="2">
        <f t="shared" si="2"/>
        <v>353598.50571636017</v>
      </c>
    </row>
    <row r="315" spans="1:5" x14ac:dyDescent="0.2">
      <c r="A315" s="1">
        <v>44593</v>
      </c>
      <c r="B315">
        <v>274351.62220116827</v>
      </c>
      <c r="C315" s="2">
        <f t="shared" si="0"/>
        <v>274351.62220116827</v>
      </c>
      <c r="D315" s="2">
        <f t="shared" si="1"/>
        <v>203191.41220235609</v>
      </c>
      <c r="E315" s="2">
        <f t="shared" si="2"/>
        <v>345511.83219998045</v>
      </c>
    </row>
    <row r="316" spans="1:5" x14ac:dyDescent="0.2">
      <c r="A316" s="1">
        <v>44621</v>
      </c>
      <c r="B316">
        <v>287442.02590577764</v>
      </c>
      <c r="C316" s="2">
        <f t="shared" si="0"/>
        <v>287442.02590577764</v>
      </c>
      <c r="D316" s="2">
        <f t="shared" si="1"/>
        <v>215873.24900532898</v>
      </c>
      <c r="E316" s="2">
        <f t="shared" si="2"/>
        <v>359010.8028062263</v>
      </c>
    </row>
    <row r="317" spans="1:5" x14ac:dyDescent="0.2">
      <c r="A317" s="1">
        <v>44652</v>
      </c>
      <c r="B317">
        <v>293762.26467009896</v>
      </c>
      <c r="C317" s="2">
        <f t="shared" si="0"/>
        <v>293762.26467009896</v>
      </c>
      <c r="D317" s="2">
        <f t="shared" si="1"/>
        <v>221780.28600013704</v>
      </c>
      <c r="E317" s="2">
        <f t="shared" si="2"/>
        <v>365744.24334006087</v>
      </c>
    </row>
    <row r="318" spans="1:5" x14ac:dyDescent="0.2">
      <c r="A318" s="1">
        <v>44682</v>
      </c>
      <c r="B318">
        <v>294478.58483950124</v>
      </c>
      <c r="C318" s="2">
        <f t="shared" si="0"/>
        <v>294478.58483950124</v>
      </c>
      <c r="D318" s="2">
        <f t="shared" si="1"/>
        <v>222078.79004968074</v>
      </c>
      <c r="E318" s="2">
        <f t="shared" si="2"/>
        <v>366878.37962932175</v>
      </c>
    </row>
    <row r="319" spans="1:5" x14ac:dyDescent="0.2">
      <c r="A319" s="1">
        <v>44713</v>
      </c>
      <c r="B319">
        <v>293750.20960977848</v>
      </c>
      <c r="C319" s="2">
        <f t="shared" si="0"/>
        <v>293750.20960977848</v>
      </c>
      <c r="D319" s="2">
        <f t="shared" si="1"/>
        <v>220928.00527617481</v>
      </c>
      <c r="E319" s="2">
        <f t="shared" si="2"/>
        <v>366572.41394338215</v>
      </c>
    </row>
    <row r="320" spans="1:5" x14ac:dyDescent="0.2">
      <c r="A320" s="1">
        <v>44743</v>
      </c>
      <c r="B320">
        <v>292754.08098925132</v>
      </c>
      <c r="C320" s="2">
        <f t="shared" si="0"/>
        <v>292754.08098925132</v>
      </c>
      <c r="D320" s="2">
        <f t="shared" si="1"/>
        <v>219504.89499843662</v>
      </c>
      <c r="E320" s="2">
        <f t="shared" si="2"/>
        <v>366003.26698006602</v>
      </c>
    </row>
    <row r="321" spans="1:5" x14ac:dyDescent="0.2">
      <c r="A321" s="1">
        <v>44774</v>
      </c>
      <c r="B321">
        <v>292062.93850182777</v>
      </c>
      <c r="C321" s="2">
        <f t="shared" si="0"/>
        <v>292062.93850182777</v>
      </c>
      <c r="D321" s="2">
        <f t="shared" si="1"/>
        <v>218382.22041068296</v>
      </c>
      <c r="E321" s="2">
        <f t="shared" si="2"/>
        <v>365743.65659297258</v>
      </c>
    </row>
    <row r="322" spans="1:5" x14ac:dyDescent="0.2">
      <c r="A322" s="1">
        <v>44805</v>
      </c>
      <c r="B322">
        <v>293678.54154564627</v>
      </c>
      <c r="C322" s="2">
        <f t="shared" si="0"/>
        <v>293678.54154564627</v>
      </c>
      <c r="D322" s="2">
        <f t="shared" si="1"/>
        <v>219561.76291747327</v>
      </c>
      <c r="E322" s="2">
        <f t="shared" si="2"/>
        <v>367795.32017381926</v>
      </c>
    </row>
    <row r="323" spans="1:5" x14ac:dyDescent="0.2">
      <c r="A323" s="1">
        <v>44835</v>
      </c>
      <c r="B323">
        <v>292366.70401219529</v>
      </c>
      <c r="C323" s="2">
        <f t="shared" si="0"/>
        <v>292366.70401219529</v>
      </c>
      <c r="D323" s="2">
        <f t="shared" si="1"/>
        <v>217809.35872970405</v>
      </c>
      <c r="E323" s="2">
        <f t="shared" si="2"/>
        <v>366924.04929468653</v>
      </c>
    </row>
    <row r="324" spans="1:5" x14ac:dyDescent="0.2">
      <c r="A324" s="1">
        <v>44866</v>
      </c>
      <c r="B324">
        <v>281219.93091525516</v>
      </c>
      <c r="C324" s="2">
        <f t="shared" si="0"/>
        <v>281219.93091525516</v>
      </c>
      <c r="D324" s="2">
        <f t="shared" si="1"/>
        <v>206217.53547101005</v>
      </c>
      <c r="E324" s="2">
        <f t="shared" si="2"/>
        <v>356222.32635950029</v>
      </c>
    </row>
    <row r="325" spans="1:5" x14ac:dyDescent="0.2">
      <c r="A325" s="1">
        <v>44896</v>
      </c>
      <c r="B325">
        <v>268281.62053153501</v>
      </c>
      <c r="C325" s="2">
        <f t="shared" si="0"/>
        <v>268281.62053153501</v>
      </c>
      <c r="D325" s="2">
        <f t="shared" si="1"/>
        <v>192829.71429645299</v>
      </c>
      <c r="E325" s="2">
        <f t="shared" si="2"/>
        <v>343733.52676661703</v>
      </c>
    </row>
    <row r="326" spans="1:5" x14ac:dyDescent="0.2">
      <c r="A326" s="1">
        <v>44927</v>
      </c>
      <c r="B326">
        <v>268948.96054936689</v>
      </c>
      <c r="C326" s="2">
        <f t="shared" si="0"/>
        <v>268948.96054936689</v>
      </c>
      <c r="D326" s="2">
        <f t="shared" si="1"/>
        <v>193043.10601986561</v>
      </c>
      <c r="E326" s="2">
        <f t="shared" si="2"/>
        <v>344854.81507886818</v>
      </c>
    </row>
    <row r="327" spans="1:5" x14ac:dyDescent="0.2">
      <c r="A327" s="1">
        <v>44958</v>
      </c>
      <c r="B327">
        <v>274225.40428809036</v>
      </c>
      <c r="C327" s="2">
        <f t="shared" si="0"/>
        <v>274225.40428809036</v>
      </c>
      <c r="D327" s="2">
        <f t="shared" si="1"/>
        <v>197861.18731248967</v>
      </c>
      <c r="E327" s="2">
        <f t="shared" si="2"/>
        <v>350589.62126369105</v>
      </c>
    </row>
    <row r="328" spans="1:5" x14ac:dyDescent="0.2">
      <c r="A328" s="1">
        <v>44986</v>
      </c>
      <c r="B328">
        <v>310794.60610499373</v>
      </c>
      <c r="C328" s="2">
        <f t="shared" si="0"/>
        <v>310794.60610499373</v>
      </c>
      <c r="D328" s="2">
        <f t="shared" si="1"/>
        <v>233967.63608977609</v>
      </c>
      <c r="E328" s="2">
        <f t="shared" si="2"/>
        <v>387621.57612021139</v>
      </c>
    </row>
    <row r="329" spans="1:5" x14ac:dyDescent="0.2">
      <c r="A329" s="1">
        <v>45017</v>
      </c>
      <c r="B329">
        <v>308515.4160627136</v>
      </c>
      <c r="C329" s="2">
        <f t="shared" si="0"/>
        <v>308515.4160627136</v>
      </c>
      <c r="D329" s="2">
        <f t="shared" si="1"/>
        <v>231221.32615925127</v>
      </c>
      <c r="E329" s="2">
        <f t="shared" si="2"/>
        <v>385809.50596617593</v>
      </c>
    </row>
    <row r="330" spans="1:5" x14ac:dyDescent="0.2">
      <c r="A330" s="1">
        <v>45047</v>
      </c>
      <c r="B330">
        <v>211552.0835377349</v>
      </c>
      <c r="C330" s="2">
        <f t="shared" si="0"/>
        <v>211552.0835377349</v>
      </c>
      <c r="D330" s="2">
        <f t="shared" si="1"/>
        <v>133786.53081009182</v>
      </c>
      <c r="E330" s="2">
        <f t="shared" si="2"/>
        <v>289317.63626537798</v>
      </c>
    </row>
    <row r="331" spans="1:5" x14ac:dyDescent="0.2">
      <c r="A331" s="1">
        <v>45078</v>
      </c>
      <c r="B331">
        <v>213333.48662988856</v>
      </c>
      <c r="C331" s="2">
        <f t="shared" ref="C331:C362" si="3">_xlfn.FORECAST.ETS(A331,$B$2:$B$298,$A$2:$A$298,157,1)</f>
        <v>213333.48662988856</v>
      </c>
      <c r="D331" s="2">
        <f t="shared" ref="D331:D362" si="4">C331-_xlfn.FORECAST.ETS.CONFINT(A331,$B$2:$B$298,$A$2:$A$298,0.95,157,1)</f>
        <v>135092.15220430374</v>
      </c>
      <c r="E331" s="2">
        <f t="shared" ref="E331:E362" si="5">C331+_xlfn.FORECAST.ETS.CONFINT(A331,$B$2:$B$298,$A$2:$A$298,0.95,157,1)</f>
        <v>291574.82105547341</v>
      </c>
    </row>
    <row r="332" spans="1:5" x14ac:dyDescent="0.2">
      <c r="A332" s="1">
        <v>45108</v>
      </c>
      <c r="B332">
        <v>188552.50577363235</v>
      </c>
      <c r="C332" s="2">
        <f t="shared" si="3"/>
        <v>188552.50577363235</v>
      </c>
      <c r="D332" s="2">
        <f t="shared" si="4"/>
        <v>109831.09497028902</v>
      </c>
      <c r="E332" s="2">
        <f t="shared" si="5"/>
        <v>267273.91657697567</v>
      </c>
    </row>
    <row r="333" spans="1:5" x14ac:dyDescent="0.2">
      <c r="A333" s="1">
        <v>45139</v>
      </c>
      <c r="B333">
        <v>187063.0952148168</v>
      </c>
      <c r="C333" s="2">
        <f t="shared" si="3"/>
        <v>187063.0952148168</v>
      </c>
      <c r="D333" s="2">
        <f t="shared" si="4"/>
        <v>107857.33766249895</v>
      </c>
      <c r="E333" s="2">
        <f t="shared" si="5"/>
        <v>266268.85276713467</v>
      </c>
    </row>
    <row r="334" spans="1:5" x14ac:dyDescent="0.2">
      <c r="A334" s="1">
        <v>45170</v>
      </c>
      <c r="B334">
        <v>207220.31810742599</v>
      </c>
      <c r="C334" s="2">
        <f t="shared" si="3"/>
        <v>207220.31810742599</v>
      </c>
      <c r="D334" s="2">
        <f t="shared" si="4"/>
        <v>127525.96784165897</v>
      </c>
      <c r="E334" s="2">
        <f t="shared" si="5"/>
        <v>286914.66837319301</v>
      </c>
    </row>
    <row r="335" spans="1:5" x14ac:dyDescent="0.2">
      <c r="A335" s="1">
        <v>45200</v>
      </c>
      <c r="B335">
        <v>238137.63565262069</v>
      </c>
      <c r="C335" s="2">
        <f t="shared" si="3"/>
        <v>238137.63565262069</v>
      </c>
      <c r="D335" s="2">
        <f t="shared" si="4"/>
        <v>157950.47119788727</v>
      </c>
      <c r="E335" s="2">
        <f t="shared" si="5"/>
        <v>318324.80010735412</v>
      </c>
    </row>
    <row r="336" spans="1:5" x14ac:dyDescent="0.2">
      <c r="A336" s="1">
        <v>45231</v>
      </c>
      <c r="B336">
        <v>260468.78346553285</v>
      </c>
      <c r="C336" s="2">
        <f t="shared" si="3"/>
        <v>260468.78346553285</v>
      </c>
      <c r="D336" s="2">
        <f t="shared" si="4"/>
        <v>179784.60790215008</v>
      </c>
      <c r="E336" s="2">
        <f t="shared" si="5"/>
        <v>341152.95902891562</v>
      </c>
    </row>
    <row r="337" spans="1:5" x14ac:dyDescent="0.2">
      <c r="A337" s="1">
        <v>45261</v>
      </c>
      <c r="B337">
        <v>301801.45758706646</v>
      </c>
      <c r="C337" s="2">
        <f t="shared" si="3"/>
        <v>301801.45758706646</v>
      </c>
      <c r="D337" s="2">
        <f t="shared" si="4"/>
        <v>220616.09860330136</v>
      </c>
      <c r="E337" s="2">
        <f t="shared" si="5"/>
        <v>382986.81657083158</v>
      </c>
    </row>
    <row r="338" spans="1:5" x14ac:dyDescent="0.2">
      <c r="A338" s="1">
        <v>45292</v>
      </c>
      <c r="B338">
        <v>314089.00336739398</v>
      </c>
      <c r="C338" s="2">
        <f t="shared" si="3"/>
        <v>314089.00336739398</v>
      </c>
      <c r="D338" s="2">
        <f t="shared" si="4"/>
        <v>232398.31329738861</v>
      </c>
      <c r="E338" s="2">
        <f t="shared" si="5"/>
        <v>395779.69343739934</v>
      </c>
    </row>
    <row r="339" spans="1:5" x14ac:dyDescent="0.2">
      <c r="A339" s="1">
        <v>45323</v>
      </c>
      <c r="B339">
        <v>291573.42472914228</v>
      </c>
      <c r="C339" s="2">
        <f t="shared" si="3"/>
        <v>291573.42472914228</v>
      </c>
      <c r="D339" s="2">
        <f t="shared" si="4"/>
        <v>209373.28057720981</v>
      </c>
      <c r="E339" s="2">
        <f t="shared" si="5"/>
        <v>373773.56888107478</v>
      </c>
    </row>
    <row r="340" spans="1:5" x14ac:dyDescent="0.2">
      <c r="A340" s="1">
        <v>45352</v>
      </c>
      <c r="B340">
        <v>197646.99424376269</v>
      </c>
      <c r="C340" s="2">
        <f t="shared" si="3"/>
        <v>197646.99424376269</v>
      </c>
      <c r="D340" s="2">
        <f t="shared" si="4"/>
        <v>114933.29769560727</v>
      </c>
      <c r="E340" s="2">
        <f t="shared" si="5"/>
        <v>280360.69079191808</v>
      </c>
    </row>
    <row r="341" spans="1:5" x14ac:dyDescent="0.2">
      <c r="A341" s="1">
        <v>45383</v>
      </c>
      <c r="B341">
        <v>219146.73757194445</v>
      </c>
      <c r="C341" s="2">
        <f t="shared" si="3"/>
        <v>219146.73757194445</v>
      </c>
      <c r="D341" s="2">
        <f t="shared" si="4"/>
        <v>135915.41499334812</v>
      </c>
      <c r="E341" s="2">
        <f t="shared" si="5"/>
        <v>302378.06015054078</v>
      </c>
    </row>
    <row r="342" spans="1:5" x14ac:dyDescent="0.2">
      <c r="A342" s="1">
        <v>45413</v>
      </c>
      <c r="B342">
        <v>159671.49067961599</v>
      </c>
      <c r="C342" s="2">
        <f t="shared" si="3"/>
        <v>159671.49067961599</v>
      </c>
      <c r="D342" s="2">
        <f t="shared" si="4"/>
        <v>75918.493103125307</v>
      </c>
      <c r="E342" s="2">
        <f t="shared" si="5"/>
        <v>243424.48825610668</v>
      </c>
    </row>
    <row r="343" spans="1:5" x14ac:dyDescent="0.2">
      <c r="A343" s="1">
        <v>45444</v>
      </c>
      <c r="B343">
        <v>166319.60932793777</v>
      </c>
      <c r="C343" s="2">
        <f t="shared" si="3"/>
        <v>166319.60932793777</v>
      </c>
      <c r="D343" s="2">
        <f t="shared" si="4"/>
        <v>82040.912428072654</v>
      </c>
      <c r="E343" s="2">
        <f t="shared" si="5"/>
        <v>250598.30622780288</v>
      </c>
    </row>
    <row r="344" spans="1:5" x14ac:dyDescent="0.2">
      <c r="A344" s="1">
        <v>45474</v>
      </c>
      <c r="B344">
        <v>170448.02113045016</v>
      </c>
      <c r="C344" s="2">
        <f t="shared" si="3"/>
        <v>170448.02113045016</v>
      </c>
      <c r="D344" s="2">
        <f t="shared" si="4"/>
        <v>85639.625187946265</v>
      </c>
      <c r="E344" s="2">
        <f t="shared" si="5"/>
        <v>255256.41707295406</v>
      </c>
    </row>
    <row r="345" spans="1:5" x14ac:dyDescent="0.2">
      <c r="A345" s="1">
        <v>45505</v>
      </c>
      <c r="B345">
        <v>197161.31256261744</v>
      </c>
      <c r="C345" s="2">
        <f t="shared" si="3"/>
        <v>197161.31256261744</v>
      </c>
      <c r="D345" s="2">
        <f t="shared" si="4"/>
        <v>111819.24241820219</v>
      </c>
      <c r="E345" s="2">
        <f t="shared" si="5"/>
        <v>282503.38270703272</v>
      </c>
    </row>
    <row r="346" spans="1:5" x14ac:dyDescent="0.2">
      <c r="A346" s="1">
        <v>45536</v>
      </c>
      <c r="B346">
        <v>160112.15886739892</v>
      </c>
      <c r="C346" s="2">
        <f t="shared" si="3"/>
        <v>160112.15886739892</v>
      </c>
      <c r="D346" s="2">
        <f t="shared" si="4"/>
        <v>74232.463865589598</v>
      </c>
      <c r="E346" s="2">
        <f t="shared" si="5"/>
        <v>245991.85386920825</v>
      </c>
    </row>
    <row r="347" spans="1:5" x14ac:dyDescent="0.2">
      <c r="A347" s="1">
        <v>45566</v>
      </c>
      <c r="B347">
        <v>155112.69611137727</v>
      </c>
      <c r="C347" s="2">
        <f t="shared" si="3"/>
        <v>155112.69611137727</v>
      </c>
      <c r="D347" s="2">
        <f t="shared" si="4"/>
        <v>68691.450034778041</v>
      </c>
      <c r="E347" s="2">
        <f t="shared" si="5"/>
        <v>241533.9421879765</v>
      </c>
    </row>
    <row r="348" spans="1:5" x14ac:dyDescent="0.2">
      <c r="A348" s="1">
        <v>45597</v>
      </c>
      <c r="B348">
        <v>106278.33563773544</v>
      </c>
      <c r="C348" s="2">
        <f t="shared" si="3"/>
        <v>106278.33563773544</v>
      </c>
      <c r="D348" s="2">
        <f t="shared" si="4"/>
        <v>19311.636632297828</v>
      </c>
      <c r="E348" s="2">
        <f t="shared" si="5"/>
        <v>193245.03464317304</v>
      </c>
    </row>
    <row r="349" spans="1:5" x14ac:dyDescent="0.2">
      <c r="A349" s="1">
        <v>45627</v>
      </c>
      <c r="B349">
        <v>101270.2021529445</v>
      </c>
      <c r="C349" s="2">
        <f t="shared" si="3"/>
        <v>101270.2021529445</v>
      </c>
      <c r="D349" s="2">
        <f t="shared" si="4"/>
        <v>13754.172644644175</v>
      </c>
      <c r="E349" s="2">
        <f t="shared" si="5"/>
        <v>188786.23166124482</v>
      </c>
    </row>
    <row r="350" spans="1:5" x14ac:dyDescent="0.2">
      <c r="A350" s="1">
        <v>45658</v>
      </c>
      <c r="B350">
        <v>105595.87879925028</v>
      </c>
      <c r="C350" s="2">
        <f t="shared" si="3"/>
        <v>105595.87879925028</v>
      </c>
      <c r="D350" s="2">
        <f t="shared" si="4"/>
        <v>17526.665402620187</v>
      </c>
      <c r="E350" s="2">
        <f t="shared" si="5"/>
        <v>193665.09219588037</v>
      </c>
    </row>
    <row r="351" spans="1:5" x14ac:dyDescent="0.2">
      <c r="A351" s="1">
        <v>45689</v>
      </c>
      <c r="B351">
        <v>113194.98153099018</v>
      </c>
      <c r="C351" s="2">
        <f t="shared" si="3"/>
        <v>113194.98153099018</v>
      </c>
      <c r="D351" s="2">
        <f t="shared" si="4"/>
        <v>24568.754949938506</v>
      </c>
      <c r="E351" s="2">
        <f t="shared" si="5"/>
        <v>201821.20811204184</v>
      </c>
    </row>
    <row r="352" spans="1:5" x14ac:dyDescent="0.2">
      <c r="A352" s="1">
        <v>45717</v>
      </c>
      <c r="B352">
        <v>143716.18628522597</v>
      </c>
      <c r="C352" s="2">
        <f t="shared" si="3"/>
        <v>143716.18628522597</v>
      </c>
      <c r="D352" s="2">
        <f t="shared" si="4"/>
        <v>54529.141206554181</v>
      </c>
      <c r="E352" s="2">
        <f t="shared" si="5"/>
        <v>232903.23136389774</v>
      </c>
    </row>
    <row r="353" spans="1:5" x14ac:dyDescent="0.2">
      <c r="A353" s="1">
        <v>45748</v>
      </c>
      <c r="B353">
        <v>166669.72517354679</v>
      </c>
      <c r="C353" s="2">
        <f t="shared" si="3"/>
        <v>166669.72517354679</v>
      </c>
      <c r="D353" s="2">
        <f t="shared" si="4"/>
        <v>76918.080153571544</v>
      </c>
      <c r="E353" s="2">
        <f t="shared" si="5"/>
        <v>256421.37019352202</v>
      </c>
    </row>
    <row r="354" spans="1:5" x14ac:dyDescent="0.2">
      <c r="A354" s="1">
        <v>45778</v>
      </c>
      <c r="B354">
        <v>160638.37501604573</v>
      </c>
      <c r="C354" s="2">
        <f t="shared" si="3"/>
        <v>160638.37501604573</v>
      </c>
      <c r="D354" s="2">
        <f t="shared" si="4"/>
        <v>70318.372360715453</v>
      </c>
      <c r="E354" s="2">
        <f t="shared" si="5"/>
        <v>250958.37767137599</v>
      </c>
    </row>
    <row r="355" spans="1:5" x14ac:dyDescent="0.2">
      <c r="A355" s="1">
        <v>45809</v>
      </c>
      <c r="B355">
        <v>151120.34615858237</v>
      </c>
      <c r="C355" s="2">
        <f t="shared" si="3"/>
        <v>151120.34615858237</v>
      </c>
      <c r="D355" s="2">
        <f t="shared" si="4"/>
        <v>60228.251797467557</v>
      </c>
      <c r="E355" s="2">
        <f t="shared" si="5"/>
        <v>242012.44051969718</v>
      </c>
    </row>
    <row r="356" spans="1:5" x14ac:dyDescent="0.2">
      <c r="A356" s="1">
        <v>45839</v>
      </c>
      <c r="B356">
        <v>131975.49689198143</v>
      </c>
      <c r="C356" s="2">
        <f t="shared" si="3"/>
        <v>131975.49689198143</v>
      </c>
      <c r="D356" s="2">
        <f t="shared" si="4"/>
        <v>40507.600246505041</v>
      </c>
      <c r="E356" s="2">
        <f t="shared" si="5"/>
        <v>223443.3935374578</v>
      </c>
    </row>
    <row r="357" spans="1:5" x14ac:dyDescent="0.2">
      <c r="A357" s="1">
        <v>45870</v>
      </c>
      <c r="B357">
        <v>118317.09651085346</v>
      </c>
      <c r="C357" s="2">
        <f t="shared" si="3"/>
        <v>118317.09651085346</v>
      </c>
      <c r="D357" s="2">
        <f t="shared" si="4"/>
        <v>26269.710357116099</v>
      </c>
      <c r="E357" s="2">
        <f t="shared" si="5"/>
        <v>210364.48266459082</v>
      </c>
    </row>
    <row r="358" spans="1:5" x14ac:dyDescent="0.2">
      <c r="A358" s="1">
        <v>45901</v>
      </c>
      <c r="B358">
        <v>114912.10839435633</v>
      </c>
      <c r="C358" s="2">
        <f t="shared" si="3"/>
        <v>114912.10839435633</v>
      </c>
      <c r="D358" s="2">
        <f t="shared" si="4"/>
        <v>22281.568720898882</v>
      </c>
      <c r="E358" s="2">
        <f t="shared" si="5"/>
        <v>207542.64806781377</v>
      </c>
    </row>
    <row r="359" spans="1:5" x14ac:dyDescent="0.2">
      <c r="A359" s="1">
        <v>45931</v>
      </c>
      <c r="B359">
        <v>125119.73271228992</v>
      </c>
      <c r="C359" s="2">
        <f t="shared" si="3"/>
        <v>125119.73271228992</v>
      </c>
      <c r="D359" s="2">
        <f t="shared" si="4"/>
        <v>31902.398573124228</v>
      </c>
      <c r="E359" s="2">
        <f t="shared" si="5"/>
        <v>218337.0668514556</v>
      </c>
    </row>
    <row r="360" spans="1:5" x14ac:dyDescent="0.2">
      <c r="A360" s="1">
        <v>45962</v>
      </c>
      <c r="B360">
        <v>110133.3750094569</v>
      </c>
      <c r="C360" s="2">
        <f t="shared" si="3"/>
        <v>110133.3750094569</v>
      </c>
      <c r="D360" s="2">
        <f t="shared" si="4"/>
        <v>16325.628372683772</v>
      </c>
      <c r="E360" s="2">
        <f t="shared" si="5"/>
        <v>203941.12164623002</v>
      </c>
    </row>
    <row r="361" spans="1:5" x14ac:dyDescent="0.2">
      <c r="A361" s="1">
        <v>45992</v>
      </c>
      <c r="B361">
        <v>137522.38061184832</v>
      </c>
      <c r="C361" s="2">
        <f t="shared" si="3"/>
        <v>137522.38061184832</v>
      </c>
      <c r="D361" s="2">
        <f t="shared" si="4"/>
        <v>43120.626204170316</v>
      </c>
      <c r="E361" s="2">
        <f t="shared" si="5"/>
        <v>231924.13501952632</v>
      </c>
    </row>
    <row r="362" spans="1:5" x14ac:dyDescent="0.2">
      <c r="A362" s="1">
        <v>46023</v>
      </c>
      <c r="B362">
        <v>133729.32623115316</v>
      </c>
      <c r="C362" s="2">
        <f t="shared" si="3"/>
        <v>133729.32623115316</v>
      </c>
      <c r="D362" s="2">
        <f t="shared" si="4"/>
        <v>38729.991378578678</v>
      </c>
      <c r="E362" s="2">
        <f t="shared" si="5"/>
        <v>228728.66108372764</v>
      </c>
    </row>
    <row r="363" spans="1:5" x14ac:dyDescent="0.2">
      <c r="A363" s="1">
        <v>46054</v>
      </c>
      <c r="B363">
        <v>139364.27311335382</v>
      </c>
      <c r="C363" s="2">
        <f t="shared" ref="C363:C394" si="6">_xlfn.FORECAST.ETS(A363,$B$2:$B$298,$A$2:$A$298,157,1)</f>
        <v>139364.27311335382</v>
      </c>
      <c r="D363" s="2">
        <f t="shared" ref="D363:D394" si="7">C363-_xlfn.FORECAST.ETS.CONFINT(A363,$B$2:$B$298,$A$2:$A$298,0.95,157,1)</f>
        <v>43763.807578377498</v>
      </c>
      <c r="E363" s="2">
        <f t="shared" ref="E363:E394" si="8">C363+_xlfn.FORECAST.ETS.CONFINT(A363,$B$2:$B$298,$A$2:$A$298,0.95,157,1)</f>
        <v>234964.73864833015</v>
      </c>
    </row>
    <row r="364" spans="1:5" x14ac:dyDescent="0.2">
      <c r="A364" s="1">
        <v>46082</v>
      </c>
      <c r="B364">
        <v>138929.20021139481</v>
      </c>
      <c r="C364" s="2">
        <f t="shared" si="6"/>
        <v>138929.20021139481</v>
      </c>
      <c r="D364" s="2">
        <f t="shared" si="7"/>
        <v>42724.076026928829</v>
      </c>
      <c r="E364" s="2">
        <f t="shared" si="8"/>
        <v>235134.32439586078</v>
      </c>
    </row>
    <row r="365" spans="1:5" x14ac:dyDescent="0.2">
      <c r="A365" s="1">
        <v>46113</v>
      </c>
      <c r="B365">
        <v>145636.86790231022</v>
      </c>
      <c r="C365" s="2">
        <f t="shared" si="6"/>
        <v>145636.86790231022</v>
      </c>
      <c r="D365" s="2">
        <f t="shared" si="7"/>
        <v>48823.579202629786</v>
      </c>
      <c r="E365" s="2">
        <f t="shared" si="8"/>
        <v>242450.15660199063</v>
      </c>
    </row>
    <row r="366" spans="1:5" x14ac:dyDescent="0.2">
      <c r="A366" s="1">
        <v>46143</v>
      </c>
      <c r="B366">
        <v>137108.16751523729</v>
      </c>
      <c r="C366" s="2">
        <f t="shared" si="6"/>
        <v>137108.16751523729</v>
      </c>
      <c r="D366" s="2">
        <f t="shared" si="7"/>
        <v>39683.230364193922</v>
      </c>
      <c r="E366" s="2">
        <f t="shared" si="8"/>
        <v>234533.10466628068</v>
      </c>
    </row>
    <row r="367" spans="1:5" x14ac:dyDescent="0.2">
      <c r="A367" s="1">
        <v>46174</v>
      </c>
      <c r="B367">
        <v>92282.455102865919</v>
      </c>
      <c r="C367" s="2">
        <f t="shared" si="6"/>
        <v>92282.455102865919</v>
      </c>
      <c r="D367" s="2">
        <f t="shared" si="7"/>
        <v>-5757.5926803887996</v>
      </c>
      <c r="E367" s="2">
        <f t="shared" si="8"/>
        <v>190322.50288612064</v>
      </c>
    </row>
    <row r="368" spans="1:5" x14ac:dyDescent="0.2">
      <c r="A368" s="1">
        <v>46204</v>
      </c>
      <c r="B368">
        <v>125244.73416773266</v>
      </c>
      <c r="C368" s="2">
        <f t="shared" si="6"/>
        <v>125244.73416773266</v>
      </c>
      <c r="D368" s="2">
        <f t="shared" si="7"/>
        <v>26586.135150185582</v>
      </c>
      <c r="E368" s="2">
        <f t="shared" si="8"/>
        <v>223903.33318527974</v>
      </c>
    </row>
    <row r="369" spans="1:5" x14ac:dyDescent="0.2">
      <c r="A369" s="1">
        <v>46235</v>
      </c>
      <c r="B369">
        <v>142643.38088692189</v>
      </c>
      <c r="C369" s="2">
        <f t="shared" si="6"/>
        <v>142643.38088692189</v>
      </c>
      <c r="D369" s="2">
        <f t="shared" si="7"/>
        <v>43362.81143320314</v>
      </c>
      <c r="E369" s="2">
        <f t="shared" si="8"/>
        <v>241923.95034064064</v>
      </c>
    </row>
    <row r="370" spans="1:5" x14ac:dyDescent="0.2">
      <c r="A370" s="1">
        <v>46266</v>
      </c>
      <c r="B370">
        <v>139267.17797328747</v>
      </c>
      <c r="C370" s="2">
        <f t="shared" si="6"/>
        <v>139267.17797328747</v>
      </c>
      <c r="D370" s="2">
        <f t="shared" si="7"/>
        <v>39361.240101334188</v>
      </c>
      <c r="E370" s="2">
        <f t="shared" si="8"/>
        <v>239173.11584524077</v>
      </c>
    </row>
    <row r="371" spans="1:5" x14ac:dyDescent="0.2">
      <c r="A371" s="1">
        <v>46296</v>
      </c>
      <c r="B371">
        <v>141891.77863300982</v>
      </c>
      <c r="C371" s="2">
        <f t="shared" si="6"/>
        <v>141891.77863300982</v>
      </c>
      <c r="D371" s="2">
        <f t="shared" si="7"/>
        <v>41357.095398575839</v>
      </c>
      <c r="E371" s="2">
        <f t="shared" si="8"/>
        <v>242426.46186744381</v>
      </c>
    </row>
    <row r="372" spans="1:5" x14ac:dyDescent="0.2">
      <c r="A372" s="1">
        <v>46327</v>
      </c>
      <c r="B372">
        <v>135501.33211360435</v>
      </c>
      <c r="C372" s="2">
        <f t="shared" si="6"/>
        <v>135501.33211360435</v>
      </c>
      <c r="D372" s="2">
        <f t="shared" si="7"/>
        <v>34334.547426840858</v>
      </c>
      <c r="E372" s="2">
        <f t="shared" si="8"/>
        <v>236668.11680036783</v>
      </c>
    </row>
    <row r="373" spans="1:5" x14ac:dyDescent="0.2">
      <c r="A373" s="1">
        <v>46357</v>
      </c>
      <c r="B373">
        <v>92788.89660386731</v>
      </c>
      <c r="C373" s="2">
        <f t="shared" si="6"/>
        <v>92788.89660386731</v>
      </c>
      <c r="D373" s="2">
        <f t="shared" si="7"/>
        <v>-9013.3249553288333</v>
      </c>
      <c r="E373" s="2">
        <f t="shared" si="8"/>
        <v>194591.11816306345</v>
      </c>
    </row>
    <row r="374" spans="1:5" x14ac:dyDescent="0.2">
      <c r="A374" s="1">
        <v>46388</v>
      </c>
      <c r="B374">
        <v>92509.082420734674</v>
      </c>
      <c r="C374" s="2">
        <f t="shared" si="6"/>
        <v>92509.082420734674</v>
      </c>
      <c r="D374" s="2">
        <f t="shared" si="7"/>
        <v>-9931.8909469572682</v>
      </c>
      <c r="E374" s="2">
        <f t="shared" si="8"/>
        <v>194950.0557884266</v>
      </c>
    </row>
    <row r="375" spans="1:5" x14ac:dyDescent="0.2">
      <c r="A375" s="1">
        <v>46419</v>
      </c>
      <c r="B375">
        <v>81073.113145450756</v>
      </c>
      <c r="C375" s="2">
        <f t="shared" si="6"/>
        <v>81073.113145450756</v>
      </c>
      <c r="D375" s="2">
        <f t="shared" si="7"/>
        <v>-22009.906669350006</v>
      </c>
      <c r="E375" s="2">
        <f t="shared" si="8"/>
        <v>184156.13296025153</v>
      </c>
    </row>
    <row r="376" spans="1:5" x14ac:dyDescent="0.2">
      <c r="A376" s="1">
        <v>46447</v>
      </c>
      <c r="B376">
        <v>80792.662470009062</v>
      </c>
      <c r="C376" s="2">
        <f t="shared" si="6"/>
        <v>80792.662470009062</v>
      </c>
      <c r="D376" s="2">
        <f t="shared" si="7"/>
        <v>-22935.678320375111</v>
      </c>
      <c r="E376" s="2">
        <f t="shared" si="8"/>
        <v>184521.00326039322</v>
      </c>
    </row>
    <row r="377" spans="1:5" x14ac:dyDescent="0.2">
      <c r="A377" s="1">
        <v>46478</v>
      </c>
      <c r="B377">
        <v>86548.107282878482</v>
      </c>
      <c r="C377" s="2">
        <f t="shared" si="6"/>
        <v>86548.107282878482</v>
      </c>
      <c r="D377" s="2">
        <f t="shared" si="7"/>
        <v>-17828.809089304588</v>
      </c>
      <c r="E377" s="2">
        <f t="shared" si="8"/>
        <v>190925.02365506155</v>
      </c>
    </row>
    <row r="378" spans="1:5" x14ac:dyDescent="0.2">
      <c r="A378" s="1">
        <v>46508</v>
      </c>
      <c r="B378">
        <v>92120.253569827459</v>
      </c>
      <c r="C378" s="2">
        <f t="shared" si="6"/>
        <v>92120.253569827459</v>
      </c>
      <c r="D378" s="2">
        <f t="shared" si="7"/>
        <v>-12908.473256410813</v>
      </c>
      <c r="E378" s="2">
        <f t="shared" si="8"/>
        <v>197148.98039606574</v>
      </c>
    </row>
    <row r="379" spans="1:5" x14ac:dyDescent="0.2">
      <c r="A379" s="1">
        <v>46539</v>
      </c>
      <c r="B379">
        <v>121617.80507315051</v>
      </c>
      <c r="C379" s="2">
        <f t="shared" si="6"/>
        <v>121617.80507315051</v>
      </c>
      <c r="D379" s="2">
        <f t="shared" si="7"/>
        <v>15934.052465978995</v>
      </c>
      <c r="E379" s="2">
        <f t="shared" si="8"/>
        <v>227301.55768032203</v>
      </c>
    </row>
    <row r="380" spans="1:5" x14ac:dyDescent="0.2">
      <c r="A380" s="1">
        <v>46569</v>
      </c>
      <c r="B380">
        <v>137834.60498466465</v>
      </c>
      <c r="C380" s="2">
        <f t="shared" si="6"/>
        <v>137834.60498466465</v>
      </c>
      <c r="D380" s="2">
        <f t="shared" si="7"/>
        <v>31492.630626330661</v>
      </c>
      <c r="E380" s="2">
        <f t="shared" si="8"/>
        <v>244176.57934299862</v>
      </c>
    </row>
    <row r="381" spans="1:5" x14ac:dyDescent="0.2">
      <c r="A381" s="1">
        <v>46600</v>
      </c>
      <c r="B381">
        <v>114317.01898748889</v>
      </c>
      <c r="C381" s="2">
        <f t="shared" si="6"/>
        <v>114317.01898748889</v>
      </c>
      <c r="D381" s="2">
        <f t="shared" si="7"/>
        <v>7313.64607566013</v>
      </c>
      <c r="E381" s="2">
        <f t="shared" si="8"/>
        <v>221320.39189931765</v>
      </c>
    </row>
    <row r="382" spans="1:5" x14ac:dyDescent="0.2">
      <c r="A382" s="1">
        <v>46631</v>
      </c>
      <c r="B382">
        <v>104781.73334210283</v>
      </c>
      <c r="C382" s="2">
        <f t="shared" si="6"/>
        <v>104781.73334210283</v>
      </c>
      <c r="D382" s="2">
        <f t="shared" si="7"/>
        <v>-2886.1959463111416</v>
      </c>
      <c r="E382" s="2">
        <f t="shared" si="8"/>
        <v>212449.6626305168</v>
      </c>
    </row>
    <row r="383" spans="1:5" x14ac:dyDescent="0.2">
      <c r="A383" s="1">
        <v>46661</v>
      </c>
      <c r="B383">
        <v>125811.12937037541</v>
      </c>
      <c r="C383" s="2">
        <f t="shared" si="6"/>
        <v>125811.12937037541</v>
      </c>
      <c r="D383" s="2">
        <f t="shared" si="7"/>
        <v>17475.504673082294</v>
      </c>
      <c r="E383" s="2">
        <f t="shared" si="8"/>
        <v>234146.75406766852</v>
      </c>
    </row>
    <row r="384" spans="1:5" x14ac:dyDescent="0.2">
      <c r="A384" s="1">
        <v>46692</v>
      </c>
      <c r="B384">
        <v>95999.65793733891</v>
      </c>
      <c r="C384" s="2">
        <f t="shared" si="6"/>
        <v>95999.65793733891</v>
      </c>
      <c r="D384" s="2">
        <f t="shared" si="7"/>
        <v>-13006.782598459278</v>
      </c>
      <c r="E384" s="2">
        <f t="shared" si="8"/>
        <v>205006.0984731371</v>
      </c>
    </row>
    <row r="385" spans="1:5" x14ac:dyDescent="0.2">
      <c r="A385" s="1">
        <v>46722</v>
      </c>
      <c r="B385">
        <v>113098.53655596187</v>
      </c>
      <c r="C385" s="2">
        <f t="shared" si="6"/>
        <v>113098.53655596187</v>
      </c>
      <c r="D385" s="2">
        <f t="shared" si="7"/>
        <v>3418.178166990052</v>
      </c>
      <c r="E385" s="2">
        <f t="shared" si="8"/>
        <v>222778.89494493368</v>
      </c>
    </row>
    <row r="386" spans="1:5" x14ac:dyDescent="0.2">
      <c r="A386" s="1">
        <v>46753</v>
      </c>
      <c r="B386">
        <v>79900.965422934532</v>
      </c>
      <c r="C386" s="2">
        <f t="shared" si="6"/>
        <v>79900.965422934532</v>
      </c>
      <c r="D386" s="2">
        <f t="shared" si="7"/>
        <v>-30456.394606119429</v>
      </c>
      <c r="E386" s="2">
        <f t="shared" si="8"/>
        <v>190258.32545198849</v>
      </c>
    </row>
    <row r="387" spans="1:5" x14ac:dyDescent="0.2">
      <c r="A387" s="1">
        <v>46784</v>
      </c>
      <c r="B387">
        <v>112078.77452159749</v>
      </c>
      <c r="C387" s="2">
        <f t="shared" si="6"/>
        <v>112078.77452159749</v>
      </c>
      <c r="D387" s="2">
        <f t="shared" si="7"/>
        <v>1041.3471067188948</v>
      </c>
      <c r="E387" s="2">
        <f t="shared" si="8"/>
        <v>223116.20193647608</v>
      </c>
    </row>
    <row r="388" spans="1:5" x14ac:dyDescent="0.2">
      <c r="A388" s="1">
        <v>46813</v>
      </c>
      <c r="B388">
        <v>96739.371234284845</v>
      </c>
      <c r="C388" s="2">
        <f t="shared" si="6"/>
        <v>96739.371234284845</v>
      </c>
      <c r="D388" s="2">
        <f t="shared" si="7"/>
        <v>-14981.171456900585</v>
      </c>
      <c r="E388" s="2">
        <f t="shared" si="8"/>
        <v>208459.91392547026</v>
      </c>
    </row>
    <row r="389" spans="1:5" x14ac:dyDescent="0.2">
      <c r="A389" s="1">
        <v>46844</v>
      </c>
      <c r="B389">
        <v>118863.66233815694</v>
      </c>
      <c r="C389" s="2">
        <f t="shared" si="6"/>
        <v>118863.66233815694</v>
      </c>
      <c r="D389" s="2">
        <f t="shared" si="7"/>
        <v>6456.9741503047553</v>
      </c>
      <c r="E389" s="2">
        <f t="shared" si="8"/>
        <v>231270.3505260091</v>
      </c>
    </row>
    <row r="390" spans="1:5" x14ac:dyDescent="0.2">
      <c r="A390" s="1">
        <v>46874</v>
      </c>
      <c r="B390">
        <v>119123.0491248232</v>
      </c>
      <c r="C390" s="2">
        <f t="shared" si="6"/>
        <v>119123.0491248232</v>
      </c>
      <c r="D390" s="2">
        <f t="shared" si="7"/>
        <v>6027.2027057718515</v>
      </c>
      <c r="E390" s="2">
        <f t="shared" si="8"/>
        <v>232218.89554387453</v>
      </c>
    </row>
    <row r="391" spans="1:5" x14ac:dyDescent="0.2">
      <c r="A391" s="1">
        <v>46905</v>
      </c>
      <c r="B391">
        <v>139681.5227680133</v>
      </c>
      <c r="C391" s="2">
        <f t="shared" si="6"/>
        <v>139681.5227680133</v>
      </c>
      <c r="D391" s="2">
        <f t="shared" si="7"/>
        <v>25893.5226856761</v>
      </c>
      <c r="E391" s="2">
        <f t="shared" si="8"/>
        <v>253469.52285035048</v>
      </c>
    </row>
    <row r="392" spans="1:5" x14ac:dyDescent="0.2">
      <c r="A392" s="1">
        <v>46935</v>
      </c>
      <c r="B392">
        <v>142472.0892574513</v>
      </c>
      <c r="C392" s="2">
        <f t="shared" si="6"/>
        <v>142472.0892574513</v>
      </c>
      <c r="D392" s="2">
        <f t="shared" si="7"/>
        <v>27988.95719978484</v>
      </c>
      <c r="E392" s="2">
        <f t="shared" si="8"/>
        <v>256955.22131511776</v>
      </c>
    </row>
    <row r="393" spans="1:5" x14ac:dyDescent="0.2">
      <c r="A393" s="1">
        <v>46966</v>
      </c>
      <c r="B393">
        <v>142472.36444798292</v>
      </c>
      <c r="C393" s="2">
        <f t="shared" si="6"/>
        <v>142472.36444798292</v>
      </c>
      <c r="D393" s="2">
        <f t="shared" si="7"/>
        <v>27291.139041625371</v>
      </c>
      <c r="E393" s="2">
        <f t="shared" si="8"/>
        <v>257653.58985434048</v>
      </c>
    </row>
    <row r="394" spans="1:5" x14ac:dyDescent="0.2">
      <c r="A394" s="1">
        <v>46997</v>
      </c>
      <c r="B394">
        <v>145298.27341607879</v>
      </c>
      <c r="C394" s="2">
        <f t="shared" si="6"/>
        <v>145298.27341607879</v>
      </c>
      <c r="D394" s="2">
        <f t="shared" si="7"/>
        <v>29416.010046086638</v>
      </c>
      <c r="E394" s="2">
        <f t="shared" si="8"/>
        <v>261180.53678607097</v>
      </c>
    </row>
    <row r="395" spans="1:5" x14ac:dyDescent="0.2">
      <c r="A395" s="1">
        <v>47027</v>
      </c>
      <c r="B395">
        <v>163855.77924753347</v>
      </c>
      <c r="C395" s="2">
        <f t="shared" ref="C395:C421" si="9">_xlfn.FORECAST.ETS(A395,$B$2:$B$298,$A$2:$A$298,157,1)</f>
        <v>163855.77924753347</v>
      </c>
      <c r="D395" s="2">
        <f t="shared" ref="D395:D421" si="10">C395-_xlfn.FORECAST.ETS.CONFINT(A395,$B$2:$B$298,$A$2:$A$298,0.95,157,1)</f>
        <v>47269.549878270278</v>
      </c>
      <c r="E395" s="2">
        <f t="shared" ref="E395:E421" si="11">C395+_xlfn.FORECAST.ETS.CONFINT(A395,$B$2:$B$298,$A$2:$A$298,0.95,157,1)</f>
        <v>280442.00861679669</v>
      </c>
    </row>
    <row r="396" spans="1:5" x14ac:dyDescent="0.2">
      <c r="A396" s="1">
        <v>47058</v>
      </c>
      <c r="B396">
        <v>114625.06863155482</v>
      </c>
      <c r="C396" s="2">
        <f t="shared" si="9"/>
        <v>114625.06863155482</v>
      </c>
      <c r="D396" s="2">
        <f t="shared" si="10"/>
        <v>-2668.0383712180046</v>
      </c>
      <c r="E396" s="2">
        <f t="shared" si="11"/>
        <v>231918.17563432764</v>
      </c>
    </row>
    <row r="397" spans="1:5" x14ac:dyDescent="0.2">
      <c r="A397" s="1">
        <v>47088</v>
      </c>
      <c r="B397">
        <v>121041.79847878394</v>
      </c>
      <c r="C397" s="2">
        <f t="shared" si="9"/>
        <v>121041.79847878394</v>
      </c>
      <c r="D397" s="2">
        <f t="shared" si="10"/>
        <v>3038.9184329996642</v>
      </c>
      <c r="E397" s="2">
        <f t="shared" si="11"/>
        <v>239044.67852456821</v>
      </c>
    </row>
    <row r="398" spans="1:5" x14ac:dyDescent="0.2">
      <c r="A398" s="1">
        <v>47119</v>
      </c>
      <c r="B398">
        <v>136519.39136067266</v>
      </c>
      <c r="C398" s="2">
        <f t="shared" si="9"/>
        <v>136519.39136067266</v>
      </c>
      <c r="D398" s="2">
        <f t="shared" si="10"/>
        <v>17803.858911742209</v>
      </c>
      <c r="E398" s="2">
        <f t="shared" si="11"/>
        <v>255234.92380960309</v>
      </c>
    </row>
    <row r="399" spans="1:5" x14ac:dyDescent="0.2">
      <c r="A399" s="1">
        <v>47150</v>
      </c>
      <c r="B399">
        <v>148831.89005649296</v>
      </c>
      <c r="C399" s="2">
        <f t="shared" si="9"/>
        <v>148831.89005649296</v>
      </c>
      <c r="D399" s="2">
        <f t="shared" si="10"/>
        <v>29400.8417196097</v>
      </c>
      <c r="E399" s="2">
        <f t="shared" si="11"/>
        <v>268262.93839337624</v>
      </c>
    </row>
    <row r="400" spans="1:5" x14ac:dyDescent="0.2">
      <c r="A400" s="1">
        <v>47178</v>
      </c>
      <c r="B400">
        <v>149535.74027746075</v>
      </c>
      <c r="C400" s="2">
        <f t="shared" si="9"/>
        <v>149535.74027746075</v>
      </c>
      <c r="D400" s="2">
        <f t="shared" si="10"/>
        <v>29386.328270474507</v>
      </c>
      <c r="E400" s="2">
        <f t="shared" si="11"/>
        <v>269685.15228444699</v>
      </c>
    </row>
    <row r="401" spans="1:5" x14ac:dyDescent="0.2">
      <c r="A401" s="1">
        <v>47209</v>
      </c>
      <c r="B401">
        <v>173105.9296697583</v>
      </c>
      <c r="C401" s="2">
        <f t="shared" si="9"/>
        <v>173105.9296697583</v>
      </c>
      <c r="D401" s="2">
        <f t="shared" si="10"/>
        <v>52235.321741904656</v>
      </c>
      <c r="E401" s="2">
        <f t="shared" si="11"/>
        <v>293976.53759761195</v>
      </c>
    </row>
    <row r="402" spans="1:5" x14ac:dyDescent="0.2">
      <c r="A402" s="1">
        <v>47239</v>
      </c>
      <c r="B402">
        <v>198587.08125205914</v>
      </c>
      <c r="C402" s="2">
        <f t="shared" si="9"/>
        <v>198587.08125205914</v>
      </c>
      <c r="D402" s="2">
        <f t="shared" si="10"/>
        <v>76992.460514120146</v>
      </c>
      <c r="E402" s="2">
        <f t="shared" si="11"/>
        <v>320181.70198999811</v>
      </c>
    </row>
    <row r="403" spans="1:5" x14ac:dyDescent="0.2">
      <c r="A403" s="1">
        <v>47270</v>
      </c>
      <c r="B403">
        <v>166133.45074687147</v>
      </c>
      <c r="C403" s="2">
        <f t="shared" si="9"/>
        <v>166133.45074687147</v>
      </c>
      <c r="D403" s="2">
        <f t="shared" si="10"/>
        <v>43812.01550279597</v>
      </c>
      <c r="E403" s="2">
        <f t="shared" si="11"/>
        <v>288454.88599094696</v>
      </c>
    </row>
    <row r="404" spans="1:5" x14ac:dyDescent="0.2">
      <c r="A404" s="1">
        <v>47300</v>
      </c>
      <c r="B404">
        <v>180400.70214225186</v>
      </c>
      <c r="C404" s="2">
        <f t="shared" si="9"/>
        <v>180400.70214225186</v>
      </c>
      <c r="D404" s="2">
        <f t="shared" si="10"/>
        <v>57349.665722260572</v>
      </c>
      <c r="E404" s="2">
        <f t="shared" si="11"/>
        <v>303451.73856224318</v>
      </c>
    </row>
    <row r="405" spans="1:5" x14ac:dyDescent="0.2">
      <c r="A405" s="1">
        <v>47331</v>
      </c>
      <c r="B405">
        <v>198564.36104586226</v>
      </c>
      <c r="C405" s="2">
        <f t="shared" si="9"/>
        <v>198564.36104586226</v>
      </c>
      <c r="D405" s="2">
        <f t="shared" si="10"/>
        <v>74780.951641060601</v>
      </c>
      <c r="E405" s="2">
        <f t="shared" si="11"/>
        <v>322347.77045066393</v>
      </c>
    </row>
    <row r="406" spans="1:5" x14ac:dyDescent="0.2">
      <c r="A406" s="1">
        <v>47362</v>
      </c>
      <c r="B406">
        <v>204622.11003147575</v>
      </c>
      <c r="C406" s="2">
        <f t="shared" si="9"/>
        <v>204622.11003147575</v>
      </c>
      <c r="D406" s="2">
        <f t="shared" si="10"/>
        <v>80103.570529995035</v>
      </c>
      <c r="E406" s="2">
        <f t="shared" si="11"/>
        <v>329140.64953295648</v>
      </c>
    </row>
    <row r="407" spans="1:5" x14ac:dyDescent="0.2">
      <c r="A407" s="1">
        <v>47392</v>
      </c>
      <c r="B407">
        <v>153454.53827168967</v>
      </c>
      <c r="C407" s="2">
        <f t="shared" si="9"/>
        <v>153454.53827168967</v>
      </c>
      <c r="D407" s="2">
        <f t="shared" si="10"/>
        <v>28198.12609637485</v>
      </c>
      <c r="E407" s="2">
        <f t="shared" si="11"/>
        <v>278710.95044700452</v>
      </c>
    </row>
    <row r="408" spans="1:5" x14ac:dyDescent="0.2">
      <c r="A408" s="1">
        <v>47423</v>
      </c>
      <c r="B408">
        <v>184119.48423171477</v>
      </c>
      <c r="C408" s="2">
        <f t="shared" si="9"/>
        <v>184119.48423171477</v>
      </c>
      <c r="D408" s="2">
        <f t="shared" si="10"/>
        <v>58122.471179374988</v>
      </c>
      <c r="E408" s="2">
        <f t="shared" si="11"/>
        <v>310116.49728405452</v>
      </c>
    </row>
    <row r="409" spans="1:5" x14ac:dyDescent="0.2">
      <c r="A409" s="1">
        <v>47453</v>
      </c>
      <c r="B409">
        <v>193123.91183859383</v>
      </c>
      <c r="C409" s="2">
        <f t="shared" si="9"/>
        <v>193123.91183859383</v>
      </c>
      <c r="D409" s="2">
        <f t="shared" si="10"/>
        <v>66383.58392083006</v>
      </c>
      <c r="E409" s="2">
        <f t="shared" si="11"/>
        <v>319864.23975635762</v>
      </c>
    </row>
    <row r="410" spans="1:5" x14ac:dyDescent="0.2">
      <c r="A410" s="1">
        <v>47484</v>
      </c>
      <c r="B410">
        <v>191673.63054773849</v>
      </c>
      <c r="C410" s="2">
        <f t="shared" si="9"/>
        <v>191673.63054773849</v>
      </c>
      <c r="D410" s="2">
        <f t="shared" si="10"/>
        <v>64187.287833360242</v>
      </c>
      <c r="E410" s="2">
        <f t="shared" si="11"/>
        <v>319159.97326211672</v>
      </c>
    </row>
    <row r="411" spans="1:5" x14ac:dyDescent="0.2">
      <c r="A411" s="1">
        <v>47515</v>
      </c>
      <c r="B411">
        <v>196544.25289471357</v>
      </c>
      <c r="C411" s="2">
        <f t="shared" si="9"/>
        <v>196544.25289471357</v>
      </c>
      <c r="D411" s="2">
        <f t="shared" si="10"/>
        <v>68309.209353755417</v>
      </c>
      <c r="E411" s="2">
        <f t="shared" si="11"/>
        <v>324779.29643567174</v>
      </c>
    </row>
    <row r="412" spans="1:5" x14ac:dyDescent="0.2">
      <c r="A412" s="1">
        <v>47543</v>
      </c>
      <c r="B412">
        <v>195917.71962727405</v>
      </c>
      <c r="C412" s="2">
        <f t="shared" si="9"/>
        <v>195917.71962727405</v>
      </c>
      <c r="D412" s="2">
        <f t="shared" si="10"/>
        <v>66931.302976620558</v>
      </c>
      <c r="E412" s="2">
        <f t="shared" si="11"/>
        <v>324904.13627792755</v>
      </c>
    </row>
    <row r="413" spans="1:5" x14ac:dyDescent="0.2">
      <c r="A413" s="1">
        <v>47574</v>
      </c>
      <c r="B413">
        <v>190638.32597621772</v>
      </c>
      <c r="C413" s="2">
        <f t="shared" si="9"/>
        <v>190638.32597621772</v>
      </c>
      <c r="D413" s="2">
        <f t="shared" si="10"/>
        <v>60897.877526843731</v>
      </c>
      <c r="E413" s="2">
        <f t="shared" si="11"/>
        <v>320378.77442559169</v>
      </c>
    </row>
    <row r="414" spans="1:5" x14ac:dyDescent="0.2">
      <c r="A414" s="1">
        <v>47604</v>
      </c>
      <c r="B414">
        <v>188782.07805883899</v>
      </c>
      <c r="C414" s="2">
        <f t="shared" si="9"/>
        <v>188782.07805883899</v>
      </c>
      <c r="D414" s="2">
        <f t="shared" si="10"/>
        <v>58284.952564671141</v>
      </c>
      <c r="E414" s="2">
        <f t="shared" si="11"/>
        <v>319279.20355300687</v>
      </c>
    </row>
    <row r="415" spans="1:5" x14ac:dyDescent="0.2">
      <c r="A415" s="1">
        <v>47635</v>
      </c>
      <c r="B415">
        <v>213185.55084348877</v>
      </c>
      <c r="C415" s="2">
        <f t="shared" si="9"/>
        <v>213185.55084348877</v>
      </c>
      <c r="D415" s="2">
        <f t="shared" si="10"/>
        <v>81929.116351891862</v>
      </c>
      <c r="E415" s="2">
        <f t="shared" si="11"/>
        <v>344441.98533508566</v>
      </c>
    </row>
    <row r="416" spans="1:5" x14ac:dyDescent="0.2">
      <c r="A416" s="1">
        <v>47665</v>
      </c>
      <c r="B416">
        <v>213740.75710907573</v>
      </c>
      <c r="C416" s="2">
        <f t="shared" si="9"/>
        <v>213740.75710907573</v>
      </c>
      <c r="D416" s="2">
        <f t="shared" si="10"/>
        <v>81722.394812967017</v>
      </c>
      <c r="E416" s="2">
        <f t="shared" si="11"/>
        <v>345759.11940518441</v>
      </c>
    </row>
    <row r="417" spans="1:5" x14ac:dyDescent="0.2">
      <c r="A417" s="1">
        <v>47696</v>
      </c>
      <c r="B417">
        <v>214051.90630767494</v>
      </c>
      <c r="C417" s="2">
        <f t="shared" si="9"/>
        <v>214051.90630767494</v>
      </c>
      <c r="D417" s="2">
        <f t="shared" si="10"/>
        <v>81269.010399267601</v>
      </c>
      <c r="E417" s="2">
        <f t="shared" si="11"/>
        <v>346834.80221608229</v>
      </c>
    </row>
    <row r="418" spans="1:5" x14ac:dyDescent="0.2">
      <c r="A418" s="1">
        <v>47727</v>
      </c>
      <c r="B418">
        <v>211643.91027568898</v>
      </c>
      <c r="C418" s="2">
        <f t="shared" si="9"/>
        <v>211643.91027568898</v>
      </c>
      <c r="D418" s="2">
        <f t="shared" si="10"/>
        <v>78093.887801864796</v>
      </c>
      <c r="E418" s="2">
        <f t="shared" si="11"/>
        <v>345193.93274951319</v>
      </c>
    </row>
    <row r="419" spans="1:5" x14ac:dyDescent="0.2">
      <c r="A419" s="1">
        <v>47757</v>
      </c>
      <c r="B419">
        <v>179034.70487866559</v>
      </c>
      <c r="C419" s="2">
        <f t="shared" si="9"/>
        <v>179034.70487866559</v>
      </c>
      <c r="D419" s="2">
        <f t="shared" si="10"/>
        <v>44714.97559797595</v>
      </c>
      <c r="E419" s="2">
        <f t="shared" si="11"/>
        <v>313354.43415935524</v>
      </c>
    </row>
    <row r="420" spans="1:5" x14ac:dyDescent="0.2">
      <c r="A420" s="1">
        <v>47788</v>
      </c>
      <c r="B420">
        <v>183584.33799696525</v>
      </c>
      <c r="C420" s="2">
        <f t="shared" si="9"/>
        <v>183584.33799696525</v>
      </c>
      <c r="D420" s="2">
        <f t="shared" si="10"/>
        <v>48492.334238258365</v>
      </c>
      <c r="E420" s="2">
        <f t="shared" si="11"/>
        <v>318676.34175567213</v>
      </c>
    </row>
    <row r="421" spans="1:5" x14ac:dyDescent="0.2">
      <c r="A421" s="1">
        <v>47818</v>
      </c>
      <c r="B421">
        <v>228206.30069490129</v>
      </c>
      <c r="C421" s="2">
        <f t="shared" si="9"/>
        <v>228206.30069490129</v>
      </c>
      <c r="D421" s="2">
        <f t="shared" si="10"/>
        <v>92339.467217572441</v>
      </c>
      <c r="E421" s="2">
        <f t="shared" si="11"/>
        <v>364073.13417223014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E6FFB-7B2B-4CEE-87BE-AAE2C1A3BADF}">
  <dimension ref="A1:H421"/>
  <sheetViews>
    <sheetView tabSelected="1" topLeftCell="A287" workbookViewId="0">
      <selection activeCell="B299" sqref="B299:B421"/>
    </sheetView>
  </sheetViews>
  <sheetFormatPr defaultRowHeight="12.75" x14ac:dyDescent="0.2"/>
  <cols>
    <col min="1" max="1" width="10.140625" bestFit="1" customWidth="1"/>
    <col min="2" max="2" width="9.85546875" customWidth="1"/>
    <col min="3" max="3" width="18.7109375" customWidth="1"/>
    <col min="4" max="4" width="34" customWidth="1"/>
    <col min="5" max="5" width="33.7109375" customWidth="1"/>
    <col min="7" max="7" width="10.28515625" customWidth="1"/>
    <col min="8" max="8" width="8.42578125" customWidth="1"/>
  </cols>
  <sheetData>
    <row r="1" spans="1:8" x14ac:dyDescent="0.2">
      <c r="A1" t="s">
        <v>9</v>
      </c>
      <c r="B1" t="s">
        <v>0</v>
      </c>
      <c r="C1" t="s">
        <v>43</v>
      </c>
      <c r="D1" t="s">
        <v>44</v>
      </c>
      <c r="E1" t="s">
        <v>45</v>
      </c>
      <c r="G1" t="s">
        <v>13</v>
      </c>
      <c r="H1" t="s">
        <v>14</v>
      </c>
    </row>
    <row r="2" spans="1:8" x14ac:dyDescent="0.2">
      <c r="A2" s="1">
        <v>35065</v>
      </c>
      <c r="B2" s="2">
        <v>166.5</v>
      </c>
      <c r="G2" t="s">
        <v>15</v>
      </c>
      <c r="H2" s="3">
        <f>_xlfn.FORECAST.ETS.STAT($B$2:$B$298,$A$2:$A$298,1,157,1)</f>
        <v>0.5</v>
      </c>
    </row>
    <row r="3" spans="1:8" x14ac:dyDescent="0.2">
      <c r="A3" s="1">
        <v>35096</v>
      </c>
      <c r="B3" s="2">
        <v>204.7</v>
      </c>
      <c r="G3" t="s">
        <v>16</v>
      </c>
      <c r="H3" s="3">
        <f>_xlfn.FORECAST.ETS.STAT($B$2:$B$298,$A$2:$A$298,2,157,1)</f>
        <v>1E-3</v>
      </c>
    </row>
    <row r="4" spans="1:8" x14ac:dyDescent="0.2">
      <c r="A4" s="1">
        <v>35125</v>
      </c>
      <c r="B4" s="2">
        <v>178.8</v>
      </c>
      <c r="G4" t="s">
        <v>17</v>
      </c>
      <c r="H4" s="3">
        <f>_xlfn.FORECAST.ETS.STAT($B$2:$B$298,$A$2:$A$298,3,157,1)</f>
        <v>0.499</v>
      </c>
    </row>
    <row r="5" spans="1:8" x14ac:dyDescent="0.2">
      <c r="A5" s="1">
        <v>35156</v>
      </c>
      <c r="B5" s="2">
        <v>301.2</v>
      </c>
      <c r="G5" t="s">
        <v>18</v>
      </c>
      <c r="H5" s="3">
        <f>_xlfn.FORECAST.ETS.STAT($B$2:$B$298,$A$2:$A$298,4,157,1)</f>
        <v>0.92608315479361636</v>
      </c>
    </row>
    <row r="6" spans="1:8" x14ac:dyDescent="0.2">
      <c r="A6" s="1">
        <v>35186</v>
      </c>
      <c r="B6" s="2">
        <v>232.8</v>
      </c>
      <c r="G6" t="s">
        <v>19</v>
      </c>
      <c r="H6" s="3">
        <f>_xlfn.FORECAST.ETS.STAT($B$2:$B$298,$A$2:$A$298,5,157,1)</f>
        <v>1.1356691075045338</v>
      </c>
    </row>
    <row r="7" spans="1:8" x14ac:dyDescent="0.2">
      <c r="A7" s="1">
        <v>35217</v>
      </c>
      <c r="B7" s="2">
        <v>138.5</v>
      </c>
      <c r="G7" t="s">
        <v>20</v>
      </c>
      <c r="H7" s="3">
        <f>_xlfn.FORECAST.ETS.STAT($B$2:$B$298,$A$2:$A$298,6,157,1)</f>
        <v>4245.315019747296</v>
      </c>
    </row>
    <row r="8" spans="1:8" x14ac:dyDescent="0.2">
      <c r="A8" s="1">
        <v>35247</v>
      </c>
      <c r="B8" s="2">
        <v>129.69999999999999</v>
      </c>
      <c r="G8" t="s">
        <v>21</v>
      </c>
      <c r="H8" s="3">
        <f>_xlfn.FORECAST.ETS.STAT($B$2:$B$298,$A$2:$A$298,7,157,1)</f>
        <v>9057.3248337104069</v>
      </c>
    </row>
    <row r="9" spans="1:8" x14ac:dyDescent="0.2">
      <c r="A9" s="1">
        <v>35278</v>
      </c>
      <c r="B9" s="2">
        <v>227.8</v>
      </c>
    </row>
    <row r="10" spans="1:8" x14ac:dyDescent="0.2">
      <c r="A10" s="1">
        <v>35309</v>
      </c>
      <c r="B10" s="2">
        <v>175.8</v>
      </c>
    </row>
    <row r="11" spans="1:8" x14ac:dyDescent="0.2">
      <c r="A11" s="1">
        <v>35339</v>
      </c>
      <c r="B11" s="2">
        <v>179.2</v>
      </c>
    </row>
    <row r="12" spans="1:8" x14ac:dyDescent="0.2">
      <c r="A12" s="1">
        <v>35370</v>
      </c>
      <c r="B12" s="2">
        <v>190.8</v>
      </c>
    </row>
    <row r="13" spans="1:8" x14ac:dyDescent="0.2">
      <c r="A13" s="1">
        <v>35400</v>
      </c>
      <c r="B13" s="2">
        <v>294.8</v>
      </c>
    </row>
    <row r="14" spans="1:8" x14ac:dyDescent="0.2">
      <c r="A14" s="1">
        <v>35431</v>
      </c>
      <c r="B14" s="2">
        <v>171.3</v>
      </c>
    </row>
    <row r="15" spans="1:8" x14ac:dyDescent="0.2">
      <c r="A15" s="1">
        <v>35462</v>
      </c>
      <c r="B15" s="2">
        <v>159</v>
      </c>
    </row>
    <row r="16" spans="1:8" x14ac:dyDescent="0.2">
      <c r="A16" s="1">
        <v>35490</v>
      </c>
      <c r="B16" s="2">
        <v>348.9</v>
      </c>
    </row>
    <row r="17" spans="1:2" x14ac:dyDescent="0.2">
      <c r="A17" s="1">
        <v>35521</v>
      </c>
      <c r="B17" s="2">
        <v>430.3</v>
      </c>
    </row>
    <row r="18" spans="1:2" x14ac:dyDescent="0.2">
      <c r="A18" s="1">
        <v>35551</v>
      </c>
      <c r="B18" s="2">
        <v>719</v>
      </c>
    </row>
    <row r="19" spans="1:2" x14ac:dyDescent="0.2">
      <c r="A19" s="1">
        <v>35582</v>
      </c>
      <c r="B19" s="2">
        <v>211.6</v>
      </c>
    </row>
    <row r="20" spans="1:2" x14ac:dyDescent="0.2">
      <c r="A20" s="1">
        <v>35612</v>
      </c>
      <c r="B20" s="2">
        <v>113.1</v>
      </c>
    </row>
    <row r="21" spans="1:2" x14ac:dyDescent="0.2">
      <c r="A21" s="1">
        <v>35643</v>
      </c>
      <c r="B21" s="2">
        <v>150.19999999999999</v>
      </c>
    </row>
    <row r="22" spans="1:2" x14ac:dyDescent="0.2">
      <c r="A22" s="1">
        <v>35674</v>
      </c>
      <c r="B22" s="2">
        <v>484.5</v>
      </c>
    </row>
    <row r="23" spans="1:2" x14ac:dyDescent="0.2">
      <c r="A23" s="1">
        <v>35704</v>
      </c>
      <c r="B23" s="2">
        <v>1923</v>
      </c>
    </row>
    <row r="24" spans="1:2" x14ac:dyDescent="0.2">
      <c r="A24" s="1">
        <v>35735</v>
      </c>
      <c r="B24" s="2">
        <v>981.8</v>
      </c>
    </row>
    <row r="25" spans="1:2" x14ac:dyDescent="0.2">
      <c r="A25" s="1">
        <v>35765</v>
      </c>
      <c r="B25" s="2">
        <v>1084</v>
      </c>
    </row>
    <row r="26" spans="1:2" x14ac:dyDescent="0.2">
      <c r="A26" s="1">
        <v>35796</v>
      </c>
      <c r="B26" s="2">
        <v>733.1</v>
      </c>
    </row>
    <row r="27" spans="1:2" x14ac:dyDescent="0.2">
      <c r="A27" s="1">
        <v>35827</v>
      </c>
      <c r="B27" s="2">
        <v>683.3</v>
      </c>
    </row>
    <row r="28" spans="1:2" x14ac:dyDescent="0.2">
      <c r="A28" s="1">
        <v>35855</v>
      </c>
      <c r="B28" s="2">
        <v>1635</v>
      </c>
    </row>
    <row r="29" spans="1:2" x14ac:dyDescent="0.2">
      <c r="A29" s="1">
        <v>35886</v>
      </c>
      <c r="B29" s="2">
        <v>1825</v>
      </c>
    </row>
    <row r="30" spans="1:2" x14ac:dyDescent="0.2">
      <c r="A30" s="1">
        <v>35916</v>
      </c>
      <c r="B30" s="2">
        <v>2318</v>
      </c>
    </row>
    <row r="31" spans="1:2" x14ac:dyDescent="0.2">
      <c r="A31" s="1">
        <v>35947</v>
      </c>
      <c r="B31" s="2">
        <v>1010</v>
      </c>
    </row>
    <row r="32" spans="1:2" x14ac:dyDescent="0.2">
      <c r="A32" s="1">
        <v>35977</v>
      </c>
      <c r="B32" s="2">
        <v>1701</v>
      </c>
    </row>
    <row r="33" spans="1:2" x14ac:dyDescent="0.2">
      <c r="A33" s="1">
        <v>36008</v>
      </c>
      <c r="B33" s="2">
        <v>3162</v>
      </c>
    </row>
    <row r="34" spans="1:2" x14ac:dyDescent="0.2">
      <c r="A34" s="1">
        <v>36039</v>
      </c>
      <c r="B34" s="2">
        <v>11980</v>
      </c>
    </row>
    <row r="35" spans="1:2" x14ac:dyDescent="0.2">
      <c r="A35" s="1">
        <v>36069</v>
      </c>
      <c r="B35" s="2">
        <v>7063</v>
      </c>
    </row>
    <row r="36" spans="1:2" x14ac:dyDescent="0.2">
      <c r="A36" s="1">
        <v>36100</v>
      </c>
      <c r="B36" s="2">
        <v>3384</v>
      </c>
    </row>
    <row r="37" spans="1:2" x14ac:dyDescent="0.2">
      <c r="A37" s="1">
        <v>36130</v>
      </c>
      <c r="B37" s="2">
        <v>9121</v>
      </c>
    </row>
    <row r="38" spans="1:2" x14ac:dyDescent="0.2">
      <c r="A38" s="1">
        <v>36161</v>
      </c>
      <c r="B38" s="2">
        <v>7959</v>
      </c>
    </row>
    <row r="39" spans="1:2" x14ac:dyDescent="0.2">
      <c r="A39" s="1">
        <v>36192</v>
      </c>
      <c r="B39" s="2">
        <v>1988</v>
      </c>
    </row>
    <row r="40" spans="1:2" x14ac:dyDescent="0.2">
      <c r="A40" s="1">
        <v>36220</v>
      </c>
      <c r="B40" s="2">
        <v>1988</v>
      </c>
    </row>
    <row r="41" spans="1:2" x14ac:dyDescent="0.2">
      <c r="A41" s="1">
        <v>36251</v>
      </c>
      <c r="B41" s="2">
        <v>3931</v>
      </c>
    </row>
    <row r="42" spans="1:2" x14ac:dyDescent="0.2">
      <c r="A42" s="1">
        <v>36281</v>
      </c>
      <c r="B42" s="2">
        <v>8530</v>
      </c>
    </row>
    <row r="43" spans="1:2" x14ac:dyDescent="0.2">
      <c r="A43" s="1">
        <v>36312</v>
      </c>
      <c r="B43" s="2">
        <v>10920</v>
      </c>
    </row>
    <row r="44" spans="1:2" x14ac:dyDescent="0.2">
      <c r="A44" s="1">
        <v>36342</v>
      </c>
      <c r="B44" s="2">
        <v>17500</v>
      </c>
    </row>
    <row r="45" spans="1:2" x14ac:dyDescent="0.2">
      <c r="A45" s="1">
        <v>36373</v>
      </c>
      <c r="B45" s="2">
        <v>16760</v>
      </c>
    </row>
    <row r="46" spans="1:2" x14ac:dyDescent="0.2">
      <c r="A46" s="1">
        <v>36404</v>
      </c>
      <c r="B46" s="2">
        <v>20520</v>
      </c>
    </row>
    <row r="47" spans="1:2" x14ac:dyDescent="0.2">
      <c r="A47" s="1">
        <v>36434</v>
      </c>
      <c r="B47" s="2">
        <v>8138</v>
      </c>
    </row>
    <row r="48" spans="1:2" x14ac:dyDescent="0.2">
      <c r="A48" s="1">
        <v>36465</v>
      </c>
      <c r="B48" s="2">
        <v>16420</v>
      </c>
    </row>
    <row r="49" spans="1:2" x14ac:dyDescent="0.2">
      <c r="A49" s="1">
        <v>36495</v>
      </c>
      <c r="B49" s="2">
        <v>12210</v>
      </c>
    </row>
    <row r="50" spans="1:2" x14ac:dyDescent="0.2">
      <c r="A50" s="1">
        <v>36526</v>
      </c>
      <c r="B50" s="2">
        <v>10320</v>
      </c>
    </row>
    <row r="51" spans="1:2" x14ac:dyDescent="0.2">
      <c r="A51" s="1">
        <v>36557</v>
      </c>
      <c r="B51" s="2">
        <v>8309</v>
      </c>
    </row>
    <row r="52" spans="1:2" x14ac:dyDescent="0.2">
      <c r="A52" s="1">
        <v>36586</v>
      </c>
      <c r="B52" s="2">
        <v>50750</v>
      </c>
    </row>
    <row r="53" spans="1:2" x14ac:dyDescent="0.2">
      <c r="A53" s="1">
        <v>36617</v>
      </c>
      <c r="B53" s="2">
        <v>61790</v>
      </c>
    </row>
    <row r="54" spans="1:2" x14ac:dyDescent="0.2">
      <c r="A54" s="1">
        <v>36647</v>
      </c>
      <c r="B54" s="2">
        <v>31960</v>
      </c>
    </row>
    <row r="55" spans="1:2" x14ac:dyDescent="0.2">
      <c r="A55" s="1">
        <v>36678</v>
      </c>
      <c r="B55" s="2">
        <v>15480</v>
      </c>
    </row>
    <row r="56" spans="1:2" x14ac:dyDescent="0.2">
      <c r="A56" s="1">
        <v>36708</v>
      </c>
      <c r="B56" s="2">
        <v>12810</v>
      </c>
    </row>
    <row r="57" spans="1:2" x14ac:dyDescent="0.2">
      <c r="A57" s="1">
        <v>36739</v>
      </c>
      <c r="B57" s="2">
        <v>10730</v>
      </c>
    </row>
    <row r="58" spans="1:2" x14ac:dyDescent="0.2">
      <c r="A58" s="1">
        <v>36770</v>
      </c>
      <c r="B58" s="2">
        <v>18830</v>
      </c>
    </row>
    <row r="59" spans="1:2" x14ac:dyDescent="0.2">
      <c r="A59" s="1">
        <v>36800</v>
      </c>
      <c r="B59" s="2">
        <v>29590</v>
      </c>
    </row>
    <row r="60" spans="1:2" x14ac:dyDescent="0.2">
      <c r="A60" s="1">
        <v>36831</v>
      </c>
      <c r="B60" s="2">
        <v>25640</v>
      </c>
    </row>
    <row r="61" spans="1:2" x14ac:dyDescent="0.2">
      <c r="A61" s="1">
        <v>36861</v>
      </c>
      <c r="B61" s="2">
        <v>18490</v>
      </c>
    </row>
    <row r="62" spans="1:2" x14ac:dyDescent="0.2">
      <c r="A62" s="1">
        <v>36892</v>
      </c>
      <c r="B62" s="2">
        <v>9211</v>
      </c>
    </row>
    <row r="63" spans="1:2" x14ac:dyDescent="0.2">
      <c r="A63" s="1">
        <v>36923</v>
      </c>
      <c r="B63" s="2">
        <v>8914</v>
      </c>
    </row>
    <row r="64" spans="1:2" x14ac:dyDescent="0.2">
      <c r="A64" s="1">
        <v>36951</v>
      </c>
      <c r="B64" s="2">
        <v>7732</v>
      </c>
    </row>
    <row r="65" spans="1:2" x14ac:dyDescent="0.2">
      <c r="A65" s="1">
        <v>36982</v>
      </c>
      <c r="B65" s="2">
        <v>77040</v>
      </c>
    </row>
    <row r="66" spans="1:2" x14ac:dyDescent="0.2">
      <c r="A66" s="1">
        <v>37012</v>
      </c>
      <c r="B66" s="2">
        <v>22400</v>
      </c>
    </row>
    <row r="67" spans="1:2" x14ac:dyDescent="0.2">
      <c r="A67" s="1">
        <v>37043</v>
      </c>
      <c r="B67" s="2">
        <v>7987</v>
      </c>
    </row>
    <row r="68" spans="1:2" x14ac:dyDescent="0.2">
      <c r="A68" s="1">
        <v>37073</v>
      </c>
      <c r="B68" s="2">
        <v>5375</v>
      </c>
    </row>
    <row r="69" spans="1:2" x14ac:dyDescent="0.2">
      <c r="A69" s="1">
        <v>37104</v>
      </c>
      <c r="B69" s="2">
        <v>4426</v>
      </c>
    </row>
    <row r="70" spans="1:2" x14ac:dyDescent="0.2">
      <c r="A70" s="1">
        <v>37135</v>
      </c>
      <c r="B70" s="2">
        <v>20190</v>
      </c>
    </row>
    <row r="71" spans="1:2" x14ac:dyDescent="0.2">
      <c r="A71" s="1">
        <v>37165</v>
      </c>
      <c r="B71" s="2">
        <v>118100</v>
      </c>
    </row>
    <row r="72" spans="1:2" x14ac:dyDescent="0.2">
      <c r="A72" s="1">
        <v>37196</v>
      </c>
      <c r="B72" s="2">
        <v>80410</v>
      </c>
    </row>
    <row r="73" spans="1:2" x14ac:dyDescent="0.2">
      <c r="A73" s="1">
        <v>37226</v>
      </c>
      <c r="B73" s="2">
        <v>48090</v>
      </c>
    </row>
    <row r="74" spans="1:2" x14ac:dyDescent="0.2">
      <c r="A74" s="1">
        <v>37257</v>
      </c>
      <c r="B74" s="2">
        <v>50000</v>
      </c>
    </row>
    <row r="75" spans="1:2" x14ac:dyDescent="0.2">
      <c r="A75" s="1">
        <v>37288</v>
      </c>
      <c r="B75" s="2">
        <v>59270</v>
      </c>
    </row>
    <row r="76" spans="1:2" x14ac:dyDescent="0.2">
      <c r="A76" s="1">
        <v>37316</v>
      </c>
      <c r="B76" s="2">
        <v>41290</v>
      </c>
    </row>
    <row r="77" spans="1:2" x14ac:dyDescent="0.2">
      <c r="A77" s="1">
        <v>37347</v>
      </c>
      <c r="B77" s="2">
        <v>53320</v>
      </c>
    </row>
    <row r="78" spans="1:2" x14ac:dyDescent="0.2">
      <c r="A78" s="1">
        <v>37377</v>
      </c>
      <c r="B78" s="2">
        <v>15300</v>
      </c>
    </row>
    <row r="79" spans="1:2" x14ac:dyDescent="0.2">
      <c r="A79" s="1">
        <v>37408</v>
      </c>
      <c r="B79" s="2">
        <v>14020</v>
      </c>
    </row>
    <row r="80" spans="1:2" x14ac:dyDescent="0.2">
      <c r="A80" s="1">
        <v>37438</v>
      </c>
      <c r="B80" s="2">
        <v>9531</v>
      </c>
    </row>
    <row r="81" spans="1:2" x14ac:dyDescent="0.2">
      <c r="A81" s="1">
        <v>37469</v>
      </c>
      <c r="B81" s="2">
        <v>30960</v>
      </c>
    </row>
    <row r="82" spans="1:2" x14ac:dyDescent="0.2">
      <c r="A82" s="1">
        <v>37500</v>
      </c>
      <c r="B82" s="2">
        <v>22570</v>
      </c>
    </row>
    <row r="83" spans="1:2" x14ac:dyDescent="0.2">
      <c r="A83" s="1">
        <v>37530</v>
      </c>
      <c r="B83" s="2">
        <v>29180</v>
      </c>
    </row>
    <row r="84" spans="1:2" x14ac:dyDescent="0.2">
      <c r="A84" s="1">
        <v>37561</v>
      </c>
      <c r="B84" s="2">
        <v>16050</v>
      </c>
    </row>
    <row r="85" spans="1:2" x14ac:dyDescent="0.2">
      <c r="A85" s="1">
        <v>37591</v>
      </c>
      <c r="B85" s="2">
        <v>12450</v>
      </c>
    </row>
    <row r="86" spans="1:2" x14ac:dyDescent="0.2">
      <c r="A86" s="1">
        <v>37622</v>
      </c>
      <c r="B86" s="2">
        <v>3287</v>
      </c>
    </row>
    <row r="87" spans="1:2" x14ac:dyDescent="0.2">
      <c r="A87" s="1">
        <v>37653</v>
      </c>
      <c r="B87" s="2">
        <v>4356</v>
      </c>
    </row>
    <row r="88" spans="1:2" x14ac:dyDescent="0.2">
      <c r="A88" s="1">
        <v>37681</v>
      </c>
      <c r="B88" s="2">
        <v>5170</v>
      </c>
    </row>
    <row r="89" spans="1:2" x14ac:dyDescent="0.2">
      <c r="A89" s="1">
        <v>37712</v>
      </c>
      <c r="B89" s="2">
        <v>11920</v>
      </c>
    </row>
    <row r="90" spans="1:2" x14ac:dyDescent="0.2">
      <c r="A90" s="1">
        <v>37742</v>
      </c>
      <c r="B90" s="2">
        <v>14880</v>
      </c>
    </row>
    <row r="91" spans="1:2" x14ac:dyDescent="0.2">
      <c r="A91" s="1">
        <v>37773</v>
      </c>
      <c r="B91" s="2">
        <v>4442</v>
      </c>
    </row>
    <row r="92" spans="1:2" x14ac:dyDescent="0.2">
      <c r="A92" s="1">
        <v>37803</v>
      </c>
      <c r="B92" s="2">
        <v>3009</v>
      </c>
    </row>
    <row r="93" spans="1:2" x14ac:dyDescent="0.2">
      <c r="A93" s="1">
        <v>37834</v>
      </c>
      <c r="B93" s="2">
        <v>2927</v>
      </c>
    </row>
    <row r="94" spans="1:2" x14ac:dyDescent="0.2">
      <c r="A94" s="1">
        <v>37865</v>
      </c>
      <c r="B94" s="2">
        <v>2510</v>
      </c>
    </row>
    <row r="95" spans="1:2" x14ac:dyDescent="0.2">
      <c r="A95" s="1">
        <v>37895</v>
      </c>
      <c r="B95" s="2">
        <v>5687</v>
      </c>
    </row>
    <row r="96" spans="1:2" x14ac:dyDescent="0.2">
      <c r="A96" s="1">
        <v>37926</v>
      </c>
      <c r="B96" s="2">
        <v>33700</v>
      </c>
    </row>
    <row r="97" spans="1:2" x14ac:dyDescent="0.2">
      <c r="A97" s="1">
        <v>37956</v>
      </c>
      <c r="B97" s="2">
        <v>7452</v>
      </c>
    </row>
    <row r="98" spans="1:2" x14ac:dyDescent="0.2">
      <c r="A98" s="1">
        <v>37987</v>
      </c>
      <c r="B98" s="2">
        <v>2560</v>
      </c>
    </row>
    <row r="99" spans="1:2" x14ac:dyDescent="0.2">
      <c r="A99" s="1">
        <v>38018</v>
      </c>
      <c r="B99" s="2">
        <v>1232</v>
      </c>
    </row>
    <row r="100" spans="1:2" x14ac:dyDescent="0.2">
      <c r="A100" s="1">
        <v>38047</v>
      </c>
      <c r="B100" s="2">
        <v>3001</v>
      </c>
    </row>
    <row r="101" spans="1:2" x14ac:dyDescent="0.2">
      <c r="A101" s="1">
        <v>38078</v>
      </c>
      <c r="B101" s="2">
        <v>2346</v>
      </c>
    </row>
    <row r="102" spans="1:2" x14ac:dyDescent="0.2">
      <c r="A102" s="1">
        <v>38108</v>
      </c>
      <c r="B102" s="2">
        <v>1418</v>
      </c>
    </row>
    <row r="103" spans="1:2" x14ac:dyDescent="0.2">
      <c r="A103" s="1">
        <v>38139</v>
      </c>
      <c r="B103" s="2">
        <v>1445</v>
      </c>
    </row>
    <row r="104" spans="1:2" x14ac:dyDescent="0.2">
      <c r="A104" s="1">
        <v>38169</v>
      </c>
      <c r="B104" s="2">
        <v>662.9</v>
      </c>
    </row>
    <row r="105" spans="1:2" x14ac:dyDescent="0.2">
      <c r="A105" s="1">
        <v>38200</v>
      </c>
      <c r="B105" s="2">
        <v>768.3</v>
      </c>
    </row>
    <row r="106" spans="1:2" x14ac:dyDescent="0.2">
      <c r="A106" s="1">
        <v>38231</v>
      </c>
      <c r="B106" s="2">
        <v>908</v>
      </c>
    </row>
    <row r="107" spans="1:2" x14ac:dyDescent="0.2">
      <c r="A107" s="1">
        <v>38261</v>
      </c>
      <c r="B107" s="2">
        <v>921.6</v>
      </c>
    </row>
    <row r="108" spans="1:2" x14ac:dyDescent="0.2">
      <c r="A108" s="1">
        <v>38292</v>
      </c>
      <c r="B108" s="2">
        <v>3082</v>
      </c>
    </row>
    <row r="109" spans="1:2" x14ac:dyDescent="0.2">
      <c r="A109" s="1">
        <v>38322</v>
      </c>
      <c r="B109" s="2">
        <v>1999</v>
      </c>
    </row>
    <row r="110" spans="1:2" x14ac:dyDescent="0.2">
      <c r="A110" s="1">
        <v>38353</v>
      </c>
      <c r="B110" s="2">
        <v>1176</v>
      </c>
    </row>
    <row r="111" spans="1:2" x14ac:dyDescent="0.2">
      <c r="A111" s="1">
        <v>38384</v>
      </c>
      <c r="B111" s="2">
        <v>542.20000000000005</v>
      </c>
    </row>
    <row r="112" spans="1:2" x14ac:dyDescent="0.2">
      <c r="A112" s="1">
        <v>38412</v>
      </c>
      <c r="B112" s="2">
        <v>640.1</v>
      </c>
    </row>
    <row r="113" spans="1:2" x14ac:dyDescent="0.2">
      <c r="A113" s="1">
        <v>38443</v>
      </c>
      <c r="B113" s="2">
        <v>595.79999999999995</v>
      </c>
    </row>
    <row r="114" spans="1:2" x14ac:dyDescent="0.2">
      <c r="A114" s="1">
        <v>38473</v>
      </c>
      <c r="B114" s="2">
        <v>2560</v>
      </c>
    </row>
    <row r="115" spans="1:2" x14ac:dyDescent="0.2">
      <c r="A115" s="1">
        <v>38504</v>
      </c>
      <c r="B115" s="2">
        <v>957.8</v>
      </c>
    </row>
    <row r="116" spans="1:2" x14ac:dyDescent="0.2">
      <c r="A116" s="1">
        <v>38534</v>
      </c>
      <c r="B116" s="2">
        <v>1024</v>
      </c>
    </row>
    <row r="117" spans="1:2" x14ac:dyDescent="0.2">
      <c r="A117" s="1">
        <v>38565</v>
      </c>
      <c r="B117" s="2">
        <v>1102</v>
      </c>
    </row>
    <row r="118" spans="1:2" x14ac:dyDescent="0.2">
      <c r="A118" s="1">
        <v>38596</v>
      </c>
      <c r="B118" s="2">
        <v>635.20000000000005</v>
      </c>
    </row>
    <row r="119" spans="1:2" x14ac:dyDescent="0.2">
      <c r="A119" s="1">
        <v>38626</v>
      </c>
      <c r="B119" s="2">
        <v>542.6</v>
      </c>
    </row>
    <row r="120" spans="1:2" x14ac:dyDescent="0.2">
      <c r="A120" s="1">
        <v>38657</v>
      </c>
      <c r="B120" s="2">
        <v>565.5</v>
      </c>
    </row>
    <row r="121" spans="1:2" x14ac:dyDescent="0.2">
      <c r="A121" s="1">
        <v>38687</v>
      </c>
      <c r="B121" s="2">
        <v>1010</v>
      </c>
    </row>
    <row r="122" spans="1:2" x14ac:dyDescent="0.2">
      <c r="A122" s="1">
        <v>38718</v>
      </c>
      <c r="B122" s="2">
        <v>365</v>
      </c>
    </row>
    <row r="123" spans="1:2" x14ac:dyDescent="0.2">
      <c r="A123" s="1">
        <v>38749</v>
      </c>
      <c r="B123" s="2">
        <v>204.6</v>
      </c>
    </row>
    <row r="124" spans="1:2" x14ac:dyDescent="0.2">
      <c r="A124" s="1">
        <v>38777</v>
      </c>
      <c r="B124" s="2">
        <v>366.2</v>
      </c>
    </row>
    <row r="125" spans="1:2" x14ac:dyDescent="0.2">
      <c r="A125" s="1">
        <v>38808</v>
      </c>
      <c r="B125" s="2">
        <v>394.9</v>
      </c>
    </row>
    <row r="126" spans="1:2" x14ac:dyDescent="0.2">
      <c r="A126" s="1">
        <v>38838</v>
      </c>
      <c r="B126" s="2">
        <v>644.9</v>
      </c>
    </row>
    <row r="127" spans="1:2" x14ac:dyDescent="0.2">
      <c r="A127" s="1">
        <v>38869</v>
      </c>
      <c r="B127" s="2">
        <v>415.6</v>
      </c>
    </row>
    <row r="128" spans="1:2" x14ac:dyDescent="0.2">
      <c r="A128" s="1">
        <v>38899</v>
      </c>
      <c r="B128" s="2">
        <v>223.1</v>
      </c>
    </row>
    <row r="129" spans="1:2" x14ac:dyDescent="0.2">
      <c r="A129" s="1">
        <v>38930</v>
      </c>
      <c r="B129" s="2">
        <v>224.4</v>
      </c>
    </row>
    <row r="130" spans="1:2" x14ac:dyDescent="0.2">
      <c r="A130" s="1">
        <v>38961</v>
      </c>
      <c r="B130" s="2">
        <v>445</v>
      </c>
    </row>
    <row r="131" spans="1:2" x14ac:dyDescent="0.2">
      <c r="A131" s="1">
        <v>38991</v>
      </c>
      <c r="B131" s="2">
        <v>732.7</v>
      </c>
    </row>
    <row r="132" spans="1:2" x14ac:dyDescent="0.2">
      <c r="A132" s="1">
        <v>39022</v>
      </c>
      <c r="B132" s="2">
        <v>448</v>
      </c>
    </row>
    <row r="133" spans="1:2" x14ac:dyDescent="0.2">
      <c r="A133" s="1">
        <v>39052</v>
      </c>
      <c r="B133" s="2">
        <v>407</v>
      </c>
    </row>
    <row r="134" spans="1:2" x14ac:dyDescent="0.2">
      <c r="A134" s="1">
        <v>39083</v>
      </c>
      <c r="B134" s="2">
        <v>401.3</v>
      </c>
    </row>
    <row r="135" spans="1:2" x14ac:dyDescent="0.2">
      <c r="A135" s="1">
        <v>39114</v>
      </c>
      <c r="B135" s="2">
        <v>391.6</v>
      </c>
    </row>
    <row r="136" spans="1:2" x14ac:dyDescent="0.2">
      <c r="A136" s="1">
        <v>39142</v>
      </c>
      <c r="B136" s="2">
        <v>356.6</v>
      </c>
    </row>
    <row r="137" spans="1:2" x14ac:dyDescent="0.2">
      <c r="A137" s="1">
        <v>39173</v>
      </c>
      <c r="B137" s="2">
        <v>733.2</v>
      </c>
    </row>
    <row r="138" spans="1:2" x14ac:dyDescent="0.2">
      <c r="A138" s="1">
        <v>39203</v>
      </c>
      <c r="B138" s="2">
        <v>510.6</v>
      </c>
    </row>
    <row r="139" spans="1:2" x14ac:dyDescent="0.2">
      <c r="A139" s="1">
        <v>39234</v>
      </c>
      <c r="B139" s="2">
        <v>246.3</v>
      </c>
    </row>
    <row r="140" spans="1:2" x14ac:dyDescent="0.2">
      <c r="A140" s="1">
        <v>39264</v>
      </c>
      <c r="B140" s="2">
        <v>127.4</v>
      </c>
    </row>
    <row r="141" spans="1:2" x14ac:dyDescent="0.2">
      <c r="A141" s="1">
        <v>39295</v>
      </c>
      <c r="B141" s="2">
        <v>163.4</v>
      </c>
    </row>
    <row r="142" spans="1:2" x14ac:dyDescent="0.2">
      <c r="A142" s="1">
        <v>39326</v>
      </c>
      <c r="B142" s="2">
        <v>177.9</v>
      </c>
    </row>
    <row r="143" spans="1:2" x14ac:dyDescent="0.2">
      <c r="A143" s="1">
        <v>39356</v>
      </c>
      <c r="B143" s="2">
        <v>170.9</v>
      </c>
    </row>
    <row r="144" spans="1:2" x14ac:dyDescent="0.2">
      <c r="A144" s="1">
        <v>39387</v>
      </c>
      <c r="B144" s="2">
        <v>187.4</v>
      </c>
    </row>
    <row r="145" spans="1:2" x14ac:dyDescent="0.2">
      <c r="A145" s="1">
        <v>39417</v>
      </c>
      <c r="B145" s="2">
        <v>169.9</v>
      </c>
    </row>
    <row r="146" spans="1:2" x14ac:dyDescent="0.2">
      <c r="A146" s="1">
        <v>39448</v>
      </c>
      <c r="B146" s="2">
        <v>172.2</v>
      </c>
    </row>
    <row r="147" spans="1:2" x14ac:dyDescent="0.2">
      <c r="A147" s="1">
        <v>39479</v>
      </c>
      <c r="B147" s="2">
        <v>299.60000000000002</v>
      </c>
    </row>
    <row r="148" spans="1:2" x14ac:dyDescent="0.2">
      <c r="A148" s="1">
        <v>39508</v>
      </c>
      <c r="B148" s="2">
        <v>395.3</v>
      </c>
    </row>
    <row r="149" spans="1:2" x14ac:dyDescent="0.2">
      <c r="A149" s="1">
        <v>39539</v>
      </c>
      <c r="B149" s="2">
        <v>301.8</v>
      </c>
    </row>
    <row r="150" spans="1:2" x14ac:dyDescent="0.2">
      <c r="A150" s="1">
        <v>39569</v>
      </c>
      <c r="B150" s="2">
        <v>153.69999999999999</v>
      </c>
    </row>
    <row r="151" spans="1:2" x14ac:dyDescent="0.2">
      <c r="A151" s="1">
        <v>39600</v>
      </c>
      <c r="B151" s="2">
        <v>252.2</v>
      </c>
    </row>
    <row r="152" spans="1:2" x14ac:dyDescent="0.2">
      <c r="A152" s="1">
        <v>39630</v>
      </c>
      <c r="B152" s="2">
        <v>77.319999999999993</v>
      </c>
    </row>
    <row r="153" spans="1:2" x14ac:dyDescent="0.2">
      <c r="A153" s="1">
        <v>39661</v>
      </c>
      <c r="B153" s="2">
        <v>62.13</v>
      </c>
    </row>
    <row r="154" spans="1:2" x14ac:dyDescent="0.2">
      <c r="A154" s="1">
        <v>39692</v>
      </c>
      <c r="B154" s="2">
        <v>83.78</v>
      </c>
    </row>
    <row r="155" spans="1:2" x14ac:dyDescent="0.2">
      <c r="A155" s="1">
        <v>39722</v>
      </c>
      <c r="B155" s="2">
        <v>189.1</v>
      </c>
    </row>
    <row r="156" spans="1:2" x14ac:dyDescent="0.2">
      <c r="A156" s="1">
        <v>39753</v>
      </c>
      <c r="B156" s="2">
        <v>149.69999999999999</v>
      </c>
    </row>
    <row r="157" spans="1:2" x14ac:dyDescent="0.2">
      <c r="A157" s="1">
        <v>39783</v>
      </c>
      <c r="B157" s="2">
        <v>89.22</v>
      </c>
    </row>
    <row r="158" spans="1:2" x14ac:dyDescent="0.2">
      <c r="A158" s="1">
        <v>39814</v>
      </c>
      <c r="B158" s="2">
        <v>144.30000000000001</v>
      </c>
    </row>
    <row r="159" spans="1:2" x14ac:dyDescent="0.2">
      <c r="A159" s="1">
        <v>39845</v>
      </c>
      <c r="B159" s="2">
        <v>102</v>
      </c>
    </row>
    <row r="160" spans="1:2" x14ac:dyDescent="0.2">
      <c r="A160" s="1">
        <v>39873</v>
      </c>
      <c r="B160" s="2">
        <v>129.5</v>
      </c>
    </row>
    <row r="161" spans="1:2" x14ac:dyDescent="0.2">
      <c r="A161" s="1">
        <v>39904</v>
      </c>
      <c r="B161" s="2">
        <v>203.2</v>
      </c>
    </row>
    <row r="162" spans="1:2" x14ac:dyDescent="0.2">
      <c r="A162" s="1">
        <v>39934</v>
      </c>
      <c r="B162" s="2">
        <v>193</v>
      </c>
    </row>
    <row r="163" spans="1:2" x14ac:dyDescent="0.2">
      <c r="A163" s="1">
        <v>39965</v>
      </c>
      <c r="B163" s="2">
        <v>118</v>
      </c>
    </row>
    <row r="164" spans="1:2" x14ac:dyDescent="0.2">
      <c r="A164" s="1">
        <v>39995</v>
      </c>
      <c r="B164" s="2">
        <v>81.400000000000006</v>
      </c>
    </row>
    <row r="165" spans="1:2" x14ac:dyDescent="0.2">
      <c r="A165" s="1">
        <v>40026</v>
      </c>
      <c r="B165" s="2">
        <v>72.91</v>
      </c>
    </row>
    <row r="166" spans="1:2" x14ac:dyDescent="0.2">
      <c r="A166" s="1">
        <v>40057</v>
      </c>
      <c r="B166" s="2">
        <v>97.59</v>
      </c>
    </row>
    <row r="167" spans="1:2" x14ac:dyDescent="0.2">
      <c r="A167" s="1">
        <v>40087</v>
      </c>
      <c r="B167" s="2">
        <v>160.1</v>
      </c>
    </row>
    <row r="168" spans="1:2" x14ac:dyDescent="0.2">
      <c r="A168" s="1">
        <v>40118</v>
      </c>
      <c r="B168" s="2">
        <v>221.8</v>
      </c>
    </row>
    <row r="169" spans="1:2" x14ac:dyDescent="0.2">
      <c r="A169" s="1">
        <v>40148</v>
      </c>
      <c r="B169" s="2">
        <v>137</v>
      </c>
    </row>
    <row r="170" spans="1:2" x14ac:dyDescent="0.2">
      <c r="A170" s="1">
        <v>40179</v>
      </c>
      <c r="B170" s="2">
        <v>133.69999999999999</v>
      </c>
    </row>
    <row r="171" spans="1:2" x14ac:dyDescent="0.2">
      <c r="A171" s="1">
        <v>40210</v>
      </c>
      <c r="B171" s="2">
        <v>45.21</v>
      </c>
    </row>
    <row r="172" spans="1:2" x14ac:dyDescent="0.2">
      <c r="A172" s="1">
        <v>40238</v>
      </c>
      <c r="B172" s="2">
        <v>45.21</v>
      </c>
    </row>
    <row r="173" spans="1:2" x14ac:dyDescent="0.2">
      <c r="A173" s="1">
        <v>40269</v>
      </c>
      <c r="B173" s="2">
        <v>567</v>
      </c>
    </row>
    <row r="174" spans="1:2" x14ac:dyDescent="0.2">
      <c r="A174" s="1">
        <v>40299</v>
      </c>
      <c r="B174" s="2">
        <v>388.9</v>
      </c>
    </row>
    <row r="175" spans="1:2" x14ac:dyDescent="0.2">
      <c r="A175" s="1">
        <v>40330</v>
      </c>
      <c r="B175" s="2">
        <v>669</v>
      </c>
    </row>
    <row r="176" spans="1:2" x14ac:dyDescent="0.2">
      <c r="A176" s="1">
        <v>40360</v>
      </c>
      <c r="B176" s="2">
        <v>608.6</v>
      </c>
    </row>
    <row r="177" spans="1:2" x14ac:dyDescent="0.2">
      <c r="A177" s="1">
        <v>40391</v>
      </c>
      <c r="B177" s="2">
        <v>356.5</v>
      </c>
    </row>
    <row r="178" spans="1:2" x14ac:dyDescent="0.2">
      <c r="A178" s="1">
        <v>40422</v>
      </c>
      <c r="B178" s="2">
        <v>260.8</v>
      </c>
    </row>
    <row r="179" spans="1:2" x14ac:dyDescent="0.2">
      <c r="A179" s="1">
        <v>40452</v>
      </c>
      <c r="B179" s="2">
        <v>160.5</v>
      </c>
    </row>
    <row r="180" spans="1:2" x14ac:dyDescent="0.2">
      <c r="A180" s="1">
        <v>40483</v>
      </c>
      <c r="B180" s="2">
        <v>67.16</v>
      </c>
    </row>
    <row r="181" spans="1:2" x14ac:dyDescent="0.2">
      <c r="A181" s="1">
        <v>40513</v>
      </c>
      <c r="B181" s="2">
        <v>25.57</v>
      </c>
    </row>
    <row r="182" spans="1:2" x14ac:dyDescent="0.2">
      <c r="A182" s="1">
        <v>40544</v>
      </c>
      <c r="B182" s="2">
        <v>21.97</v>
      </c>
    </row>
    <row r="183" spans="1:2" x14ac:dyDescent="0.2">
      <c r="A183" s="1">
        <v>40575</v>
      </c>
      <c r="B183" s="2">
        <v>568.5</v>
      </c>
    </row>
    <row r="184" spans="1:2" x14ac:dyDescent="0.2">
      <c r="A184" s="1">
        <v>40603</v>
      </c>
      <c r="B184" s="2">
        <v>303.3</v>
      </c>
    </row>
    <row r="185" spans="1:2" x14ac:dyDescent="0.2">
      <c r="A185" s="1">
        <v>40634</v>
      </c>
      <c r="B185" s="2">
        <v>2888</v>
      </c>
    </row>
    <row r="186" spans="1:2" x14ac:dyDescent="0.2">
      <c r="A186" s="1">
        <v>40664</v>
      </c>
      <c r="B186" s="2">
        <v>2680</v>
      </c>
    </row>
    <row r="187" spans="1:2" x14ac:dyDescent="0.2">
      <c r="A187" s="1">
        <v>40695</v>
      </c>
      <c r="B187" s="2">
        <v>1418</v>
      </c>
    </row>
    <row r="188" spans="1:2" x14ac:dyDescent="0.2">
      <c r="A188" s="1">
        <v>40725</v>
      </c>
      <c r="B188" s="2">
        <v>659.3</v>
      </c>
    </row>
    <row r="189" spans="1:2" x14ac:dyDescent="0.2">
      <c r="A189" s="1">
        <v>40756</v>
      </c>
      <c r="B189" s="2">
        <v>994.1</v>
      </c>
    </row>
    <row r="190" spans="1:2" x14ac:dyDescent="0.2">
      <c r="A190" s="1">
        <v>40787</v>
      </c>
      <c r="B190" s="2">
        <v>1234</v>
      </c>
    </row>
    <row r="191" spans="1:2" x14ac:dyDescent="0.2">
      <c r="A191" s="1">
        <v>40817</v>
      </c>
      <c r="B191" s="2">
        <v>7335</v>
      </c>
    </row>
    <row r="192" spans="1:2" x14ac:dyDescent="0.2">
      <c r="A192" s="1">
        <v>40848</v>
      </c>
      <c r="B192" s="2">
        <v>9532</v>
      </c>
    </row>
    <row r="193" spans="1:2" x14ac:dyDescent="0.2">
      <c r="A193" s="1">
        <v>40878</v>
      </c>
      <c r="B193" s="2">
        <v>5484</v>
      </c>
    </row>
    <row r="194" spans="1:2" x14ac:dyDescent="0.2">
      <c r="A194" s="1">
        <v>40909</v>
      </c>
      <c r="B194" s="2">
        <v>3129</v>
      </c>
    </row>
    <row r="195" spans="1:2" x14ac:dyDescent="0.2">
      <c r="A195" s="1">
        <v>40940</v>
      </c>
      <c r="B195" s="2">
        <v>1832</v>
      </c>
    </row>
    <row r="196" spans="1:2" x14ac:dyDescent="0.2">
      <c r="A196" s="1">
        <v>40969</v>
      </c>
      <c r="B196" s="2">
        <v>2284</v>
      </c>
    </row>
    <row r="197" spans="1:2" x14ac:dyDescent="0.2">
      <c r="A197" s="1">
        <v>41000</v>
      </c>
      <c r="B197" s="2">
        <v>2293</v>
      </c>
    </row>
    <row r="198" spans="1:2" x14ac:dyDescent="0.2">
      <c r="A198" s="1">
        <v>41030</v>
      </c>
      <c r="B198" s="2">
        <v>2282</v>
      </c>
    </row>
    <row r="199" spans="1:2" x14ac:dyDescent="0.2">
      <c r="A199" s="1">
        <v>41061</v>
      </c>
      <c r="B199" s="2">
        <v>2569</v>
      </c>
    </row>
    <row r="200" spans="1:2" x14ac:dyDescent="0.2">
      <c r="A200" s="1">
        <v>41091</v>
      </c>
      <c r="B200" s="2">
        <v>3341</v>
      </c>
    </row>
    <row r="201" spans="1:2" x14ac:dyDescent="0.2">
      <c r="A201" s="1">
        <v>41122</v>
      </c>
      <c r="B201" s="2">
        <v>2420</v>
      </c>
    </row>
    <row r="202" spans="1:2" x14ac:dyDescent="0.2">
      <c r="A202" s="1">
        <v>41153</v>
      </c>
      <c r="B202" s="2">
        <v>2390</v>
      </c>
    </row>
    <row r="203" spans="1:2" x14ac:dyDescent="0.2">
      <c r="A203" s="1">
        <v>41183</v>
      </c>
      <c r="B203" s="2">
        <v>6987</v>
      </c>
    </row>
    <row r="204" spans="1:2" x14ac:dyDescent="0.2">
      <c r="A204" s="1">
        <v>41214</v>
      </c>
      <c r="B204" s="2">
        <v>3516</v>
      </c>
    </row>
    <row r="205" spans="1:2" x14ac:dyDescent="0.2">
      <c r="A205" s="1">
        <v>41244</v>
      </c>
      <c r="B205" s="2">
        <v>1760</v>
      </c>
    </row>
    <row r="206" spans="1:2" x14ac:dyDescent="0.2">
      <c r="A206" s="1">
        <v>41275</v>
      </c>
      <c r="B206" s="2">
        <v>1022</v>
      </c>
    </row>
    <row r="207" spans="1:2" x14ac:dyDescent="0.2">
      <c r="A207" s="1">
        <v>41306</v>
      </c>
      <c r="B207" s="2">
        <v>1022</v>
      </c>
    </row>
    <row r="208" spans="1:2" x14ac:dyDescent="0.2">
      <c r="A208" s="1">
        <v>41334</v>
      </c>
      <c r="B208" s="2">
        <v>3341</v>
      </c>
    </row>
    <row r="209" spans="1:2" x14ac:dyDescent="0.2">
      <c r="A209" s="1">
        <v>41365</v>
      </c>
      <c r="B209" s="2">
        <v>2620</v>
      </c>
    </row>
    <row r="210" spans="1:2" x14ac:dyDescent="0.2">
      <c r="A210" s="1">
        <v>41395</v>
      </c>
      <c r="B210" s="2">
        <v>10170</v>
      </c>
    </row>
    <row r="211" spans="1:2" x14ac:dyDescent="0.2">
      <c r="A211" s="1">
        <v>41426</v>
      </c>
      <c r="B211" s="2">
        <v>4472</v>
      </c>
    </row>
    <row r="212" spans="1:2" x14ac:dyDescent="0.2">
      <c r="A212" s="1">
        <v>41456</v>
      </c>
      <c r="B212" s="2">
        <v>1068</v>
      </c>
    </row>
    <row r="213" spans="1:2" x14ac:dyDescent="0.2">
      <c r="A213" s="1">
        <v>41487</v>
      </c>
      <c r="B213" s="2">
        <v>984.3</v>
      </c>
    </row>
    <row r="214" spans="1:2" x14ac:dyDescent="0.2">
      <c r="A214" s="1">
        <v>41518</v>
      </c>
      <c r="B214" s="2">
        <v>1551</v>
      </c>
    </row>
    <row r="215" spans="1:2" x14ac:dyDescent="0.2">
      <c r="A215" s="1">
        <v>41548</v>
      </c>
      <c r="B215" s="2">
        <v>1927</v>
      </c>
    </row>
    <row r="216" spans="1:2" x14ac:dyDescent="0.2">
      <c r="A216" s="1">
        <v>41579</v>
      </c>
      <c r="B216" s="2">
        <v>5405</v>
      </c>
    </row>
    <row r="217" spans="1:2" x14ac:dyDescent="0.2">
      <c r="A217" s="1">
        <v>41609</v>
      </c>
      <c r="B217" s="2">
        <v>5808</v>
      </c>
    </row>
    <row r="218" spans="1:2" x14ac:dyDescent="0.2">
      <c r="A218" s="1">
        <v>41640</v>
      </c>
      <c r="B218" s="2">
        <v>7496</v>
      </c>
    </row>
    <row r="219" spans="1:2" x14ac:dyDescent="0.2">
      <c r="A219" s="1">
        <v>41671</v>
      </c>
      <c r="B219" s="2">
        <v>8257</v>
      </c>
    </row>
    <row r="220" spans="1:2" x14ac:dyDescent="0.2">
      <c r="A220" s="1">
        <v>41699</v>
      </c>
      <c r="B220" s="2">
        <v>12250</v>
      </c>
    </row>
    <row r="221" spans="1:2" x14ac:dyDescent="0.2">
      <c r="A221" s="1">
        <v>41730</v>
      </c>
      <c r="B221" s="2">
        <v>12250</v>
      </c>
    </row>
    <row r="222" spans="1:2" x14ac:dyDescent="0.2">
      <c r="A222" s="1">
        <v>41760</v>
      </c>
      <c r="B222" s="2">
        <v>5311</v>
      </c>
    </row>
    <row r="223" spans="1:2" x14ac:dyDescent="0.2">
      <c r="A223" s="1">
        <v>41791</v>
      </c>
      <c r="B223" s="2">
        <v>2134</v>
      </c>
    </row>
    <row r="224" spans="1:2" x14ac:dyDescent="0.2">
      <c r="A224" s="1">
        <v>41821</v>
      </c>
      <c r="B224" s="2">
        <v>2982</v>
      </c>
    </row>
    <row r="225" spans="1:2" x14ac:dyDescent="0.2">
      <c r="A225" s="1">
        <v>41852</v>
      </c>
      <c r="B225" s="2">
        <v>5276</v>
      </c>
    </row>
    <row r="226" spans="1:2" x14ac:dyDescent="0.2">
      <c r="A226" s="1">
        <v>41883</v>
      </c>
      <c r="B226" s="2">
        <v>4067</v>
      </c>
    </row>
    <row r="227" spans="1:2" x14ac:dyDescent="0.2">
      <c r="A227" s="1">
        <v>41913</v>
      </c>
      <c r="B227" s="2">
        <v>12510</v>
      </c>
    </row>
    <row r="228" spans="1:2" x14ac:dyDescent="0.2">
      <c r="A228" s="1">
        <v>41944</v>
      </c>
      <c r="B228" s="2">
        <v>6004</v>
      </c>
    </row>
    <row r="229" spans="1:2" x14ac:dyDescent="0.2">
      <c r="A229" s="1">
        <v>41974</v>
      </c>
      <c r="B229" s="2">
        <v>14400</v>
      </c>
    </row>
    <row r="230" spans="1:2" x14ac:dyDescent="0.2">
      <c r="A230" s="1">
        <v>42005</v>
      </c>
      <c r="B230" s="2">
        <v>4025</v>
      </c>
    </row>
    <row r="231" spans="1:2" x14ac:dyDescent="0.2">
      <c r="A231" s="1">
        <v>42036</v>
      </c>
      <c r="B231" s="2">
        <v>8818</v>
      </c>
    </row>
    <row r="232" spans="1:2" x14ac:dyDescent="0.2">
      <c r="A232" s="1">
        <v>42064</v>
      </c>
      <c r="B232" s="2">
        <v>6505</v>
      </c>
    </row>
    <row r="233" spans="1:2" x14ac:dyDescent="0.2">
      <c r="A233" s="1">
        <v>42095</v>
      </c>
      <c r="B233" s="2">
        <v>5301</v>
      </c>
    </row>
    <row r="234" spans="1:2" x14ac:dyDescent="0.2">
      <c r="A234" s="1">
        <v>42125</v>
      </c>
      <c r="B234" s="2">
        <v>2584</v>
      </c>
    </row>
    <row r="235" spans="1:2" x14ac:dyDescent="0.2">
      <c r="A235" s="1">
        <v>42156</v>
      </c>
      <c r="B235" s="2">
        <v>1711</v>
      </c>
    </row>
    <row r="236" spans="1:2" x14ac:dyDescent="0.2">
      <c r="A236" s="1">
        <v>42186</v>
      </c>
      <c r="B236" s="2">
        <v>1007</v>
      </c>
    </row>
    <row r="237" spans="1:2" x14ac:dyDescent="0.2">
      <c r="A237" s="1">
        <v>42217</v>
      </c>
      <c r="B237" s="2">
        <v>1049</v>
      </c>
    </row>
    <row r="238" spans="1:2" x14ac:dyDescent="0.2">
      <c r="A238" s="1">
        <v>42248</v>
      </c>
      <c r="B238" s="2">
        <v>687.6</v>
      </c>
    </row>
    <row r="239" spans="1:2" x14ac:dyDescent="0.2">
      <c r="A239" s="1">
        <v>42278</v>
      </c>
      <c r="B239" s="2">
        <v>3424</v>
      </c>
    </row>
    <row r="240" spans="1:2" x14ac:dyDescent="0.2">
      <c r="A240" s="1">
        <v>42309</v>
      </c>
      <c r="B240" s="2">
        <v>2786</v>
      </c>
    </row>
    <row r="241" spans="1:2" x14ac:dyDescent="0.2">
      <c r="A241" s="1">
        <v>42339</v>
      </c>
      <c r="B241" s="2">
        <v>1724</v>
      </c>
    </row>
    <row r="242" spans="1:2" x14ac:dyDescent="0.2">
      <c r="A242" s="1">
        <v>42370</v>
      </c>
      <c r="B242" s="2">
        <v>1752</v>
      </c>
    </row>
    <row r="243" spans="1:2" x14ac:dyDescent="0.2">
      <c r="A243" s="1">
        <v>42401</v>
      </c>
      <c r="B243" s="2">
        <v>1034</v>
      </c>
    </row>
    <row r="244" spans="1:2" x14ac:dyDescent="0.2">
      <c r="A244" s="1">
        <v>42430</v>
      </c>
      <c r="B244" s="2">
        <v>944.9</v>
      </c>
    </row>
    <row r="245" spans="1:2" x14ac:dyDescent="0.2">
      <c r="A245" s="1">
        <v>42461</v>
      </c>
      <c r="B245" s="2">
        <v>549.70000000000005</v>
      </c>
    </row>
    <row r="246" spans="1:2" x14ac:dyDescent="0.2">
      <c r="A246" s="1">
        <v>42491</v>
      </c>
      <c r="B246" s="2">
        <v>1445</v>
      </c>
    </row>
    <row r="247" spans="1:2" x14ac:dyDescent="0.2">
      <c r="A247" s="1">
        <v>42522</v>
      </c>
      <c r="B247" s="2">
        <v>496.9</v>
      </c>
    </row>
    <row r="248" spans="1:2" x14ac:dyDescent="0.2">
      <c r="A248" s="1">
        <v>42552</v>
      </c>
      <c r="B248" s="2">
        <v>241.5</v>
      </c>
    </row>
    <row r="249" spans="1:2" x14ac:dyDescent="0.2">
      <c r="A249" s="1">
        <v>42583</v>
      </c>
      <c r="B249" s="2">
        <v>152.19999999999999</v>
      </c>
    </row>
    <row r="250" spans="1:2" x14ac:dyDescent="0.2">
      <c r="A250" s="1">
        <v>42614</v>
      </c>
      <c r="B250" s="2">
        <v>1311</v>
      </c>
    </row>
    <row r="251" spans="1:2" x14ac:dyDescent="0.2">
      <c r="A251" s="1">
        <v>42644</v>
      </c>
      <c r="B251" s="2">
        <v>824.5</v>
      </c>
    </row>
    <row r="252" spans="1:2" x14ac:dyDescent="0.2">
      <c r="A252" s="1">
        <v>42675</v>
      </c>
      <c r="B252" s="2">
        <v>543.6</v>
      </c>
    </row>
    <row r="253" spans="1:2" x14ac:dyDescent="0.2">
      <c r="A253" s="1">
        <v>42705</v>
      </c>
      <c r="B253" s="2">
        <v>247.2</v>
      </c>
    </row>
    <row r="254" spans="1:2" x14ac:dyDescent="0.2">
      <c r="A254" s="1">
        <v>42736</v>
      </c>
      <c r="B254" s="2">
        <v>286.39999999999998</v>
      </c>
    </row>
    <row r="255" spans="1:2" x14ac:dyDescent="0.2">
      <c r="A255" s="1">
        <v>42767</v>
      </c>
      <c r="B255" s="2">
        <v>498.9</v>
      </c>
    </row>
    <row r="256" spans="1:2" x14ac:dyDescent="0.2">
      <c r="A256" s="1">
        <v>42795</v>
      </c>
      <c r="B256" s="2">
        <v>904.4</v>
      </c>
    </row>
    <row r="257" spans="1:2" x14ac:dyDescent="0.2">
      <c r="A257" s="1">
        <v>42826</v>
      </c>
      <c r="B257" s="2">
        <v>916.8</v>
      </c>
    </row>
    <row r="258" spans="1:2" x14ac:dyDescent="0.2">
      <c r="A258" s="1">
        <v>42856</v>
      </c>
      <c r="B258" s="2">
        <v>360.1</v>
      </c>
    </row>
    <row r="259" spans="1:2" x14ac:dyDescent="0.2">
      <c r="A259" s="1">
        <v>42887</v>
      </c>
      <c r="B259" s="2">
        <v>260.7</v>
      </c>
    </row>
    <row r="260" spans="1:2" x14ac:dyDescent="0.2">
      <c r="A260" s="1">
        <v>42917</v>
      </c>
      <c r="B260" s="2">
        <v>217.9</v>
      </c>
    </row>
    <row r="261" spans="1:2" x14ac:dyDescent="0.2">
      <c r="A261" s="1">
        <v>42948</v>
      </c>
      <c r="B261" s="2">
        <v>160.5</v>
      </c>
    </row>
    <row r="262" spans="1:2" x14ac:dyDescent="0.2">
      <c r="A262" s="1">
        <v>42979</v>
      </c>
      <c r="B262" s="2">
        <v>707.6</v>
      </c>
    </row>
    <row r="263" spans="1:2" x14ac:dyDescent="0.2">
      <c r="A263" s="1">
        <v>43009</v>
      </c>
      <c r="B263" s="2">
        <v>707.6</v>
      </c>
    </row>
    <row r="264" spans="1:2" x14ac:dyDescent="0.2">
      <c r="A264" s="1">
        <v>43040</v>
      </c>
      <c r="B264" s="2">
        <v>234.4</v>
      </c>
    </row>
    <row r="265" spans="1:2" x14ac:dyDescent="0.2">
      <c r="A265" s="1">
        <v>43070</v>
      </c>
      <c r="B265" s="2">
        <v>223.6</v>
      </c>
    </row>
    <row r="266" spans="1:2" x14ac:dyDescent="0.2">
      <c r="A266" s="1">
        <v>43101</v>
      </c>
      <c r="B266" s="2">
        <v>179.7</v>
      </c>
    </row>
    <row r="267" spans="1:2" x14ac:dyDescent="0.2">
      <c r="A267" s="1">
        <v>43132</v>
      </c>
      <c r="B267" s="2">
        <v>109.6</v>
      </c>
    </row>
    <row r="268" spans="1:2" x14ac:dyDescent="0.2">
      <c r="A268" s="1">
        <v>43160</v>
      </c>
      <c r="B268" s="2">
        <v>159.9</v>
      </c>
    </row>
    <row r="269" spans="1:2" x14ac:dyDescent="0.2">
      <c r="A269" s="1">
        <v>43191</v>
      </c>
      <c r="B269" s="2">
        <v>197.3</v>
      </c>
    </row>
    <row r="270" spans="1:2" x14ac:dyDescent="0.2">
      <c r="A270" s="1">
        <v>43221</v>
      </c>
      <c r="B270" s="2">
        <v>182.3</v>
      </c>
    </row>
    <row r="271" spans="1:2" x14ac:dyDescent="0.2">
      <c r="A271" s="1">
        <v>43252</v>
      </c>
      <c r="B271" s="2">
        <v>474.7</v>
      </c>
    </row>
    <row r="272" spans="1:2" x14ac:dyDescent="0.2">
      <c r="A272" s="1">
        <v>43282</v>
      </c>
      <c r="B272" s="2">
        <v>84.09</v>
      </c>
    </row>
    <row r="273" spans="1:2" x14ac:dyDescent="0.2">
      <c r="A273" s="1">
        <v>43313</v>
      </c>
      <c r="B273" s="2">
        <v>96.72</v>
      </c>
    </row>
    <row r="274" spans="1:2" x14ac:dyDescent="0.2">
      <c r="A274" s="1">
        <v>43344</v>
      </c>
      <c r="B274" s="2">
        <v>100.9</v>
      </c>
    </row>
    <row r="275" spans="1:2" x14ac:dyDescent="0.2">
      <c r="A275" s="1">
        <v>43374</v>
      </c>
      <c r="B275" s="2">
        <v>213.3</v>
      </c>
    </row>
    <row r="276" spans="1:2" x14ac:dyDescent="0.2">
      <c r="A276" s="1">
        <v>43405</v>
      </c>
      <c r="B276" s="2">
        <v>181.7</v>
      </c>
    </row>
    <row r="277" spans="1:2" x14ac:dyDescent="0.2">
      <c r="A277" s="1">
        <v>43435</v>
      </c>
      <c r="B277" s="2">
        <v>170.5</v>
      </c>
    </row>
    <row r="278" spans="1:2" x14ac:dyDescent="0.2">
      <c r="A278" s="1">
        <v>43466</v>
      </c>
      <c r="B278" s="2">
        <v>108.4</v>
      </c>
    </row>
    <row r="279" spans="1:2" x14ac:dyDescent="0.2">
      <c r="A279" s="1">
        <v>43497</v>
      </c>
      <c r="B279" s="2">
        <v>255</v>
      </c>
    </row>
    <row r="280" spans="1:2" x14ac:dyDescent="0.2">
      <c r="A280" s="1">
        <v>43525</v>
      </c>
      <c r="B280" s="2">
        <v>412.9</v>
      </c>
    </row>
    <row r="281" spans="1:2" x14ac:dyDescent="0.2">
      <c r="A281" s="1">
        <v>43556</v>
      </c>
      <c r="B281" s="2">
        <v>264</v>
      </c>
    </row>
    <row r="282" spans="1:2" x14ac:dyDescent="0.2">
      <c r="A282" s="1">
        <v>43586</v>
      </c>
      <c r="B282" s="2">
        <v>330.2</v>
      </c>
    </row>
    <row r="283" spans="1:2" x14ac:dyDescent="0.2">
      <c r="A283" s="1">
        <v>43617</v>
      </c>
      <c r="B283" s="2">
        <v>126.6</v>
      </c>
    </row>
    <row r="284" spans="1:2" x14ac:dyDescent="0.2">
      <c r="A284" s="1">
        <v>43647</v>
      </c>
      <c r="B284" s="2">
        <v>111.3</v>
      </c>
    </row>
    <row r="285" spans="1:2" x14ac:dyDescent="0.2">
      <c r="A285" s="1">
        <v>43678</v>
      </c>
      <c r="B285" s="2">
        <v>91.7</v>
      </c>
    </row>
    <row r="286" spans="1:2" x14ac:dyDescent="0.2">
      <c r="A286" s="1">
        <v>43709</v>
      </c>
      <c r="B286" s="2">
        <v>371.9</v>
      </c>
    </row>
    <row r="287" spans="1:2" x14ac:dyDescent="0.2">
      <c r="A287" s="1">
        <v>43739</v>
      </c>
      <c r="B287" s="2">
        <v>233</v>
      </c>
    </row>
    <row r="288" spans="1:2" x14ac:dyDescent="0.2">
      <c r="A288" s="1">
        <v>43770</v>
      </c>
      <c r="B288" s="2">
        <v>169.2</v>
      </c>
    </row>
    <row r="289" spans="1:5" x14ac:dyDescent="0.2">
      <c r="A289" s="1">
        <v>43800</v>
      </c>
      <c r="B289" s="2">
        <v>147</v>
      </c>
    </row>
    <row r="290" spans="1:5" x14ac:dyDescent="0.2">
      <c r="A290" s="1">
        <v>43831</v>
      </c>
      <c r="B290" s="2">
        <v>91.43</v>
      </c>
    </row>
    <row r="291" spans="1:5" x14ac:dyDescent="0.2">
      <c r="A291" s="1">
        <v>43862</v>
      </c>
      <c r="B291" s="2">
        <v>151.1</v>
      </c>
    </row>
    <row r="292" spans="1:5" x14ac:dyDescent="0.2">
      <c r="A292" s="1">
        <v>43891</v>
      </c>
      <c r="B292" s="2">
        <v>182</v>
      </c>
    </row>
    <row r="293" spans="1:5" x14ac:dyDescent="0.2">
      <c r="A293" s="1">
        <v>43922</v>
      </c>
      <c r="B293" s="2">
        <v>223.9</v>
      </c>
    </row>
    <row r="294" spans="1:5" x14ac:dyDescent="0.2">
      <c r="A294" s="1">
        <v>43952</v>
      </c>
      <c r="B294" s="2">
        <v>211.5</v>
      </c>
    </row>
    <row r="295" spans="1:5" x14ac:dyDescent="0.2">
      <c r="A295" s="1">
        <v>43983</v>
      </c>
      <c r="B295" s="2">
        <v>166.6</v>
      </c>
    </row>
    <row r="296" spans="1:5" x14ac:dyDescent="0.2">
      <c r="A296" s="1">
        <v>44013</v>
      </c>
      <c r="B296" s="2">
        <v>96.87</v>
      </c>
    </row>
    <row r="297" spans="1:5" x14ac:dyDescent="0.2">
      <c r="A297" s="1">
        <v>44044</v>
      </c>
      <c r="B297" s="2">
        <v>87.36</v>
      </c>
    </row>
    <row r="298" spans="1:5" x14ac:dyDescent="0.2">
      <c r="A298" s="1">
        <v>44075</v>
      </c>
      <c r="B298" s="2">
        <v>266.89999999999998</v>
      </c>
      <c r="C298" s="2">
        <v>266.89999999999998</v>
      </c>
      <c r="D298" s="2">
        <v>266.89999999999998</v>
      </c>
      <c r="E298" s="2">
        <v>266.89999999999998</v>
      </c>
    </row>
    <row r="299" spans="1:5" x14ac:dyDescent="0.2">
      <c r="A299" s="1">
        <v>44105</v>
      </c>
      <c r="B299">
        <v>-1516.6518832112301</v>
      </c>
      <c r="C299" s="2">
        <f t="shared" ref="C299:C330" si="0">_xlfn.FORECAST.ETS(A299,$B$2:$B$298,$A$2:$A$298,157,1)</f>
        <v>-1516.6518832112301</v>
      </c>
      <c r="D299" s="2">
        <f t="shared" ref="D299:D330" si="1">C299-_xlfn.FORECAST.ETS.CONFINT(A299,$B$2:$B$298,$A$2:$A$298,0.95,157,1)</f>
        <v>-22572.254823602274</v>
      </c>
      <c r="E299" s="2">
        <f t="shared" ref="E299:E330" si="2">C299+_xlfn.FORECAST.ETS.CONFINT(A299,$B$2:$B$298,$A$2:$A$298,0.95,157,1)</f>
        <v>19538.951057179813</v>
      </c>
    </row>
    <row r="300" spans="1:5" x14ac:dyDescent="0.2">
      <c r="A300" s="1">
        <v>44136</v>
      </c>
      <c r="B300">
        <v>-2434.2011664031343</v>
      </c>
      <c r="C300" s="2">
        <f t="shared" si="0"/>
        <v>-2434.2011664031343</v>
      </c>
      <c r="D300" s="2">
        <f t="shared" si="1"/>
        <v>-25984.504789347226</v>
      </c>
      <c r="E300" s="2">
        <f t="shared" si="2"/>
        <v>21116.102456540957</v>
      </c>
    </row>
    <row r="301" spans="1:5" x14ac:dyDescent="0.2">
      <c r="A301" s="1">
        <v>44166</v>
      </c>
      <c r="B301">
        <v>-2875.6662674013096</v>
      </c>
      <c r="C301" s="2">
        <f t="shared" si="0"/>
        <v>-2875.6662674013096</v>
      </c>
      <c r="D301" s="2">
        <f t="shared" si="1"/>
        <v>-28689.225780043733</v>
      </c>
      <c r="E301" s="2">
        <f t="shared" si="2"/>
        <v>22937.893245241114</v>
      </c>
    </row>
    <row r="302" spans="1:5" x14ac:dyDescent="0.2">
      <c r="A302" s="1">
        <v>44197</v>
      </c>
      <c r="B302">
        <v>-3112.2921920533868</v>
      </c>
      <c r="C302" s="2">
        <f t="shared" si="0"/>
        <v>-3112.2921920533868</v>
      </c>
      <c r="D302" s="2">
        <f t="shared" si="1"/>
        <v>-31014.056720481873</v>
      </c>
      <c r="E302" s="2">
        <f t="shared" si="2"/>
        <v>24789.472336375096</v>
      </c>
    </row>
    <row r="303" spans="1:5" x14ac:dyDescent="0.2">
      <c r="A303" s="1">
        <v>44228</v>
      </c>
      <c r="B303">
        <v>-3205.5692506123969</v>
      </c>
      <c r="C303" s="2">
        <f t="shared" si="0"/>
        <v>-3205.5692506123969</v>
      </c>
      <c r="D303" s="2">
        <f t="shared" si="1"/>
        <v>-33057.261240700624</v>
      </c>
      <c r="E303" s="2">
        <f t="shared" si="2"/>
        <v>26646.122739475832</v>
      </c>
    </row>
    <row r="304" spans="1:5" x14ac:dyDescent="0.2">
      <c r="A304" s="1">
        <v>44256</v>
      </c>
      <c r="B304">
        <v>-3112.0631295550238</v>
      </c>
      <c r="C304" s="2">
        <f t="shared" si="0"/>
        <v>-3112.0631295550238</v>
      </c>
      <c r="D304" s="2">
        <f t="shared" si="1"/>
        <v>-34800.955410656381</v>
      </c>
      <c r="E304" s="2">
        <f t="shared" si="2"/>
        <v>28576.829151546332</v>
      </c>
    </row>
    <row r="305" spans="1:5" x14ac:dyDescent="0.2">
      <c r="A305" s="1">
        <v>44287</v>
      </c>
      <c r="B305">
        <v>-3025.1936021145129</v>
      </c>
      <c r="C305" s="2">
        <f t="shared" si="0"/>
        <v>-3025.1936021145129</v>
      </c>
      <c r="D305" s="2">
        <f t="shared" si="1"/>
        <v>-36457.161663733968</v>
      </c>
      <c r="E305" s="2">
        <f t="shared" si="2"/>
        <v>30406.774459504941</v>
      </c>
    </row>
    <row r="306" spans="1:5" x14ac:dyDescent="0.2">
      <c r="A306" s="1">
        <v>44317</v>
      </c>
      <c r="B306">
        <v>-3198.2555785049512</v>
      </c>
      <c r="C306" s="2">
        <f t="shared" si="0"/>
        <v>-3198.2555785049512</v>
      </c>
      <c r="D306" s="2">
        <f t="shared" si="1"/>
        <v>-38293.21511342423</v>
      </c>
      <c r="E306" s="2">
        <f t="shared" si="2"/>
        <v>31896.703956414331</v>
      </c>
    </row>
    <row r="307" spans="1:5" x14ac:dyDescent="0.2">
      <c r="A307" s="1">
        <v>44348</v>
      </c>
      <c r="B307">
        <v>-3424.421353985605</v>
      </c>
      <c r="C307" s="2">
        <f t="shared" si="0"/>
        <v>-3424.421353985605</v>
      </c>
      <c r="D307" s="2">
        <f t="shared" si="1"/>
        <v>-40113.191700421477</v>
      </c>
      <c r="E307" s="2">
        <f t="shared" si="2"/>
        <v>33264.348992450265</v>
      </c>
    </row>
    <row r="308" spans="1:5" x14ac:dyDescent="0.2">
      <c r="A308" s="1">
        <v>44378</v>
      </c>
      <c r="B308">
        <v>-3385.8038223870144</v>
      </c>
      <c r="C308" s="2">
        <f t="shared" si="0"/>
        <v>-3385.8038223870144</v>
      </c>
      <c r="D308" s="2">
        <f t="shared" si="1"/>
        <v>-41607.871132746404</v>
      </c>
      <c r="E308" s="2">
        <f t="shared" si="2"/>
        <v>34836.26348797237</v>
      </c>
    </row>
    <row r="309" spans="1:5" x14ac:dyDescent="0.2">
      <c r="A309" s="1">
        <v>44409</v>
      </c>
      <c r="B309">
        <v>-3609.1913336767548</v>
      </c>
      <c r="C309" s="2">
        <f t="shared" si="0"/>
        <v>-3609.1913336767548</v>
      </c>
      <c r="D309" s="2">
        <f t="shared" si="1"/>
        <v>-43311.064731122962</v>
      </c>
      <c r="E309" s="2">
        <f t="shared" si="2"/>
        <v>36092.682063769455</v>
      </c>
    </row>
    <row r="310" spans="1:5" x14ac:dyDescent="0.2">
      <c r="A310" s="1">
        <v>44440</v>
      </c>
      <c r="B310">
        <v>-3676.4350444836209</v>
      </c>
      <c r="C310" s="2">
        <f t="shared" si="0"/>
        <v>-3676.4350444836209</v>
      </c>
      <c r="D310" s="2">
        <f t="shared" si="1"/>
        <v>-44810.407884193046</v>
      </c>
      <c r="E310" s="2">
        <f t="shared" si="2"/>
        <v>37457.537795225799</v>
      </c>
    </row>
    <row r="311" spans="1:5" x14ac:dyDescent="0.2">
      <c r="A311" s="1">
        <v>44470</v>
      </c>
      <c r="B311">
        <v>-3695.2134168587995</v>
      </c>
      <c r="C311" s="2">
        <f t="shared" si="0"/>
        <v>-3695.2134168587995</v>
      </c>
      <c r="D311" s="2">
        <f t="shared" si="1"/>
        <v>-46218.4097582416</v>
      </c>
      <c r="E311" s="2">
        <f t="shared" si="2"/>
        <v>38827.982924523996</v>
      </c>
    </row>
    <row r="312" spans="1:5" x14ac:dyDescent="0.2">
      <c r="A312" s="1">
        <v>44501</v>
      </c>
      <c r="B312">
        <v>-3636.2888772300098</v>
      </c>
      <c r="C312" s="2">
        <f t="shared" si="0"/>
        <v>-3636.2888772300098</v>
      </c>
      <c r="D312" s="2">
        <f t="shared" si="1"/>
        <v>-47509.915972253642</v>
      </c>
      <c r="E312" s="2">
        <f t="shared" si="2"/>
        <v>40237.338217793629</v>
      </c>
    </row>
    <row r="313" spans="1:5" x14ac:dyDescent="0.2">
      <c r="A313" s="1">
        <v>44531</v>
      </c>
      <c r="B313">
        <v>-3695.4154456084661</v>
      </c>
      <c r="C313" s="2">
        <f t="shared" si="0"/>
        <v>-3695.4154456084661</v>
      </c>
      <c r="D313" s="2">
        <f t="shared" si="1"/>
        <v>-48884.168365012942</v>
      </c>
      <c r="E313" s="2">
        <f t="shared" si="2"/>
        <v>41493.337473796011</v>
      </c>
    </row>
    <row r="314" spans="1:5" x14ac:dyDescent="0.2">
      <c r="A314" s="1">
        <v>44562</v>
      </c>
      <c r="B314">
        <v>-3761.860555668839</v>
      </c>
      <c r="C314" s="2">
        <f t="shared" si="0"/>
        <v>-3761.860555668839</v>
      </c>
      <c r="D314" s="2">
        <f t="shared" si="1"/>
        <v>-50233.441350580528</v>
      </c>
      <c r="E314" s="2">
        <f t="shared" si="2"/>
        <v>42709.720239242844</v>
      </c>
    </row>
    <row r="315" spans="1:5" x14ac:dyDescent="0.2">
      <c r="A315" s="1">
        <v>44593</v>
      </c>
      <c r="B315">
        <v>-3437.1176947328049</v>
      </c>
      <c r="C315" s="2">
        <f t="shared" si="0"/>
        <v>-3437.1176947328049</v>
      </c>
      <c r="D315" s="2">
        <f t="shared" si="1"/>
        <v>-51161.842258118995</v>
      </c>
      <c r="E315" s="2">
        <f t="shared" si="2"/>
        <v>44287.606868653384</v>
      </c>
    </row>
    <row r="316" spans="1:5" x14ac:dyDescent="0.2">
      <c r="A316" s="1">
        <v>44621</v>
      </c>
      <c r="B316">
        <v>-3336.2063082379341</v>
      </c>
      <c r="C316" s="2">
        <f t="shared" si="0"/>
        <v>-3336.2063082379341</v>
      </c>
      <c r="D316" s="2">
        <f t="shared" si="1"/>
        <v>-52286.679404082817</v>
      </c>
      <c r="E316" s="2">
        <f t="shared" si="2"/>
        <v>45614.266787606954</v>
      </c>
    </row>
    <row r="317" spans="1:5" x14ac:dyDescent="0.2">
      <c r="A317" s="1">
        <v>44652</v>
      </c>
      <c r="B317">
        <v>-3227.2025239256859</v>
      </c>
      <c r="C317" s="2">
        <f t="shared" si="0"/>
        <v>-3227.2025239256859</v>
      </c>
      <c r="D317" s="2">
        <f t="shared" si="1"/>
        <v>-53378.046517050134</v>
      </c>
      <c r="E317" s="2">
        <f t="shared" si="2"/>
        <v>46923.641469198767</v>
      </c>
    </row>
    <row r="318" spans="1:5" x14ac:dyDescent="0.2">
      <c r="A318" s="1">
        <v>44682</v>
      </c>
      <c r="B318">
        <v>-3131.0513265467607</v>
      </c>
      <c r="C318" s="2">
        <f t="shared" si="0"/>
        <v>-3131.0513265467607</v>
      </c>
      <c r="D318" s="2">
        <f t="shared" si="1"/>
        <v>-54458.677728660099</v>
      </c>
      <c r="E318" s="2">
        <f t="shared" si="2"/>
        <v>48196.575075566579</v>
      </c>
    </row>
    <row r="319" spans="1:5" x14ac:dyDescent="0.2">
      <c r="A319" s="1">
        <v>44713</v>
      </c>
      <c r="B319">
        <v>-3076.7449697168986</v>
      </c>
      <c r="C319" s="2">
        <f t="shared" si="0"/>
        <v>-3076.7449697168986</v>
      </c>
      <c r="D319" s="2">
        <f t="shared" si="1"/>
        <v>-55559.160496639015</v>
      </c>
      <c r="E319" s="2">
        <f t="shared" si="2"/>
        <v>49405.670557205216</v>
      </c>
    </row>
    <row r="320" spans="1:5" x14ac:dyDescent="0.2">
      <c r="A320" s="1">
        <v>44743</v>
      </c>
      <c r="B320">
        <v>-3120.1141977052193</v>
      </c>
      <c r="C320" s="2">
        <f t="shared" si="0"/>
        <v>-3120.1141977052193</v>
      </c>
      <c r="D320" s="2">
        <f t="shared" si="1"/>
        <v>-56736.754919558669</v>
      </c>
      <c r="E320" s="2">
        <f t="shared" si="2"/>
        <v>50496.526524148234</v>
      </c>
    </row>
    <row r="321" spans="1:5" x14ac:dyDescent="0.2">
      <c r="A321" s="1">
        <v>44774</v>
      </c>
      <c r="B321">
        <v>-3152.9134446733206</v>
      </c>
      <c r="C321" s="2">
        <f t="shared" si="0"/>
        <v>-3152.9134446733206</v>
      </c>
      <c r="D321" s="2">
        <f t="shared" si="1"/>
        <v>-57884.502011232835</v>
      </c>
      <c r="E321" s="2">
        <f t="shared" si="2"/>
        <v>51578.67512188619</v>
      </c>
    </row>
    <row r="322" spans="1:5" x14ac:dyDescent="0.2">
      <c r="A322" s="1">
        <v>44805</v>
      </c>
      <c r="B322">
        <v>-3146.812990402294</v>
      </c>
      <c r="C322" s="2">
        <f t="shared" si="0"/>
        <v>-3146.812990402294</v>
      </c>
      <c r="D322" s="2">
        <f t="shared" si="1"/>
        <v>-58975.234966899618</v>
      </c>
      <c r="E322" s="2">
        <f t="shared" si="2"/>
        <v>52681.608986095031</v>
      </c>
    </row>
    <row r="323" spans="1:5" x14ac:dyDescent="0.2">
      <c r="A323" s="1">
        <v>44835</v>
      </c>
      <c r="B323">
        <v>-3085.7505084241857</v>
      </c>
      <c r="C323" s="2">
        <f t="shared" si="0"/>
        <v>-3085.7505084241857</v>
      </c>
      <c r="D323" s="2">
        <f t="shared" si="1"/>
        <v>-59993.946658655899</v>
      </c>
      <c r="E323" s="2">
        <f t="shared" si="2"/>
        <v>53822.445641807528</v>
      </c>
    </row>
    <row r="324" spans="1:5" x14ac:dyDescent="0.2">
      <c r="A324" s="1">
        <v>44866</v>
      </c>
      <c r="B324">
        <v>-3033.1903926795435</v>
      </c>
      <c r="C324" s="2">
        <f t="shared" si="0"/>
        <v>-3033.1903926795435</v>
      </c>
      <c r="D324" s="2">
        <f t="shared" si="1"/>
        <v>-61005.062363128913</v>
      </c>
      <c r="E324" s="2">
        <f t="shared" si="2"/>
        <v>54938.681577769828</v>
      </c>
    </row>
    <row r="325" spans="1:5" x14ac:dyDescent="0.2">
      <c r="A325" s="1">
        <v>44896</v>
      </c>
      <c r="B325">
        <v>-2972.0755332073541</v>
      </c>
      <c r="C325" s="2">
        <f t="shared" si="0"/>
        <v>-2972.0755332073541</v>
      </c>
      <c r="D325" s="2">
        <f t="shared" si="1"/>
        <v>-61992.402871485116</v>
      </c>
      <c r="E325" s="2">
        <f t="shared" si="2"/>
        <v>56048.251805070409</v>
      </c>
    </row>
    <row r="326" spans="1:5" x14ac:dyDescent="0.2">
      <c r="A326" s="1">
        <v>44927</v>
      </c>
      <c r="B326">
        <v>-3011.9756788744135</v>
      </c>
      <c r="C326" s="2">
        <f t="shared" si="0"/>
        <v>-3011.9756788744135</v>
      </c>
      <c r="D326" s="2">
        <f t="shared" si="1"/>
        <v>-63066.342496183621</v>
      </c>
      <c r="E326" s="2">
        <f t="shared" si="2"/>
        <v>57042.391138434796</v>
      </c>
    </row>
    <row r="327" spans="1:5" x14ac:dyDescent="0.2">
      <c r="A327" s="1">
        <v>44958</v>
      </c>
      <c r="B327">
        <v>-2963.2268752677714</v>
      </c>
      <c r="C327" s="2">
        <f t="shared" si="0"/>
        <v>-2963.2268752677714</v>
      </c>
      <c r="D327" s="2">
        <f t="shared" si="1"/>
        <v>-64037.956760601024</v>
      </c>
      <c r="E327" s="2">
        <f t="shared" si="2"/>
        <v>58111.503010065484</v>
      </c>
    </row>
    <row r="328" spans="1:5" x14ac:dyDescent="0.2">
      <c r="A328" s="1">
        <v>44986</v>
      </c>
      <c r="B328">
        <v>-3042.1574153604597</v>
      </c>
      <c r="C328" s="2">
        <f t="shared" si="0"/>
        <v>-3042.1574153604597</v>
      </c>
      <c r="D328" s="2">
        <f t="shared" si="1"/>
        <v>-65124.255446997224</v>
      </c>
      <c r="E328" s="2">
        <f t="shared" si="2"/>
        <v>59039.940616276304</v>
      </c>
    </row>
    <row r="329" spans="1:5" x14ac:dyDescent="0.2">
      <c r="A329" s="1">
        <v>45017</v>
      </c>
      <c r="B329">
        <v>-3035.564062290026</v>
      </c>
      <c r="C329" s="2">
        <f t="shared" si="0"/>
        <v>-3035.564062290026</v>
      </c>
      <c r="D329" s="2">
        <f t="shared" si="1"/>
        <v>-66112.66495345952</v>
      </c>
      <c r="E329" s="2">
        <f t="shared" si="2"/>
        <v>60041.536828879463</v>
      </c>
    </row>
    <row r="330" spans="1:5" x14ac:dyDescent="0.2">
      <c r="A330" s="1">
        <v>45047</v>
      </c>
      <c r="B330">
        <v>-2585.1564998293852</v>
      </c>
      <c r="C330" s="2">
        <f t="shared" si="0"/>
        <v>-2585.1564998293852</v>
      </c>
      <c r="D330" s="2">
        <f t="shared" si="1"/>
        <v>-66645.478070348399</v>
      </c>
      <c r="E330" s="2">
        <f t="shared" si="2"/>
        <v>61475.165070689633</v>
      </c>
    </row>
    <row r="331" spans="1:5" x14ac:dyDescent="0.2">
      <c r="A331" s="1">
        <v>45078</v>
      </c>
      <c r="B331">
        <v>-2683.9511331051817</v>
      </c>
      <c r="C331" s="2">
        <f t="shared" ref="C331:C362" si="3">_xlfn.FORECAST.ETS(A331,$B$2:$B$298,$A$2:$A$298,157,1)</f>
        <v>-2683.9511331051817</v>
      </c>
      <c r="D331" s="2">
        <f t="shared" ref="D331:D362" si="4">C331-_xlfn.FORECAST.ETS.CONFINT(A331,$B$2:$B$298,$A$2:$A$298,0.95,157,1)</f>
        <v>-67716.252425133687</v>
      </c>
      <c r="E331" s="2">
        <f t="shared" ref="E331:E362" si="5">C331+_xlfn.FORECAST.ETS.CONFINT(A331,$B$2:$B$298,$A$2:$A$298,0.95,157,1)</f>
        <v>62348.35015892332</v>
      </c>
    </row>
    <row r="332" spans="1:5" x14ac:dyDescent="0.2">
      <c r="A332" s="1">
        <v>45108</v>
      </c>
      <c r="B332">
        <v>-2365.3077634666743</v>
      </c>
      <c r="C332" s="2">
        <f t="shared" si="3"/>
        <v>-2365.3077634666743</v>
      </c>
      <c r="D332" s="2">
        <f t="shared" si="4"/>
        <v>-68358.851223173464</v>
      </c>
      <c r="E332" s="2">
        <f t="shared" si="5"/>
        <v>63628.235696240117</v>
      </c>
    </row>
    <row r="333" spans="1:5" x14ac:dyDescent="0.2">
      <c r="A333" s="1">
        <v>45139</v>
      </c>
      <c r="B333">
        <v>-2516.4584997775332</v>
      </c>
      <c r="C333" s="2">
        <f t="shared" si="3"/>
        <v>-2516.4584997775332</v>
      </c>
      <c r="D333" s="2">
        <f t="shared" si="4"/>
        <v>-69460.975732245861</v>
      </c>
      <c r="E333" s="2">
        <f t="shared" si="5"/>
        <v>64428.058732690792</v>
      </c>
    </row>
    <row r="334" spans="1:5" x14ac:dyDescent="0.2">
      <c r="A334" s="1">
        <v>45170</v>
      </c>
      <c r="B334">
        <v>-2714.2517592218182</v>
      </c>
      <c r="C334" s="2">
        <f t="shared" si="3"/>
        <v>-2714.2517592218182</v>
      </c>
      <c r="D334" s="2">
        <f t="shared" si="4"/>
        <v>-70599.912434905884</v>
      </c>
      <c r="E334" s="2">
        <f t="shared" si="5"/>
        <v>65171.408916462242</v>
      </c>
    </row>
    <row r="335" spans="1:5" x14ac:dyDescent="0.2">
      <c r="A335" s="1">
        <v>45200</v>
      </c>
      <c r="B335">
        <v>-2734.0227004957578</v>
      </c>
      <c r="C335" s="2">
        <f t="shared" si="3"/>
        <v>-2734.0227004957578</v>
      </c>
      <c r="D335" s="2">
        <f t="shared" si="4"/>
        <v>-71551.406250748871</v>
      </c>
      <c r="E335" s="2">
        <f t="shared" si="5"/>
        <v>66083.360849757359</v>
      </c>
    </row>
    <row r="336" spans="1:5" x14ac:dyDescent="0.2">
      <c r="A336" s="1">
        <v>45231</v>
      </c>
      <c r="B336">
        <v>-2692.1665023849241</v>
      </c>
      <c r="C336" s="2">
        <f t="shared" si="3"/>
        <v>-2692.1665023849241</v>
      </c>
      <c r="D336" s="2">
        <f t="shared" si="4"/>
        <v>-72432.236291213441</v>
      </c>
      <c r="E336" s="2">
        <f t="shared" si="5"/>
        <v>67047.903286443601</v>
      </c>
    </row>
    <row r="337" spans="1:5" x14ac:dyDescent="0.2">
      <c r="A337" s="1">
        <v>45261</v>
      </c>
      <c r="B337">
        <v>-2383.8709960496362</v>
      </c>
      <c r="C337" s="2">
        <f t="shared" si="3"/>
        <v>-2383.8709960496362</v>
      </c>
      <c r="D337" s="2">
        <f t="shared" si="4"/>
        <v>-73037.950697047912</v>
      </c>
      <c r="E337" s="2">
        <f t="shared" si="5"/>
        <v>68270.208704948644</v>
      </c>
    </row>
    <row r="338" spans="1:5" x14ac:dyDescent="0.2">
      <c r="A338" s="1">
        <v>45292</v>
      </c>
      <c r="B338">
        <v>-2663.5652727762235</v>
      </c>
      <c r="C338" s="2">
        <f t="shared" si="3"/>
        <v>-2663.5652727762235</v>
      </c>
      <c r="D338" s="2">
        <f t="shared" si="4"/>
        <v>-74223.317215558389</v>
      </c>
      <c r="E338" s="2">
        <f t="shared" si="5"/>
        <v>68896.186670005947</v>
      </c>
    </row>
    <row r="339" spans="1:5" x14ac:dyDescent="0.2">
      <c r="A339" s="1">
        <v>45323</v>
      </c>
      <c r="B339">
        <v>-2749.2254325312374</v>
      </c>
      <c r="C339" s="2">
        <f t="shared" si="3"/>
        <v>-2749.2254325312374</v>
      </c>
      <c r="D339" s="2">
        <f t="shared" si="4"/>
        <v>-75206.630713013074</v>
      </c>
      <c r="E339" s="2">
        <f t="shared" si="5"/>
        <v>69708.179847950596</v>
      </c>
    </row>
    <row r="340" spans="1:5" x14ac:dyDescent="0.2">
      <c r="A340" s="1">
        <v>45352</v>
      </c>
      <c r="B340">
        <v>-2472.2047459015193</v>
      </c>
      <c r="C340" s="2">
        <f t="shared" si="3"/>
        <v>-2472.2047459015193</v>
      </c>
      <c r="D340" s="2">
        <f t="shared" si="4"/>
        <v>-75819.544920404704</v>
      </c>
      <c r="E340" s="2">
        <f t="shared" si="5"/>
        <v>70875.135428601672</v>
      </c>
    </row>
    <row r="341" spans="1:5" x14ac:dyDescent="0.2">
      <c r="A341" s="1">
        <v>45383</v>
      </c>
      <c r="B341">
        <v>-2703.385548277055</v>
      </c>
      <c r="C341" s="2">
        <f t="shared" si="3"/>
        <v>-2703.385548277055</v>
      </c>
      <c r="D341" s="2">
        <f t="shared" si="4"/>
        <v>-76933.22575336053</v>
      </c>
      <c r="E341" s="2">
        <f t="shared" si="5"/>
        <v>71526.454656806411</v>
      </c>
    </row>
    <row r="342" spans="1:5" x14ac:dyDescent="0.2">
      <c r="A342" s="1">
        <v>45413</v>
      </c>
      <c r="B342">
        <v>-475.40081085655368</v>
      </c>
      <c r="C342" s="2">
        <f t="shared" si="3"/>
        <v>-475.40081085655368</v>
      </c>
      <c r="D342" s="2">
        <f t="shared" si="4"/>
        <v>-75580.57416962483</v>
      </c>
      <c r="E342" s="2">
        <f t="shared" si="5"/>
        <v>74629.772547911736</v>
      </c>
    </row>
    <row r="343" spans="1:5" x14ac:dyDescent="0.2">
      <c r="A343" s="1">
        <v>45444</v>
      </c>
      <c r="B343">
        <v>-535.56636698816737</v>
      </c>
      <c r="C343" s="2">
        <f t="shared" si="3"/>
        <v>-535.56636698816737</v>
      </c>
      <c r="D343" s="2">
        <f t="shared" si="4"/>
        <v>-76509.159558875268</v>
      </c>
      <c r="E343" s="2">
        <f t="shared" si="5"/>
        <v>75438.026824898945</v>
      </c>
    </row>
    <row r="344" spans="1:5" x14ac:dyDescent="0.2">
      <c r="A344" s="1">
        <v>45474</v>
      </c>
      <c r="B344">
        <v>-1217.5548674673514</v>
      </c>
      <c r="C344" s="2">
        <f t="shared" si="3"/>
        <v>-1217.5548674673514</v>
      </c>
      <c r="D344" s="2">
        <f t="shared" si="4"/>
        <v>-78052.894752550215</v>
      </c>
      <c r="E344" s="2">
        <f t="shared" si="5"/>
        <v>75617.785017615519</v>
      </c>
    </row>
    <row r="345" spans="1:5" x14ac:dyDescent="0.2">
      <c r="A345" s="1">
        <v>45505</v>
      </c>
      <c r="B345">
        <v>-2005.5061318109667</v>
      </c>
      <c r="C345" s="2">
        <f t="shared" si="3"/>
        <v>-2005.5061318109667</v>
      </c>
      <c r="D345" s="2">
        <f t="shared" si="4"/>
        <v>-79696.147332904307</v>
      </c>
      <c r="E345" s="2">
        <f t="shared" si="5"/>
        <v>75685.135069282376</v>
      </c>
    </row>
    <row r="346" spans="1:5" x14ac:dyDescent="0.2">
      <c r="A346" s="1">
        <v>45536</v>
      </c>
      <c r="B346">
        <v>-1613.4848740842735</v>
      </c>
      <c r="C346" s="2">
        <f t="shared" si="3"/>
        <v>-1613.4848740842735</v>
      </c>
      <c r="D346" s="2">
        <f t="shared" si="4"/>
        <v>-80153.198230485257</v>
      </c>
      <c r="E346" s="2">
        <f t="shared" si="5"/>
        <v>76926.228482316714</v>
      </c>
    </row>
    <row r="347" spans="1:5" x14ac:dyDescent="0.2">
      <c r="A347" s="1">
        <v>45566</v>
      </c>
      <c r="B347">
        <v>-1089.0017530491998</v>
      </c>
      <c r="C347" s="2">
        <f t="shared" si="3"/>
        <v>-1089.0017530491998</v>
      </c>
      <c r="D347" s="2">
        <f t="shared" si="4"/>
        <v>-80471.763569068615</v>
      </c>
      <c r="E347" s="2">
        <f t="shared" si="5"/>
        <v>78293.760062970206</v>
      </c>
    </row>
    <row r="348" spans="1:5" x14ac:dyDescent="0.2">
      <c r="A348" s="1">
        <v>45597</v>
      </c>
      <c r="B348">
        <v>5660.0314785036935</v>
      </c>
      <c r="C348" s="2">
        <f t="shared" si="3"/>
        <v>5660.0314785036935</v>
      </c>
      <c r="D348" s="2">
        <f t="shared" si="4"/>
        <v>-74559.950541025348</v>
      </c>
      <c r="E348" s="2">
        <f t="shared" si="5"/>
        <v>85880.013498032728</v>
      </c>
    </row>
    <row r="349" spans="1:5" x14ac:dyDescent="0.2">
      <c r="A349" s="1">
        <v>45627</v>
      </c>
      <c r="B349">
        <v>5979.3976253143355</v>
      </c>
      <c r="C349" s="2">
        <f t="shared" si="3"/>
        <v>5979.3976253143355</v>
      </c>
      <c r="D349" s="2">
        <f t="shared" si="4"/>
        <v>-75072.162420168708</v>
      </c>
      <c r="E349" s="2">
        <f t="shared" si="5"/>
        <v>87030.957670797376</v>
      </c>
    </row>
    <row r="350" spans="1:5" x14ac:dyDescent="0.2">
      <c r="A350" s="1">
        <v>45658</v>
      </c>
      <c r="B350">
        <v>1770.882811947921</v>
      </c>
      <c r="C350" s="2">
        <f t="shared" si="3"/>
        <v>1770.882811947921</v>
      </c>
      <c r="D350" s="2">
        <f t="shared" si="4"/>
        <v>-80106.790408501125</v>
      </c>
      <c r="E350" s="2">
        <f t="shared" si="5"/>
        <v>83648.556032396955</v>
      </c>
    </row>
    <row r="351" spans="1:5" x14ac:dyDescent="0.2">
      <c r="A351" s="1">
        <v>45689</v>
      </c>
      <c r="B351">
        <v>1657.4594024349897</v>
      </c>
      <c r="C351" s="2">
        <f t="shared" si="3"/>
        <v>1657.4594024349897</v>
      </c>
      <c r="D351" s="2">
        <f t="shared" si="4"/>
        <v>-81041.031275779213</v>
      </c>
      <c r="E351" s="2">
        <f t="shared" si="5"/>
        <v>84355.9500806492</v>
      </c>
    </row>
    <row r="352" spans="1:5" x14ac:dyDescent="0.2">
      <c r="A352" s="1">
        <v>45717</v>
      </c>
      <c r="B352">
        <v>653.97194969256134</v>
      </c>
      <c r="C352" s="2">
        <f t="shared" si="3"/>
        <v>653.97194969256134</v>
      </c>
      <c r="D352" s="2">
        <f t="shared" si="4"/>
        <v>-82860.201924348148</v>
      </c>
      <c r="E352" s="2">
        <f t="shared" si="5"/>
        <v>84168.145823733284</v>
      </c>
    </row>
    <row r="353" spans="1:5" x14ac:dyDescent="0.2">
      <c r="A353" s="1">
        <v>45748</v>
      </c>
      <c r="B353">
        <v>-793.82940817539702</v>
      </c>
      <c r="C353" s="2">
        <f t="shared" si="3"/>
        <v>-793.82940817539702</v>
      </c>
      <c r="D353" s="2">
        <f t="shared" si="4"/>
        <v>-85118.706466478514</v>
      </c>
      <c r="E353" s="2">
        <f t="shared" si="5"/>
        <v>83531.047650127715</v>
      </c>
    </row>
    <row r="354" spans="1:5" x14ac:dyDescent="0.2">
      <c r="A354" s="1">
        <v>45778</v>
      </c>
      <c r="B354">
        <v>-1147.8032767588425</v>
      </c>
      <c r="C354" s="2">
        <f t="shared" si="3"/>
        <v>-1147.8032767588425</v>
      </c>
      <c r="D354" s="2">
        <f t="shared" si="4"/>
        <v>-86278.55099011329</v>
      </c>
      <c r="E354" s="2">
        <f t="shared" si="5"/>
        <v>83982.944436595601</v>
      </c>
    </row>
    <row r="355" spans="1:5" x14ac:dyDescent="0.2">
      <c r="A355" s="1">
        <v>45809</v>
      </c>
      <c r="B355">
        <v>-553.79532397520495</v>
      </c>
      <c r="C355" s="2">
        <f t="shared" si="3"/>
        <v>-553.79532397520495</v>
      </c>
      <c r="D355" s="2">
        <f t="shared" si="4"/>
        <v>-86485.722281020338</v>
      </c>
      <c r="E355" s="2">
        <f t="shared" si="5"/>
        <v>85378.131633069919</v>
      </c>
    </row>
    <row r="356" spans="1:5" x14ac:dyDescent="0.2">
      <c r="A356" s="1">
        <v>45839</v>
      </c>
      <c r="B356">
        <v>1022.3828597568508</v>
      </c>
      <c r="C356" s="2">
        <f t="shared" si="3"/>
        <v>1022.3828597568508</v>
      </c>
      <c r="D356" s="2">
        <f t="shared" si="4"/>
        <v>-85706.167056191669</v>
      </c>
      <c r="E356" s="2">
        <f t="shared" si="5"/>
        <v>87750.932775705369</v>
      </c>
    </row>
    <row r="357" spans="1:5" x14ac:dyDescent="0.2">
      <c r="A357" s="1">
        <v>45870</v>
      </c>
      <c r="B357">
        <v>2261.7645526303913</v>
      </c>
      <c r="C357" s="2">
        <f t="shared" si="3"/>
        <v>2261.7645526303913</v>
      </c>
      <c r="D357" s="2">
        <f t="shared" si="4"/>
        <v>-85258.981518391753</v>
      </c>
      <c r="E357" s="2">
        <f t="shared" si="5"/>
        <v>89782.510623652546</v>
      </c>
    </row>
    <row r="358" spans="1:5" x14ac:dyDescent="0.2">
      <c r="A358" s="1">
        <v>45901</v>
      </c>
      <c r="B358">
        <v>2961.0958977584883</v>
      </c>
      <c r="C358" s="2">
        <f t="shared" si="3"/>
        <v>2961.0958977584883</v>
      </c>
      <c r="D358" s="2">
        <f t="shared" si="4"/>
        <v>-85347.543680389615</v>
      </c>
      <c r="E358" s="2">
        <f t="shared" si="5"/>
        <v>91269.735475906578</v>
      </c>
    </row>
    <row r="359" spans="1:5" x14ac:dyDescent="0.2">
      <c r="A359" s="1">
        <v>45931</v>
      </c>
      <c r="B359">
        <v>2382.2382958097387</v>
      </c>
      <c r="C359" s="2">
        <f t="shared" si="3"/>
        <v>2382.2382958097387</v>
      </c>
      <c r="D359" s="2">
        <f t="shared" si="4"/>
        <v>-86710.111269934569</v>
      </c>
      <c r="E359" s="2">
        <f t="shared" si="5"/>
        <v>91474.587861554057</v>
      </c>
    </row>
    <row r="360" spans="1:5" x14ac:dyDescent="0.2">
      <c r="A360" s="1">
        <v>45962</v>
      </c>
      <c r="B360">
        <v>5999.6140811703972</v>
      </c>
      <c r="C360" s="2">
        <f t="shared" si="3"/>
        <v>5999.6140811703972</v>
      </c>
      <c r="D360" s="2">
        <f t="shared" si="4"/>
        <v>-83872.376330245985</v>
      </c>
      <c r="E360" s="2">
        <f t="shared" si="5"/>
        <v>95871.604492586775</v>
      </c>
    </row>
    <row r="361" spans="1:5" x14ac:dyDescent="0.2">
      <c r="A361" s="1">
        <v>45992</v>
      </c>
      <c r="B361">
        <v>-328.89372652367069</v>
      </c>
      <c r="C361" s="2">
        <f t="shared" si="3"/>
        <v>-328.89372652367069</v>
      </c>
      <c r="D361" s="2">
        <f t="shared" si="4"/>
        <v>-90976.565725946275</v>
      </c>
      <c r="E361" s="2">
        <f t="shared" si="5"/>
        <v>90318.778272898926</v>
      </c>
    </row>
    <row r="362" spans="1:5" x14ac:dyDescent="0.2">
      <c r="A362" s="1">
        <v>46023</v>
      </c>
      <c r="B362">
        <v>47.817252245326017</v>
      </c>
      <c r="C362" s="2">
        <f t="shared" si="3"/>
        <v>47.817252245326017</v>
      </c>
      <c r="D362" s="2">
        <f t="shared" si="4"/>
        <v>-91371.682708305598</v>
      </c>
      <c r="E362" s="2">
        <f t="shared" si="5"/>
        <v>91467.317212796246</v>
      </c>
    </row>
    <row r="363" spans="1:5" x14ac:dyDescent="0.2">
      <c r="A363" s="1">
        <v>46054</v>
      </c>
      <c r="B363">
        <v>-1223.6328752911047</v>
      </c>
      <c r="C363" s="2">
        <f t="shared" ref="C363:C394" si="6">_xlfn.FORECAST.ETS(A363,$B$2:$B$298,$A$2:$A$298,157,1)</f>
        <v>-1223.6328752911047</v>
      </c>
      <c r="D363" s="2">
        <f t="shared" ref="D363:D394" si="7">C363-_xlfn.FORECAST.ETS.CONFINT(A363,$B$2:$B$298,$A$2:$A$298,0.95,157,1)</f>
        <v>-93411.208771142468</v>
      </c>
      <c r="E363" s="2">
        <f t="shared" ref="E363:E394" si="8">C363+_xlfn.FORECAST.ETS.CONFINT(A363,$B$2:$B$298,$A$2:$A$298,0.95,157,1)</f>
        <v>90963.943020560255</v>
      </c>
    </row>
    <row r="364" spans="1:5" x14ac:dyDescent="0.2">
      <c r="A364" s="1">
        <v>46082</v>
      </c>
      <c r="B364">
        <v>-1885.1422452119489</v>
      </c>
      <c r="C364" s="2">
        <f t="shared" si="6"/>
        <v>-1885.1422452119489</v>
      </c>
      <c r="D364" s="2">
        <f t="shared" si="7"/>
        <v>-94837.139830741406</v>
      </c>
      <c r="E364" s="2">
        <f t="shared" si="8"/>
        <v>91066.855340317517</v>
      </c>
    </row>
    <row r="365" spans="1:5" x14ac:dyDescent="0.2">
      <c r="A365" s="1">
        <v>46113</v>
      </c>
      <c r="B365">
        <v>-700.60143929462492</v>
      </c>
      <c r="C365" s="2">
        <f t="shared" si="6"/>
        <v>-700.60143929462492</v>
      </c>
      <c r="D365" s="2">
        <f t="shared" si="7"/>
        <v>-94413.460623478997</v>
      </c>
      <c r="E365" s="2">
        <f t="shared" si="8"/>
        <v>93012.25774488975</v>
      </c>
    </row>
    <row r="366" spans="1:5" x14ac:dyDescent="0.2">
      <c r="A366" s="1">
        <v>46143</v>
      </c>
      <c r="B366">
        <v>9488.3689678993596</v>
      </c>
      <c r="C366" s="2">
        <f t="shared" si="6"/>
        <v>9488.3689678993596</v>
      </c>
      <c r="D366" s="2">
        <f t="shared" si="7"/>
        <v>-84981.882435564505</v>
      </c>
      <c r="E366" s="2">
        <f t="shared" si="8"/>
        <v>103958.62037136321</v>
      </c>
    </row>
    <row r="367" spans="1:5" x14ac:dyDescent="0.2">
      <c r="A367" s="1">
        <v>46174</v>
      </c>
      <c r="B367">
        <v>18295.940507966199</v>
      </c>
      <c r="C367" s="2">
        <f t="shared" si="6"/>
        <v>18295.940507966199</v>
      </c>
      <c r="D367" s="2">
        <f t="shared" si="7"/>
        <v>-76928.321175145829</v>
      </c>
      <c r="E367" s="2">
        <f t="shared" si="8"/>
        <v>113520.20219107822</v>
      </c>
    </row>
    <row r="368" spans="1:5" x14ac:dyDescent="0.2">
      <c r="A368" s="1">
        <v>46204</v>
      </c>
      <c r="B368">
        <v>4236.5950447884243</v>
      </c>
      <c r="C368" s="2">
        <f t="shared" si="6"/>
        <v>4236.5950447884243</v>
      </c>
      <c r="D368" s="2">
        <f t="shared" si="7"/>
        <v>-91738.379306507908</v>
      </c>
      <c r="E368" s="2">
        <f t="shared" si="8"/>
        <v>100211.56939608476</v>
      </c>
    </row>
    <row r="369" spans="1:5" x14ac:dyDescent="0.2">
      <c r="A369" s="1">
        <v>46235</v>
      </c>
      <c r="B369">
        <v>-5066.9157098017822</v>
      </c>
      <c r="C369" s="2">
        <f t="shared" si="6"/>
        <v>-5066.9157098017822</v>
      </c>
      <c r="D369" s="2">
        <f t="shared" si="7"/>
        <v>-101789.38648482427</v>
      </c>
      <c r="E369" s="2">
        <f t="shared" si="8"/>
        <v>91655.555065220717</v>
      </c>
    </row>
    <row r="370" spans="1:5" x14ac:dyDescent="0.2">
      <c r="A370" s="1">
        <v>46266</v>
      </c>
      <c r="B370">
        <v>-6335.4675234369897</v>
      </c>
      <c r="C370" s="2">
        <f t="shared" si="6"/>
        <v>-6335.4675234369897</v>
      </c>
      <c r="D370" s="2">
        <f t="shared" si="7"/>
        <v>-103802.29702481092</v>
      </c>
      <c r="E370" s="2">
        <f t="shared" si="8"/>
        <v>91131.361977936933</v>
      </c>
    </row>
    <row r="371" spans="1:5" x14ac:dyDescent="0.2">
      <c r="A371" s="1">
        <v>46296</v>
      </c>
      <c r="B371">
        <v>-5489.9253522895124</v>
      </c>
      <c r="C371" s="2">
        <f t="shared" si="6"/>
        <v>-5489.9253522895124</v>
      </c>
      <c r="D371" s="2">
        <f t="shared" si="7"/>
        <v>-103698.05174253922</v>
      </c>
      <c r="E371" s="2">
        <f t="shared" si="8"/>
        <v>92718.201037960185</v>
      </c>
    </row>
    <row r="372" spans="1:5" x14ac:dyDescent="0.2">
      <c r="A372" s="1">
        <v>46327</v>
      </c>
      <c r="B372">
        <v>-1938.775302419464</v>
      </c>
      <c r="C372" s="2">
        <f t="shared" si="6"/>
        <v>-1938.775302419464</v>
      </c>
      <c r="D372" s="2">
        <f t="shared" si="7"/>
        <v>-100885.21004163587</v>
      </c>
      <c r="E372" s="2">
        <f t="shared" si="8"/>
        <v>97007.659436796937</v>
      </c>
    </row>
    <row r="373" spans="1:5" x14ac:dyDescent="0.2">
      <c r="A373" s="1">
        <v>46357</v>
      </c>
      <c r="B373">
        <v>4535.5153197221398</v>
      </c>
      <c r="C373" s="2">
        <f t="shared" si="6"/>
        <v>4535.5153197221398</v>
      </c>
      <c r="D373" s="2">
        <f t="shared" si="7"/>
        <v>-95146.31008131562</v>
      </c>
      <c r="E373" s="2">
        <f t="shared" si="8"/>
        <v>104217.34072075989</v>
      </c>
    </row>
    <row r="374" spans="1:5" x14ac:dyDescent="0.2">
      <c r="A374" s="1">
        <v>46388</v>
      </c>
      <c r="B374">
        <v>4236.0071022642978</v>
      </c>
      <c r="C374" s="2">
        <f t="shared" si="6"/>
        <v>4236.0071022642978</v>
      </c>
      <c r="D374" s="2">
        <f t="shared" si="7"/>
        <v>-96178.359792134783</v>
      </c>
      <c r="E374" s="2">
        <f t="shared" si="8"/>
        <v>104650.37399666337</v>
      </c>
    </row>
    <row r="375" spans="1:5" x14ac:dyDescent="0.2">
      <c r="A375" s="1">
        <v>46419</v>
      </c>
      <c r="B375">
        <v>3359.10433889047</v>
      </c>
      <c r="C375" s="2">
        <f t="shared" si="6"/>
        <v>3359.10433889047</v>
      </c>
      <c r="D375" s="2">
        <f t="shared" si="7"/>
        <v>-97785.021169410204</v>
      </c>
      <c r="E375" s="2">
        <f t="shared" si="8"/>
        <v>104503.22984719113</v>
      </c>
    </row>
    <row r="376" spans="1:5" x14ac:dyDescent="0.2">
      <c r="A376" s="1">
        <v>46447</v>
      </c>
      <c r="B376">
        <v>1436.8914462931727</v>
      </c>
      <c r="C376" s="2">
        <f t="shared" si="6"/>
        <v>1436.8914462931727</v>
      </c>
      <c r="D376" s="2">
        <f t="shared" si="7"/>
        <v>-100434.273954263</v>
      </c>
      <c r="E376" s="2">
        <f t="shared" si="8"/>
        <v>103308.05684684934</v>
      </c>
    </row>
    <row r="377" spans="1:5" x14ac:dyDescent="0.2">
      <c r="A377" s="1">
        <v>46478</v>
      </c>
      <c r="B377">
        <v>4832.5427566402068</v>
      </c>
      <c r="C377" s="2">
        <f t="shared" si="6"/>
        <v>4832.5427566402068</v>
      </c>
      <c r="D377" s="2">
        <f t="shared" si="7"/>
        <v>-97763.005934156346</v>
      </c>
      <c r="E377" s="2">
        <f t="shared" si="8"/>
        <v>107428.09144743676</v>
      </c>
    </row>
    <row r="378" spans="1:5" x14ac:dyDescent="0.2">
      <c r="A378" s="1">
        <v>46508</v>
      </c>
      <c r="B378">
        <v>5688.0719708848819</v>
      </c>
      <c r="C378" s="2">
        <f t="shared" si="6"/>
        <v>5688.0719708848819</v>
      </c>
      <c r="D378" s="2">
        <f t="shared" si="7"/>
        <v>-97629.263577463964</v>
      </c>
      <c r="E378" s="2">
        <f t="shared" si="8"/>
        <v>109005.40751923372</v>
      </c>
    </row>
    <row r="379" spans="1:5" x14ac:dyDescent="0.2">
      <c r="A379" s="1">
        <v>46539</v>
      </c>
      <c r="B379">
        <v>19116.772014963255</v>
      </c>
      <c r="C379" s="2">
        <f t="shared" si="6"/>
        <v>19116.772014963255</v>
      </c>
      <c r="D379" s="2">
        <f t="shared" si="7"/>
        <v>-84919.812260366569</v>
      </c>
      <c r="E379" s="2">
        <f t="shared" si="8"/>
        <v>123153.35629029307</v>
      </c>
    </row>
    <row r="380" spans="1:5" x14ac:dyDescent="0.2">
      <c r="A380" s="1">
        <v>46569</v>
      </c>
      <c r="B380">
        <v>4133.5711895689183</v>
      </c>
      <c r="C380" s="2">
        <f t="shared" si="6"/>
        <v>4133.5711895689183</v>
      </c>
      <c r="D380" s="2">
        <f t="shared" si="7"/>
        <v>-100619.78019569955</v>
      </c>
      <c r="E380" s="2">
        <f t="shared" si="8"/>
        <v>108886.92257483739</v>
      </c>
    </row>
    <row r="381" spans="1:5" x14ac:dyDescent="0.2">
      <c r="A381" s="1">
        <v>46600</v>
      </c>
      <c r="B381">
        <v>-2816.1186859389441</v>
      </c>
      <c r="C381" s="2">
        <f t="shared" si="6"/>
        <v>-2816.1186859389441</v>
      </c>
      <c r="D381" s="2">
        <f t="shared" si="7"/>
        <v>-108283.81036348591</v>
      </c>
      <c r="E381" s="2">
        <f t="shared" si="8"/>
        <v>102651.57299160803</v>
      </c>
    </row>
    <row r="382" spans="1:5" x14ac:dyDescent="0.2">
      <c r="A382" s="1">
        <v>46631</v>
      </c>
      <c r="B382">
        <v>-2789.4715686621198</v>
      </c>
      <c r="C382" s="2">
        <f t="shared" si="6"/>
        <v>-2789.4715686621198</v>
      </c>
      <c r="D382" s="2">
        <f t="shared" si="7"/>
        <v>-108969.12987659032</v>
      </c>
      <c r="E382" s="2">
        <f t="shared" si="8"/>
        <v>103390.18673926608</v>
      </c>
    </row>
    <row r="383" spans="1:5" x14ac:dyDescent="0.2">
      <c r="A383" s="1">
        <v>46661</v>
      </c>
      <c r="B383">
        <v>-3020.0372886071395</v>
      </c>
      <c r="C383" s="2">
        <f t="shared" si="6"/>
        <v>-3020.0372886071395</v>
      </c>
      <c r="D383" s="2">
        <f t="shared" si="7"/>
        <v>-109909.3401440247</v>
      </c>
      <c r="E383" s="2">
        <f t="shared" si="8"/>
        <v>103869.26556681041</v>
      </c>
    </row>
    <row r="384" spans="1:5" x14ac:dyDescent="0.2">
      <c r="A384" s="1">
        <v>46692</v>
      </c>
      <c r="B384">
        <v>8739.3141237958771</v>
      </c>
      <c r="C384" s="2">
        <f t="shared" si="6"/>
        <v>8739.3141237958771</v>
      </c>
      <c r="D384" s="2">
        <f t="shared" si="7"/>
        <v>-98857.361261893049</v>
      </c>
      <c r="E384" s="2">
        <f t="shared" si="8"/>
        <v>116335.9895094848</v>
      </c>
    </row>
    <row r="385" spans="1:5" x14ac:dyDescent="0.2">
      <c r="A385" s="1">
        <v>46722</v>
      </c>
      <c r="B385">
        <v>29581.491637363106</v>
      </c>
      <c r="C385" s="2">
        <f t="shared" si="6"/>
        <v>29581.491637363106</v>
      </c>
      <c r="D385" s="2">
        <f t="shared" si="7"/>
        <v>-78720.332873924024</v>
      </c>
      <c r="E385" s="2">
        <f t="shared" si="8"/>
        <v>137883.31614865025</v>
      </c>
    </row>
    <row r="386" spans="1:5" x14ac:dyDescent="0.2">
      <c r="A386" s="1">
        <v>46753</v>
      </c>
      <c r="B386">
        <v>26826.175930377711</v>
      </c>
      <c r="C386" s="2">
        <f t="shared" si="6"/>
        <v>26826.175930377711</v>
      </c>
      <c r="D386" s="2">
        <f t="shared" si="7"/>
        <v>-82178.621518427099</v>
      </c>
      <c r="E386" s="2">
        <f t="shared" si="8"/>
        <v>135830.97337918251</v>
      </c>
    </row>
    <row r="387" spans="1:5" x14ac:dyDescent="0.2">
      <c r="A387" s="1">
        <v>46784</v>
      </c>
      <c r="B387">
        <v>4551.0786465644269</v>
      </c>
      <c r="C387" s="2">
        <f t="shared" si="6"/>
        <v>4551.0786465644269</v>
      </c>
      <c r="D387" s="2">
        <f t="shared" si="7"/>
        <v>-105154.56142665213</v>
      </c>
      <c r="E387" s="2">
        <f t="shared" si="8"/>
        <v>114256.71871978097</v>
      </c>
    </row>
    <row r="388" spans="1:5" x14ac:dyDescent="0.2">
      <c r="A388" s="1">
        <v>46813</v>
      </c>
      <c r="B388">
        <v>4987.8793176068721</v>
      </c>
      <c r="C388" s="2">
        <f t="shared" si="6"/>
        <v>4987.8793176068721</v>
      </c>
      <c r="D388" s="2">
        <f t="shared" si="7"/>
        <v>-105416.51765193406</v>
      </c>
      <c r="E388" s="2">
        <f t="shared" si="8"/>
        <v>115392.2762871478</v>
      </c>
    </row>
    <row r="389" spans="1:5" x14ac:dyDescent="0.2">
      <c r="A389" s="1">
        <v>46844</v>
      </c>
      <c r="B389">
        <v>4909.6512781490674</v>
      </c>
      <c r="C389" s="2">
        <f t="shared" si="6"/>
        <v>4909.6512781490674</v>
      </c>
      <c r="D389" s="2">
        <f t="shared" si="7"/>
        <v>-106191.46020383982</v>
      </c>
      <c r="E389" s="2">
        <f t="shared" si="8"/>
        <v>116010.76276013796</v>
      </c>
    </row>
    <row r="390" spans="1:5" x14ac:dyDescent="0.2">
      <c r="A390" s="1">
        <v>46874</v>
      </c>
      <c r="B390">
        <v>-60.081883229815958</v>
      </c>
      <c r="C390" s="2">
        <f t="shared" si="6"/>
        <v>-60.081883229815958</v>
      </c>
      <c r="D390" s="2">
        <f t="shared" si="7"/>
        <v>-111855.90764397544</v>
      </c>
      <c r="E390" s="2">
        <f t="shared" si="8"/>
        <v>111735.74387751582</v>
      </c>
    </row>
    <row r="391" spans="1:5" x14ac:dyDescent="0.2">
      <c r="A391" s="1">
        <v>46905</v>
      </c>
      <c r="B391">
        <v>796.37874143061777</v>
      </c>
      <c r="C391" s="2">
        <f t="shared" si="6"/>
        <v>796.37874143061777</v>
      </c>
      <c r="D391" s="2">
        <f t="shared" si="7"/>
        <v>-111692.20206509317</v>
      </c>
      <c r="E391" s="2">
        <f t="shared" si="8"/>
        <v>113284.95954795439</v>
      </c>
    </row>
    <row r="392" spans="1:5" x14ac:dyDescent="0.2">
      <c r="A392" s="1">
        <v>46935</v>
      </c>
      <c r="B392">
        <v>-8543.0503227340087</v>
      </c>
      <c r="C392" s="2">
        <f t="shared" si="6"/>
        <v>-8543.0503227340087</v>
      </c>
      <c r="D392" s="2">
        <f t="shared" si="7"/>
        <v>-121722.46683574957</v>
      </c>
      <c r="E392" s="2">
        <f t="shared" si="8"/>
        <v>104636.36619028155</v>
      </c>
    </row>
    <row r="393" spans="1:5" x14ac:dyDescent="0.2">
      <c r="A393" s="1">
        <v>46966</v>
      </c>
      <c r="B393">
        <v>-8691.5441001095678</v>
      </c>
      <c r="C393" s="2">
        <f t="shared" si="6"/>
        <v>-8691.5441001095678</v>
      </c>
      <c r="D393" s="2">
        <f t="shared" si="7"/>
        <v>-122559.91580747312</v>
      </c>
      <c r="E393" s="2">
        <f t="shared" si="8"/>
        <v>105176.82760725397</v>
      </c>
    </row>
    <row r="394" spans="1:5" x14ac:dyDescent="0.2">
      <c r="A394" s="1">
        <v>46997</v>
      </c>
      <c r="B394">
        <v>-7539.082723337473</v>
      </c>
      <c r="C394" s="2">
        <f t="shared" si="6"/>
        <v>-7539.082723337473</v>
      </c>
      <c r="D394" s="2">
        <f t="shared" si="7"/>
        <v>-122094.56691209911</v>
      </c>
      <c r="E394" s="2">
        <f t="shared" si="8"/>
        <v>107016.40146542416</v>
      </c>
    </row>
    <row r="395" spans="1:5" x14ac:dyDescent="0.2">
      <c r="A395" s="1">
        <v>47027</v>
      </c>
      <c r="B395">
        <v>2401.4437107288441</v>
      </c>
      <c r="C395" s="2">
        <f t="shared" ref="C395:C421" si="9">_xlfn.FORECAST.ETS(A395,$B$2:$B$298,$A$2:$A$298,157,1)</f>
        <v>2401.4437107288441</v>
      </c>
      <c r="D395" s="2">
        <f t="shared" ref="D395:D421" si="10">C395-_xlfn.FORECAST.ETS.CONFINT(A395,$B$2:$B$298,$A$2:$A$298,0.95,157,1)</f>
        <v>-112839.34705456141</v>
      </c>
      <c r="E395" s="2">
        <f t="shared" ref="E395:E421" si="11">C395+_xlfn.FORECAST.ETS.CONFINT(A395,$B$2:$B$298,$A$2:$A$298,0.95,157,1)</f>
        <v>117642.23447601909</v>
      </c>
    </row>
    <row r="396" spans="1:5" x14ac:dyDescent="0.2">
      <c r="A396" s="1">
        <v>47058</v>
      </c>
      <c r="B396">
        <v>5528.2687519176297</v>
      </c>
      <c r="C396" s="2">
        <f t="shared" si="9"/>
        <v>5528.2687519176297</v>
      </c>
      <c r="D396" s="2">
        <f t="shared" si="10"/>
        <v>-110396.05853716569</v>
      </c>
      <c r="E396" s="2">
        <f t="shared" si="11"/>
        <v>121452.59604100094</v>
      </c>
    </row>
    <row r="397" spans="1:5" x14ac:dyDescent="0.2">
      <c r="A397" s="1">
        <v>47088</v>
      </c>
      <c r="B397">
        <v>8233.6184601373498</v>
      </c>
      <c r="C397" s="2">
        <f t="shared" si="9"/>
        <v>8233.6184601373498</v>
      </c>
      <c r="D397" s="2">
        <f t="shared" si="10"/>
        <v>-108372.51022978082</v>
      </c>
      <c r="E397" s="2">
        <f t="shared" si="11"/>
        <v>124839.74715005553</v>
      </c>
    </row>
    <row r="398" spans="1:5" x14ac:dyDescent="0.2">
      <c r="A398" s="1">
        <v>47119</v>
      </c>
      <c r="B398">
        <v>4070.7648064335444</v>
      </c>
      <c r="C398" s="2">
        <f t="shared" si="9"/>
        <v>4070.7648064335444</v>
      </c>
      <c r="D398" s="2">
        <f t="shared" si="10"/>
        <v>-113215.46420087988</v>
      </c>
      <c r="E398" s="2">
        <f t="shared" si="11"/>
        <v>121356.99381374699</v>
      </c>
    </row>
    <row r="399" spans="1:5" x14ac:dyDescent="0.2">
      <c r="A399" s="1">
        <v>47150</v>
      </c>
      <c r="B399">
        <v>1836.0739614115739</v>
      </c>
      <c r="C399" s="2">
        <f t="shared" si="9"/>
        <v>1836.0739614115739</v>
      </c>
      <c r="D399" s="2">
        <f t="shared" si="10"/>
        <v>-116128.58745980388</v>
      </c>
      <c r="E399" s="2">
        <f t="shared" si="11"/>
        <v>119800.73538262703</v>
      </c>
    </row>
    <row r="400" spans="1:5" x14ac:dyDescent="0.2">
      <c r="A400" s="1">
        <v>47178</v>
      </c>
      <c r="B400">
        <v>-2628.4057492566008</v>
      </c>
      <c r="C400" s="2">
        <f t="shared" si="9"/>
        <v>-2628.4057492566008</v>
      </c>
      <c r="D400" s="2">
        <f t="shared" si="10"/>
        <v>-121269.86403060387</v>
      </c>
      <c r="E400" s="2">
        <f t="shared" si="11"/>
        <v>116013.05253209066</v>
      </c>
    </row>
    <row r="401" spans="1:5" x14ac:dyDescent="0.2">
      <c r="A401" s="1">
        <v>47209</v>
      </c>
      <c r="B401">
        <v>-3339.4794965559759</v>
      </c>
      <c r="C401" s="2">
        <f t="shared" si="9"/>
        <v>-3339.4794965559759</v>
      </c>
      <c r="D401" s="2">
        <f t="shared" si="10"/>
        <v>-122656.13063184716</v>
      </c>
      <c r="E401" s="2">
        <f t="shared" si="11"/>
        <v>115977.17163873522</v>
      </c>
    </row>
    <row r="402" spans="1:5" x14ac:dyDescent="0.2">
      <c r="A402" s="1">
        <v>47239</v>
      </c>
      <c r="B402">
        <v>-3251.8348437818227</v>
      </c>
      <c r="C402" s="2">
        <f t="shared" si="9"/>
        <v>-3251.8348437818227</v>
      </c>
      <c r="D402" s="2">
        <f t="shared" si="10"/>
        <v>-123242.1055991527</v>
      </c>
      <c r="E402" s="2">
        <f t="shared" si="11"/>
        <v>116738.43591158905</v>
      </c>
    </row>
    <row r="403" spans="1:5" x14ac:dyDescent="0.2">
      <c r="A403" s="1">
        <v>47270</v>
      </c>
      <c r="B403">
        <v>185.45019458964089</v>
      </c>
      <c r="C403" s="2">
        <f t="shared" si="9"/>
        <v>185.45019458964089</v>
      </c>
      <c r="D403" s="2">
        <f t="shared" si="10"/>
        <v>-120476.89696980442</v>
      </c>
      <c r="E403" s="2">
        <f t="shared" si="11"/>
        <v>120847.79735898369</v>
      </c>
    </row>
    <row r="404" spans="1:5" x14ac:dyDescent="0.2">
      <c r="A404" s="1">
        <v>47300</v>
      </c>
      <c r="B404">
        <v>1665.9732009360712</v>
      </c>
      <c r="C404" s="2">
        <f t="shared" si="9"/>
        <v>1665.9732009360712</v>
      </c>
      <c r="D404" s="2">
        <f t="shared" si="10"/>
        <v>-119666.93645937936</v>
      </c>
      <c r="E404" s="2">
        <f t="shared" si="11"/>
        <v>122998.88286125151</v>
      </c>
    </row>
    <row r="405" spans="1:5" x14ac:dyDescent="0.2">
      <c r="A405" s="1">
        <v>47331</v>
      </c>
      <c r="B405">
        <v>-1590.4341413548668</v>
      </c>
      <c r="C405" s="2">
        <f t="shared" si="9"/>
        <v>-1590.4341413548668</v>
      </c>
      <c r="D405" s="2">
        <f t="shared" si="10"/>
        <v>-123592.42098122792</v>
      </c>
      <c r="E405" s="2">
        <f t="shared" si="11"/>
        <v>120411.55269851818</v>
      </c>
    </row>
    <row r="406" spans="1:5" x14ac:dyDescent="0.2">
      <c r="A406" s="1">
        <v>47362</v>
      </c>
      <c r="B406">
        <v>-3230.9122296182813</v>
      </c>
      <c r="C406" s="2">
        <f t="shared" si="9"/>
        <v>-3230.9122296182813</v>
      </c>
      <c r="D406" s="2">
        <f t="shared" si="10"/>
        <v>-125900.51885086927</v>
      </c>
      <c r="E406" s="2">
        <f t="shared" si="11"/>
        <v>119438.69439163271</v>
      </c>
    </row>
    <row r="407" spans="1:5" x14ac:dyDescent="0.2">
      <c r="A407" s="1">
        <v>47392</v>
      </c>
      <c r="B407">
        <v>-2999.1270109133447</v>
      </c>
      <c r="C407" s="2">
        <f t="shared" si="9"/>
        <v>-2999.1270109133447</v>
      </c>
      <c r="D407" s="2">
        <f t="shared" si="10"/>
        <v>-126334.92327672915</v>
      </c>
      <c r="E407" s="2">
        <f t="shared" si="11"/>
        <v>120336.66925490246</v>
      </c>
    </row>
    <row r="408" spans="1:5" x14ac:dyDescent="0.2">
      <c r="A408" s="1">
        <v>47423</v>
      </c>
      <c r="B408">
        <v>-3680.43698643475</v>
      </c>
      <c r="C408" s="2">
        <f t="shared" si="9"/>
        <v>-3680.43698643475</v>
      </c>
      <c r="D408" s="2">
        <f t="shared" si="10"/>
        <v>-127681.01938540761</v>
      </c>
      <c r="E408" s="2">
        <f t="shared" si="11"/>
        <v>120320.1454125381</v>
      </c>
    </row>
    <row r="409" spans="1:5" x14ac:dyDescent="0.2">
      <c r="A409" s="1">
        <v>47453</v>
      </c>
      <c r="B409">
        <v>-2636.3958946248667</v>
      </c>
      <c r="C409" s="2">
        <f t="shared" si="9"/>
        <v>-2636.3958946248667</v>
      </c>
      <c r="D409" s="2">
        <f t="shared" si="10"/>
        <v>-127300.38692481049</v>
      </c>
      <c r="E409" s="2">
        <f t="shared" si="11"/>
        <v>122027.59513556077</v>
      </c>
    </row>
    <row r="410" spans="1:5" x14ac:dyDescent="0.2">
      <c r="A410" s="1">
        <v>47484</v>
      </c>
      <c r="B410">
        <v>8211.3445648518555</v>
      </c>
      <c r="C410" s="2">
        <f t="shared" si="9"/>
        <v>8211.3445648518555</v>
      </c>
      <c r="D410" s="2">
        <f t="shared" si="10"/>
        <v>-117114.70300734637</v>
      </c>
      <c r="E410" s="2">
        <f t="shared" si="11"/>
        <v>133537.39213705008</v>
      </c>
    </row>
    <row r="411" spans="1:5" x14ac:dyDescent="0.2">
      <c r="A411" s="1">
        <v>47515</v>
      </c>
      <c r="B411">
        <v>2102.7664413478442</v>
      </c>
      <c r="C411" s="2">
        <f t="shared" si="9"/>
        <v>2102.7664413478442</v>
      </c>
      <c r="D411" s="2">
        <f t="shared" si="10"/>
        <v>-123884.01041815174</v>
      </c>
      <c r="E411" s="2">
        <f t="shared" si="11"/>
        <v>128089.54330084744</v>
      </c>
    </row>
    <row r="412" spans="1:5" x14ac:dyDescent="0.2">
      <c r="A412" s="1">
        <v>47543</v>
      </c>
      <c r="B412">
        <v>-1926.062897572388</v>
      </c>
      <c r="C412" s="2">
        <f t="shared" si="9"/>
        <v>-1926.062897572388</v>
      </c>
      <c r="D412" s="2">
        <f t="shared" si="10"/>
        <v>-128572.2660636381</v>
      </c>
      <c r="E412" s="2">
        <f t="shared" si="11"/>
        <v>124720.14026849334</v>
      </c>
    </row>
    <row r="413" spans="1:5" x14ac:dyDescent="0.2">
      <c r="A413" s="1">
        <v>47574</v>
      </c>
      <c r="B413">
        <v>-3600.41564434683</v>
      </c>
      <c r="C413" s="2">
        <f t="shared" si="9"/>
        <v>-3600.41564434683</v>
      </c>
      <c r="D413" s="2">
        <f t="shared" si="10"/>
        <v>-130904.76586676018</v>
      </c>
      <c r="E413" s="2">
        <f t="shared" si="11"/>
        <v>123703.93457806653</v>
      </c>
    </row>
    <row r="414" spans="1:5" x14ac:dyDescent="0.2">
      <c r="A414" s="1">
        <v>47604</v>
      </c>
      <c r="B414">
        <v>-3507.4192004860274</v>
      </c>
      <c r="C414" s="2">
        <f t="shared" si="9"/>
        <v>-3507.4192004860274</v>
      </c>
      <c r="D414" s="2">
        <f t="shared" si="10"/>
        <v>-131468.66043248418</v>
      </c>
      <c r="E414" s="2">
        <f t="shared" si="11"/>
        <v>124453.82203151211</v>
      </c>
    </row>
    <row r="415" spans="1:5" x14ac:dyDescent="0.2">
      <c r="A415" s="1">
        <v>47635</v>
      </c>
      <c r="B415">
        <v>-3934.4860116312057</v>
      </c>
      <c r="C415" s="2">
        <f t="shared" si="9"/>
        <v>-3934.4860116312057</v>
      </c>
      <c r="D415" s="2">
        <f t="shared" si="10"/>
        <v>-132551.38489861824</v>
      </c>
      <c r="E415" s="2">
        <f t="shared" si="11"/>
        <v>124682.41287535583</v>
      </c>
    </row>
    <row r="416" spans="1:5" x14ac:dyDescent="0.2">
      <c r="A416" s="1">
        <v>47665</v>
      </c>
      <c r="B416">
        <v>-4203.0014214422272</v>
      </c>
      <c r="C416" s="2">
        <f t="shared" si="9"/>
        <v>-4203.0014214422272</v>
      </c>
      <c r="D416" s="2">
        <f t="shared" si="10"/>
        <v>-133474.34680487672</v>
      </c>
      <c r="E416" s="2">
        <f t="shared" si="11"/>
        <v>125068.34396199226</v>
      </c>
    </row>
    <row r="417" spans="1:5" x14ac:dyDescent="0.2">
      <c r="A417" s="1">
        <v>47696</v>
      </c>
      <c r="B417">
        <v>-4206.5256850445976</v>
      </c>
      <c r="C417" s="2">
        <f t="shared" si="9"/>
        <v>-4206.5256850445976</v>
      </c>
      <c r="D417" s="2">
        <f t="shared" si="10"/>
        <v>-134131.12812093319</v>
      </c>
      <c r="E417" s="2">
        <f t="shared" si="11"/>
        <v>125718.076750844</v>
      </c>
    </row>
    <row r="418" spans="1:5" x14ac:dyDescent="0.2">
      <c r="A418" s="1">
        <v>47727</v>
      </c>
      <c r="B418">
        <v>-4465.145947368319</v>
      </c>
      <c r="C418" s="2">
        <f t="shared" si="9"/>
        <v>-4465.145947368319</v>
      </c>
      <c r="D418" s="2">
        <f t="shared" si="10"/>
        <v>-135041.8372388228</v>
      </c>
      <c r="E418" s="2">
        <f t="shared" si="11"/>
        <v>126111.54534408616</v>
      </c>
    </row>
    <row r="419" spans="1:5" x14ac:dyDescent="0.2">
      <c r="A419" s="1">
        <v>47757</v>
      </c>
      <c r="B419">
        <v>-4106.1030793654618</v>
      </c>
      <c r="C419" s="2">
        <f t="shared" si="9"/>
        <v>-4106.1030793654618</v>
      </c>
      <c r="D419" s="2">
        <f t="shared" si="10"/>
        <v>-135333.73582270311</v>
      </c>
      <c r="E419" s="2">
        <f t="shared" si="11"/>
        <v>127121.52966397219</v>
      </c>
    </row>
    <row r="420" spans="1:5" x14ac:dyDescent="0.2">
      <c r="A420" s="1">
        <v>47788</v>
      </c>
      <c r="B420">
        <v>-4073.2106411901218</v>
      </c>
      <c r="C420" s="2">
        <f t="shared" si="9"/>
        <v>-4073.2106411901218</v>
      </c>
      <c r="D420" s="2">
        <f t="shared" si="10"/>
        <v>-135950.65778508218</v>
      </c>
      <c r="E420" s="2">
        <f t="shared" si="11"/>
        <v>127804.23650270194</v>
      </c>
    </row>
    <row r="421" spans="1:5" x14ac:dyDescent="0.2">
      <c r="A421" s="1">
        <v>47818</v>
      </c>
      <c r="B421">
        <v>-4311.3373404911617</v>
      </c>
      <c r="C421" s="2">
        <f t="shared" si="9"/>
        <v>-4311.3373404911617</v>
      </c>
      <c r="D421" s="2">
        <f t="shared" si="10"/>
        <v>-136837.49175768482</v>
      </c>
      <c r="E421" s="2">
        <f t="shared" si="11"/>
        <v>128214.81707670251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density</vt:lpstr>
      <vt:lpstr>temperature</vt:lpstr>
      <vt:lpstr>O_atoms</vt:lpstr>
      <vt:lpstr>N2_molecules</vt:lpstr>
      <vt:lpstr>O2_molecules</vt:lpstr>
      <vt:lpstr>He_atoms</vt:lpstr>
      <vt:lpstr>Ar_atoms</vt:lpstr>
      <vt:lpstr>H_atoms</vt:lpstr>
      <vt:lpstr>N_atoms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</dc:creator>
  <cp:lastModifiedBy>Ray</cp:lastModifiedBy>
  <dcterms:created xsi:type="dcterms:W3CDTF">2021-04-20T20:19:09Z</dcterms:created>
  <dcterms:modified xsi:type="dcterms:W3CDTF">2021-04-23T22:19:30Z</dcterms:modified>
</cp:coreProperties>
</file>