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.llamas\Documents\GitHub\EYSTDUN_23-24\P2_lag_files\"/>
    </mc:Choice>
  </mc:AlternateContent>
  <xr:revisionPtr revIDLastSave="0" documentId="8_{A6E313C6-E986-42AF-B1DB-162BAAE6D902}" xr6:coauthVersionLast="47" xr6:coauthVersionMax="47" xr10:uidLastSave="{00000000-0000-0000-0000-000000000000}"/>
  <bookViews>
    <workbookView xWindow="-120" yWindow="-120" windowWidth="29040" windowHeight="15840" xr2:uid="{E8F17334-E1C6-499D-A172-6FC81392E1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D7" i="1"/>
  <c r="D6" i="1"/>
  <c r="D5" i="1"/>
  <c r="D4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<sst xmlns="http://schemas.openxmlformats.org/spreadsheetml/2006/main" count="16" uniqueCount="16">
  <si>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</si>
  <si>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</si>
  <si>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</si>
  <si>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</si>
  <si>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L</t>
  </si>
  <si>
    <t xml:space="preserve">M </t>
  </si>
  <si>
    <t>E</t>
  </si>
  <si>
    <t xml:space="preserve">I </t>
  </si>
  <si>
    <t>fn</t>
  </si>
  <si>
    <t>k</t>
  </si>
  <si>
    <t>T experim</t>
  </si>
  <si>
    <t>fd experim</t>
  </si>
  <si>
    <t>delta</t>
  </si>
  <si>
    <t>damping</t>
  </si>
  <si>
    <t>Amplitud 1</t>
  </si>
  <si>
    <t>Amplitud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</si>
</sst>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85A7-27E4-4511-9601-BE79CEC42A00}">
  <dimension ref="A3:J13"/>
  <sheetViews>
    <sheetView tabSelected="1" workbookViewId="0">
      <selection activeCell="I4" sqref="I4"/>
    </sheetView>
  </sheetViews>
  <sheetFormatPr baseColWidth="10" defaultRowHeight="15" x14ac:dyDescent="0.25"/>
  <sheetData>
    <row r="3" spans="1:10" x14ac:dyDescent="0.25">
      <c r="B3" t="s">
        <v>4</v>
      </c>
      <c r="C3" t="s">
        <v>9</v>
      </c>
      <c r="D3" t="s">
        <v>8</v>
      </c>
      <c r="E3" t="s">
        <v>10</v>
      </c>
      <c r="F3" t="s">
        <v>11</v>
      </c>
      <c r="G3" t="s">
        <v>14</v>
      </c>
      <c r="H3" t="s">
        <v>15</v>
      </c>
      <c r="I3" t="s">
        <v>12</v>
      </c>
      <c r="J3" t="s">
        <v>13</v>
      </c>
    </row>
    <row r="4" spans="1:10" x14ac:dyDescent="0.25">
      <c r="A4" t="s">
        <v>0</v>
      </c>
      <c r="B4">
        <v>680</v>
      </c>
      <c r="C4" s="1">
        <f>(3*B11*B12/((B4*0.001)^3))</f>
        <v>114.49216364746587</v>
      </c>
      <c r="D4" s="1">
        <f>SQRT(C4/B10)/(2*PI())</f>
        <v>3.1700042873286156</v>
      </c>
      <c r="E4">
        <v>0.33100000000000002</v>
      </c>
      <c r="F4">
        <f>1/E4</f>
        <v>3.0211480362537761</v>
      </c>
      <c r="G4" s="2">
        <v>21.22</v>
      </c>
      <c r="H4">
        <v>14.95</v>
      </c>
    </row>
    <row r="5" spans="1:10" x14ac:dyDescent="0.25">
      <c r="A5" t="s">
        <v>1</v>
      </c>
      <c r="B5">
        <v>580</v>
      </c>
      <c r="C5" s="1">
        <f>(3*B11*B12/((B5*0.001)^3))</f>
        <v>184.50940997990898</v>
      </c>
      <c r="D5" s="1">
        <f>SQRT(C5/B10)/(2*PI())</f>
        <v>4.0242154889775827</v>
      </c>
      <c r="E5">
        <v>0.2011</v>
      </c>
      <c r="F5">
        <f t="shared" ref="F5:F7" si="0">1/E5</f>
        <v>4.9726504226752857</v>
      </c>
      <c r="G5">
        <v>30.54</v>
      </c>
      <c r="H5">
        <v>23.39</v>
      </c>
    </row>
    <row r="6" spans="1:10" x14ac:dyDescent="0.25">
      <c r="A6" t="s">
        <v>2</v>
      </c>
      <c r="B6">
        <v>480</v>
      </c>
      <c r="C6" s="1">
        <f>(3*B11*B12/((B6*0.001)^3))</f>
        <v>325.52083333333337</v>
      </c>
      <c r="D6" s="1">
        <f>SQRT(C6/B10)/(2*PI())</f>
        <v>5.3451680349198902</v>
      </c>
      <c r="E6">
        <v>0.19339999999999999</v>
      </c>
      <c r="F6">
        <f t="shared" si="0"/>
        <v>5.1706308169596698</v>
      </c>
      <c r="G6">
        <v>43.12</v>
      </c>
      <c r="H6">
        <v>33.119999999999997</v>
      </c>
    </row>
    <row r="7" spans="1:10" x14ac:dyDescent="0.25">
      <c r="A7" t="s">
        <v>3</v>
      </c>
      <c r="B7">
        <v>380</v>
      </c>
      <c r="C7" s="1">
        <f>(3*B11*B12/((B7*0.001)^3))</f>
        <v>656.07231374835976</v>
      </c>
      <c r="D7" s="1">
        <f>SQRT(C7/B10)/(2*PI())</f>
        <v>7.5883582110709487</v>
      </c>
      <c r="E7">
        <v>0.13450000000000001</v>
      </c>
      <c r="F7">
        <f t="shared" si="0"/>
        <v>7.4349442379182156</v>
      </c>
      <c r="G7">
        <v>64.400000000000006</v>
      </c>
      <c r="H7">
        <v>43.12</v>
      </c>
    </row>
    <row r="10" spans="1:10" x14ac:dyDescent="0.25">
      <c r="A10" t="s">
        <v>5</v>
      </c>
      <c r="B10">
        <v>0.28860000000000002</v>
      </c>
      <c r="D10">
        <v>3.17</v>
      </c>
      <c r="E10">
        <v>3.35</v>
      </c>
    </row>
    <row r="11" spans="1:10" x14ac:dyDescent="0.25">
      <c r="A11" t="s">
        <v>6</v>
      </c>
      <c r="B11" s="1">
        <v>200000000000</v>
      </c>
      <c r="D11">
        <v>4.0199999999999996</v>
      </c>
    </row>
    <row r="12" spans="1:10" x14ac:dyDescent="0.25">
      <c r="A12" t="s">
        <v>7</v>
      </c>
      <c r="B12" s="1">
        <v>6E-11</v>
      </c>
      <c r="D12">
        <v>5.3449999999999998</v>
      </c>
    </row>
    <row r="13" spans="1:10" x14ac:dyDescent="0.25">
      <c r="D13">
        <v>7.5880000000000001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Llamas Mora Ismael José</dc:creator>
  <cp:lastModifiedBy>Llamas Mora Ismael José</cp:lastModifiedBy>
  <dcterms:created xsi:type="dcterms:W3CDTF">2024-04-05T10:21:55Z</dcterms:created>
  <dcterms:modified xsi:type="dcterms:W3CDTF">2024-04-05T12:04:35Z</dcterms:modified>
</cp:coreProperties>
</file>