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-\OneDrive\Escritorio\Bivalves\"/>
    </mc:Choice>
  </mc:AlternateContent>
  <xr:revisionPtr revIDLastSave="0" documentId="13_ncr:1_{3F2342C8-F9D1-4238-9098-5BBF8CBD6523}" xr6:coauthVersionLast="47" xr6:coauthVersionMax="47" xr10:uidLastSave="{00000000-0000-0000-0000-000000000000}"/>
  <bookViews>
    <workbookView xWindow="-108" yWindow="-108" windowWidth="23256" windowHeight="12576" xr2:uid="{74CFEE1B-4350-4AEE-AE54-4C8384230A6A}"/>
  </bookViews>
  <sheets>
    <sheet name="Hoja1" sheetId="1" r:id="rId1"/>
    <sheet name="Hoja4" sheetId="4" r:id="rId2"/>
    <sheet name="Meta-Ocurrence" sheetId="8" r:id="rId3"/>
    <sheet name="Hoja2" sheetId="9" r:id="rId4"/>
  </sheets>
  <externalReferences>
    <externalReference r:id="rId5"/>
  </externalReferences>
  <definedNames>
    <definedName name="_xlnm._FilterDatabase" localSheetId="0" hidden="1">Hoja1!$A$1:$AE$1538</definedName>
    <definedName name="_xlnm._FilterDatabase" localSheetId="3" hidden="1">Hoja2!$A$1:$C$179</definedName>
    <definedName name="_xlnm._FilterDatabase" localSheetId="1" hidden="1">Hoja4!$A$1:$V$1383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2" i="1"/>
</calcChain>
</file>

<file path=xl/sharedStrings.xml><?xml version="1.0" encoding="utf-8"?>
<sst xmlns="http://schemas.openxmlformats.org/spreadsheetml/2006/main" count="20491" uniqueCount="1462">
  <si>
    <t>site_id</t>
  </si>
  <si>
    <t>year</t>
  </si>
  <si>
    <t>taxon</t>
  </si>
  <si>
    <t>abundance</t>
  </si>
  <si>
    <t>country</t>
  </si>
  <si>
    <t>Alien</t>
  </si>
  <si>
    <t>sinanodonta woodiana</t>
  </si>
  <si>
    <t>Hungary</t>
  </si>
  <si>
    <t>Y</t>
  </si>
  <si>
    <t>musculium transversum</t>
  </si>
  <si>
    <t>UK</t>
  </si>
  <si>
    <t>dreissena polymorpha</t>
  </si>
  <si>
    <t>France</t>
  </si>
  <si>
    <t>dreissena rostriformis</t>
  </si>
  <si>
    <t>Spain</t>
  </si>
  <si>
    <t>Denmark</t>
  </si>
  <si>
    <t>Germany</t>
  </si>
  <si>
    <t>Netherlands</t>
  </si>
  <si>
    <t>Switzerland</t>
  </si>
  <si>
    <t>Latvia</t>
  </si>
  <si>
    <t>Longitude</t>
  </si>
  <si>
    <t>Latitude</t>
  </si>
  <si>
    <t>Proportion</t>
  </si>
  <si>
    <t>Total_abun</t>
  </si>
  <si>
    <t>Temperature</t>
  </si>
  <si>
    <t>Precipitation</t>
  </si>
  <si>
    <t>DistanceKm</t>
  </si>
  <si>
    <t>Elevation</t>
  </si>
  <si>
    <t>Slope</t>
  </si>
  <si>
    <t>Biogeo</t>
  </si>
  <si>
    <t>Koopen</t>
  </si>
  <si>
    <t>Bs</t>
  </si>
  <si>
    <t>Cf</t>
  </si>
  <si>
    <t>Cs</t>
  </si>
  <si>
    <t>Continental</t>
  </si>
  <si>
    <t>Atlantic</t>
  </si>
  <si>
    <t>Pannonian</t>
  </si>
  <si>
    <t>Boreal</t>
  </si>
  <si>
    <t>Mediterranean</t>
  </si>
  <si>
    <t>Variance</t>
  </si>
  <si>
    <t>100000310_2000</t>
  </si>
  <si>
    <t>100000310_2001</t>
  </si>
  <si>
    <t>100000310_2003</t>
  </si>
  <si>
    <t>100000310_2004</t>
  </si>
  <si>
    <t>100000310_2005</t>
  </si>
  <si>
    <t>100000310_2006</t>
  </si>
  <si>
    <t>100000311_2001</t>
  </si>
  <si>
    <t>100000311_2002</t>
  </si>
  <si>
    <t>100000311_2003</t>
  </si>
  <si>
    <t>100000311_2004</t>
  </si>
  <si>
    <t>100000312_2000</t>
  </si>
  <si>
    <t>100000312_2001</t>
  </si>
  <si>
    <t>100000312_2002</t>
  </si>
  <si>
    <t>100000312_2003</t>
  </si>
  <si>
    <t>100000312_2011</t>
  </si>
  <si>
    <t>100000312_2018</t>
  </si>
  <si>
    <t>100000313_2001</t>
  </si>
  <si>
    <t>100000313_2002</t>
  </si>
  <si>
    <t>100000313_2003</t>
  </si>
  <si>
    <t>100000313_2004</t>
  </si>
  <si>
    <t>100000313_2015</t>
  </si>
  <si>
    <t>100000313_2019</t>
  </si>
  <si>
    <t>108000010_1976</t>
  </si>
  <si>
    <t>108000010_1979</t>
  </si>
  <si>
    <t>108000010_1982</t>
  </si>
  <si>
    <t>108000010_1984</t>
  </si>
  <si>
    <t>108000010_1985</t>
  </si>
  <si>
    <t>108000010_1986</t>
  </si>
  <si>
    <t>108000010_1987</t>
  </si>
  <si>
    <t>108000010_1988</t>
  </si>
  <si>
    <t>108000010_1989</t>
  </si>
  <si>
    <t>108000010_1990</t>
  </si>
  <si>
    <t>108000010_1992</t>
  </si>
  <si>
    <t>108000010_1995</t>
  </si>
  <si>
    <t>108000010_1996</t>
  </si>
  <si>
    <t>108000010_1999</t>
  </si>
  <si>
    <t>108000010_2001</t>
  </si>
  <si>
    <t>108000010_2002</t>
  </si>
  <si>
    <t>108000010_2003</t>
  </si>
  <si>
    <t>108000010_2004</t>
  </si>
  <si>
    <t>108000010_2005</t>
  </si>
  <si>
    <t>108000010_2007</t>
  </si>
  <si>
    <t>108000011_1976</t>
  </si>
  <si>
    <t>108000011_1977</t>
  </si>
  <si>
    <t>108000011_1978</t>
  </si>
  <si>
    <t>108000011_1979</t>
  </si>
  <si>
    <t>108000011_1980</t>
  </si>
  <si>
    <t>108000011_1982</t>
  </si>
  <si>
    <t>108000011_1983</t>
  </si>
  <si>
    <t>108000011_1985</t>
  </si>
  <si>
    <t>108000011_1987</t>
  </si>
  <si>
    <t>108000011_1988</t>
  </si>
  <si>
    <t>108000011_1989</t>
  </si>
  <si>
    <t>108000011_1990</t>
  </si>
  <si>
    <t>108000011_1991</t>
  </si>
  <si>
    <t>108000011_1992</t>
  </si>
  <si>
    <t>108000011_1994</t>
  </si>
  <si>
    <t>108000011_1995</t>
  </si>
  <si>
    <t>108000011_1996</t>
  </si>
  <si>
    <t>108000011_1997</t>
  </si>
  <si>
    <t>108000011_1998</t>
  </si>
  <si>
    <t>108000011_1999</t>
  </si>
  <si>
    <t>108000011_2001</t>
  </si>
  <si>
    <t>108000011_2003</t>
  </si>
  <si>
    <t>108000011_2004</t>
  </si>
  <si>
    <t>108000011_2005</t>
  </si>
  <si>
    <t>108000020_1988</t>
  </si>
  <si>
    <t>108000020_1989</t>
  </si>
  <si>
    <t>108000020_1992</t>
  </si>
  <si>
    <t>108000020_1993</t>
  </si>
  <si>
    <t>108000020_1994</t>
  </si>
  <si>
    <t>108000020_1995</t>
  </si>
  <si>
    <t>108000020_1996</t>
  </si>
  <si>
    <t>108000022_1986</t>
  </si>
  <si>
    <t>108000022_1988</t>
  </si>
  <si>
    <t>108000022_1992</t>
  </si>
  <si>
    <t>108000022_1994</t>
  </si>
  <si>
    <t>108000022_1996</t>
  </si>
  <si>
    <t>108000022_1999</t>
  </si>
  <si>
    <t>108000022_2000</t>
  </si>
  <si>
    <t>108000022_2001</t>
  </si>
  <si>
    <t>108000026_1992</t>
  </si>
  <si>
    <t>108000026_1993</t>
  </si>
  <si>
    <t>108000026_1995</t>
  </si>
  <si>
    <t>108000026_1996</t>
  </si>
  <si>
    <t>108000026_1997</t>
  </si>
  <si>
    <t>108000026_1998</t>
  </si>
  <si>
    <t>108000026_2001</t>
  </si>
  <si>
    <t>108000026_2002</t>
  </si>
  <si>
    <t>108000026_2003</t>
  </si>
  <si>
    <t>108000026_2004</t>
  </si>
  <si>
    <t>108000026_2005</t>
  </si>
  <si>
    <t>108000031_1986</t>
  </si>
  <si>
    <t>108000031_1987</t>
  </si>
  <si>
    <t>108000031_1988</t>
  </si>
  <si>
    <t>108000031_1989</t>
  </si>
  <si>
    <t>108000031_1990</t>
  </si>
  <si>
    <t>108000031_1991</t>
  </si>
  <si>
    <t>108000031_1992</t>
  </si>
  <si>
    <t>108000031_1994</t>
  </si>
  <si>
    <t>108000031_1995</t>
  </si>
  <si>
    <t>108000031_1996</t>
  </si>
  <si>
    <t>108000031_1999</t>
  </si>
  <si>
    <t>108000031_2001</t>
  </si>
  <si>
    <t>108000032_1979</t>
  </si>
  <si>
    <t>108000032_1982</t>
  </si>
  <si>
    <t>108000032_1983</t>
  </si>
  <si>
    <t>108000032_1984</t>
  </si>
  <si>
    <t>108000032_1985</t>
  </si>
  <si>
    <t>108000032_1989</t>
  </si>
  <si>
    <t>108000032_1990</t>
  </si>
  <si>
    <t>108000032_1994</t>
  </si>
  <si>
    <t>108000032_1996</t>
  </si>
  <si>
    <t>108000032_1998</t>
  </si>
  <si>
    <t>108000032_2007</t>
  </si>
  <si>
    <t>108000033_1982</t>
  </si>
  <si>
    <t>108000033_1983</t>
  </si>
  <si>
    <t>108000033_1984</t>
  </si>
  <si>
    <t>108000033_1985</t>
  </si>
  <si>
    <t>108000033_1986</t>
  </si>
  <si>
    <t>108000033_1987</t>
  </si>
  <si>
    <t>108000033_1988</t>
  </si>
  <si>
    <t>108000033_1989</t>
  </si>
  <si>
    <t>108000033_1990</t>
  </si>
  <si>
    <t>108000033_1991</t>
  </si>
  <si>
    <t>108000033_1992</t>
  </si>
  <si>
    <t>108000033_1994</t>
  </si>
  <si>
    <t>108000033_1995</t>
  </si>
  <si>
    <t>108000033_1996</t>
  </si>
  <si>
    <t>108000033_1997</t>
  </si>
  <si>
    <t>108000033_1998</t>
  </si>
  <si>
    <t>108000034_1972</t>
  </si>
  <si>
    <t>108000034_1973</t>
  </si>
  <si>
    <t>108000034_1992</t>
  </si>
  <si>
    <t>108000034_1994</t>
  </si>
  <si>
    <t>108000034_1995</t>
  </si>
  <si>
    <t>108000034_1998</t>
  </si>
  <si>
    <t>108000034_1999</t>
  </si>
  <si>
    <t>108000034_2001</t>
  </si>
  <si>
    <t>108000034_2002</t>
  </si>
  <si>
    <t>108000034_2007</t>
  </si>
  <si>
    <t>108000035_1972</t>
  </si>
  <si>
    <t>108000035_1973</t>
  </si>
  <si>
    <t>108000035_1975</t>
  </si>
  <si>
    <t>108000035_1985</t>
  </si>
  <si>
    <t>108000035_1992</t>
  </si>
  <si>
    <t>108000035_1994</t>
  </si>
  <si>
    <t>108000035_1995</t>
  </si>
  <si>
    <t>108000035_1999</t>
  </si>
  <si>
    <t>108000035_2000</t>
  </si>
  <si>
    <t>108000035_2005</t>
  </si>
  <si>
    <t>108000035_2007</t>
  </si>
  <si>
    <t>108000036_1972</t>
  </si>
  <si>
    <t>108000036_1973</t>
  </si>
  <si>
    <t>108000036_1984</t>
  </si>
  <si>
    <t>108000036_1994</t>
  </si>
  <si>
    <t>108000036_1998</t>
  </si>
  <si>
    <t>108000036_1999</t>
  </si>
  <si>
    <t>108000036_2000</t>
  </si>
  <si>
    <t>108000036_2001</t>
  </si>
  <si>
    <t>108000036_2002</t>
  </si>
  <si>
    <t>108000036_2005</t>
  </si>
  <si>
    <t>108000036_2007</t>
  </si>
  <si>
    <t>108000037_1972</t>
  </si>
  <si>
    <t>108000037_1973</t>
  </si>
  <si>
    <t>108000037_1984</t>
  </si>
  <si>
    <t>108000037_1993</t>
  </si>
  <si>
    <t>108000037_1994</t>
  </si>
  <si>
    <t>108000037_1998</t>
  </si>
  <si>
    <t>108000037_1999</t>
  </si>
  <si>
    <t>108000037_2001</t>
  </si>
  <si>
    <t>108000037_2002</t>
  </si>
  <si>
    <t>108000037_2005</t>
  </si>
  <si>
    <t>108000037_2007</t>
  </si>
  <si>
    <t>108000038_1973</t>
  </si>
  <si>
    <t>108000038_1984</t>
  </si>
  <si>
    <t>108000038_1993</t>
  </si>
  <si>
    <t>108000038_1994</t>
  </si>
  <si>
    <t>108000038_1998</t>
  </si>
  <si>
    <t>108000038_1999</t>
  </si>
  <si>
    <t>108000038_2000</t>
  </si>
  <si>
    <t>108000038_2001</t>
  </si>
  <si>
    <t>108000038_2002</t>
  </si>
  <si>
    <t>108000038_2003</t>
  </si>
  <si>
    <t>108000038_2006</t>
  </si>
  <si>
    <t>108000038_2007</t>
  </si>
  <si>
    <t>108000038_2010</t>
  </si>
  <si>
    <t>108000039_1973</t>
  </si>
  <si>
    <t>108000039_1983</t>
  </si>
  <si>
    <t>108000039_1984</t>
  </si>
  <si>
    <t>108000039_1992</t>
  </si>
  <si>
    <t>108000039_1993</t>
  </si>
  <si>
    <t>108000039_1999</t>
  </si>
  <si>
    <t>108000039_2000</t>
  </si>
  <si>
    <t>108000039_2002</t>
  </si>
  <si>
    <t>108000039_2003</t>
  </si>
  <si>
    <t>108000039_2005</t>
  </si>
  <si>
    <t>108000039_2007</t>
  </si>
  <si>
    <t>108000040_1972</t>
  </si>
  <si>
    <t>108000040_1983</t>
  </si>
  <si>
    <t>108000040_1984</t>
  </si>
  <si>
    <t>108000040_1985</t>
  </si>
  <si>
    <t>108000040_1993</t>
  </si>
  <si>
    <t>108000040_1994</t>
  </si>
  <si>
    <t>108000040_1998</t>
  </si>
  <si>
    <t>108000040_1999</t>
  </si>
  <si>
    <t>108000040_2000</t>
  </si>
  <si>
    <t>108000040_2001</t>
  </si>
  <si>
    <t>108000040_2002</t>
  </si>
  <si>
    <t>108000040_2003</t>
  </si>
  <si>
    <t>108000040_2005</t>
  </si>
  <si>
    <t>108000040_2007</t>
  </si>
  <si>
    <t>108000041_1972</t>
  </si>
  <si>
    <t>108000041_1973</t>
  </si>
  <si>
    <t>108000041_1983</t>
  </si>
  <si>
    <t>108000041_1984</t>
  </si>
  <si>
    <t>108000041_1985</t>
  </si>
  <si>
    <t>108000041_1993</t>
  </si>
  <si>
    <t>108000041_1994</t>
  </si>
  <si>
    <t>108000041_1998</t>
  </si>
  <si>
    <t>108000041_2001</t>
  </si>
  <si>
    <t>108000041_2003</t>
  </si>
  <si>
    <t>108000041_2005</t>
  </si>
  <si>
    <t>108000041_2007</t>
  </si>
  <si>
    <t>108000042_1972</t>
  </si>
  <si>
    <t>108000042_1973</t>
  </si>
  <si>
    <t>108000042_1984</t>
  </si>
  <si>
    <t>108000042_1994</t>
  </si>
  <si>
    <t>108000042_1995</t>
  </si>
  <si>
    <t>108000042_1998</t>
  </si>
  <si>
    <t>108000042_1999</t>
  </si>
  <si>
    <t>108000042_2000</t>
  </si>
  <si>
    <t>108000042_2001</t>
  </si>
  <si>
    <t>108000042_2002</t>
  </si>
  <si>
    <t>108000042_2003</t>
  </si>
  <si>
    <t>108000042_2005</t>
  </si>
  <si>
    <t>108000042_2007</t>
  </si>
  <si>
    <t>108000043_1984</t>
  </si>
  <si>
    <t>108000043_1985</t>
  </si>
  <si>
    <t>108000043_1993</t>
  </si>
  <si>
    <t>108000043_1994</t>
  </si>
  <si>
    <t>108000043_1995</t>
  </si>
  <si>
    <t>108000043_1998</t>
  </si>
  <si>
    <t>108000043_1999</t>
  </si>
  <si>
    <t>108000043_2000</t>
  </si>
  <si>
    <t>108000043_2002</t>
  </si>
  <si>
    <t>108000043_2003</t>
  </si>
  <si>
    <t>108000043_2005</t>
  </si>
  <si>
    <t>108000043_2007</t>
  </si>
  <si>
    <t>108000044_1984</t>
  </si>
  <si>
    <t>108000044_1985</t>
  </si>
  <si>
    <t>108000044_1993</t>
  </si>
  <si>
    <t>108000044_1994</t>
  </si>
  <si>
    <t>108000044_1995</t>
  </si>
  <si>
    <t>108000044_1998</t>
  </si>
  <si>
    <t>108000044_1999</t>
  </si>
  <si>
    <t>108000044_2002</t>
  </si>
  <si>
    <t>108000044_2007</t>
  </si>
  <si>
    <t>108000045_1972</t>
  </si>
  <si>
    <t>108000045_1973</t>
  </si>
  <si>
    <t>108000045_1974</t>
  </si>
  <si>
    <t>108000045_1984</t>
  </si>
  <si>
    <t>108000045_1994</t>
  </si>
  <si>
    <t>108000045_1998</t>
  </si>
  <si>
    <t>108000045_1999</t>
  </si>
  <si>
    <t>108000045_2000</t>
  </si>
  <si>
    <t>108000045_2008</t>
  </si>
  <si>
    <t>108000046_1972</t>
  </si>
  <si>
    <t>108000046_1973</t>
  </si>
  <si>
    <t>108000046_1974</t>
  </si>
  <si>
    <t>108000046_1984</t>
  </si>
  <si>
    <t>108000046_1998</t>
  </si>
  <si>
    <t>108000046_1999</t>
  </si>
  <si>
    <t>108000046_2000</t>
  </si>
  <si>
    <t>108000046_2008</t>
  </si>
  <si>
    <t>108000047_1972</t>
  </si>
  <si>
    <t>108000047_1973</t>
  </si>
  <si>
    <t>108000047_1974</t>
  </si>
  <si>
    <t>108000047_1993</t>
  </si>
  <si>
    <t>108000047_2001</t>
  </si>
  <si>
    <t>108000047_2006</t>
  </si>
  <si>
    <t>108000047_2008</t>
  </si>
  <si>
    <t>108000049_1973</t>
  </si>
  <si>
    <t>108000049_1994</t>
  </si>
  <si>
    <t>108000049_1998</t>
  </si>
  <si>
    <t>108000049_1999</t>
  </si>
  <si>
    <t>108000049_2001</t>
  </si>
  <si>
    <t>108000049_2002</t>
  </si>
  <si>
    <t>108000049_2006</t>
  </si>
  <si>
    <t>108000049_2008</t>
  </si>
  <si>
    <t>108000050_1973</t>
  </si>
  <si>
    <t>108000050_1974</t>
  </si>
  <si>
    <t>108000050_1985</t>
  </si>
  <si>
    <t>108000050_1994</t>
  </si>
  <si>
    <t>108000050_1999</t>
  </si>
  <si>
    <t>108000050_2000</t>
  </si>
  <si>
    <t>108000050_2001</t>
  </si>
  <si>
    <t>108000050_2002</t>
  </si>
  <si>
    <t>108000050_2006</t>
  </si>
  <si>
    <t>108000050_2008</t>
  </si>
  <si>
    <t>108000051_1982</t>
  </si>
  <si>
    <t>108000051_1983</t>
  </si>
  <si>
    <t>108000051_1985</t>
  </si>
  <si>
    <t>108000051_1987</t>
  </si>
  <si>
    <t>108000051_1988</t>
  </si>
  <si>
    <t>108000051_1989</t>
  </si>
  <si>
    <t>108000051_1990</t>
  </si>
  <si>
    <t>108000051_1991</t>
  </si>
  <si>
    <t>108000054_1984</t>
  </si>
  <si>
    <t>108000054_1985</t>
  </si>
  <si>
    <t>108000054_1986</t>
  </si>
  <si>
    <t>108000054_1987</t>
  </si>
  <si>
    <t>108000054_1988</t>
  </si>
  <si>
    <t>108000054_1990</t>
  </si>
  <si>
    <t>108000054_1991</t>
  </si>
  <si>
    <t>108000054_1992</t>
  </si>
  <si>
    <t>108000054_1994</t>
  </si>
  <si>
    <t>108000054_1995</t>
  </si>
  <si>
    <t>108000054_1996</t>
  </si>
  <si>
    <t>108000054_1997</t>
  </si>
  <si>
    <t>108000054_1998</t>
  </si>
  <si>
    <t>108000054_1999</t>
  </si>
  <si>
    <t>108000054_2000</t>
  </si>
  <si>
    <t>108000054_2001</t>
  </si>
  <si>
    <t>108000060_1976</t>
  </si>
  <si>
    <t>108000060_1977</t>
  </si>
  <si>
    <t>108000060_1978</t>
  </si>
  <si>
    <t>108000060_1980</t>
  </si>
  <si>
    <t>108000060_1982</t>
  </si>
  <si>
    <t>108000060_1983</t>
  </si>
  <si>
    <t>108000060_1984</t>
  </si>
  <si>
    <t>108000060_1986</t>
  </si>
  <si>
    <t>108000060_1987</t>
  </si>
  <si>
    <t>108000060_1988</t>
  </si>
  <si>
    <t>108000060_1989</t>
  </si>
  <si>
    <t>108000060_1990</t>
  </si>
  <si>
    <t>108000060_1991</t>
  </si>
  <si>
    <t>108000060_1992</t>
  </si>
  <si>
    <t>108000060_1995</t>
  </si>
  <si>
    <t>108000060_1997</t>
  </si>
  <si>
    <t>108000060_1998</t>
  </si>
  <si>
    <t>108000060_1999</t>
  </si>
  <si>
    <t>108000060_2000</t>
  </si>
  <si>
    <t>108000060_2005</t>
  </si>
  <si>
    <t>108000061_1976</t>
  </si>
  <si>
    <t>108000061_1977</t>
  </si>
  <si>
    <t>108000061_1983</t>
  </si>
  <si>
    <t>108000061_1984</t>
  </si>
  <si>
    <t>108000061_1985</t>
  </si>
  <si>
    <t>108000061_1986</t>
  </si>
  <si>
    <t>108000061_1987</t>
  </si>
  <si>
    <t>108000061_1988</t>
  </si>
  <si>
    <t>108000061_1989</t>
  </si>
  <si>
    <t>108000061_1990</t>
  </si>
  <si>
    <t>108000061_1991</t>
  </si>
  <si>
    <t>108000061_1992</t>
  </si>
  <si>
    <t>108000061_1994</t>
  </si>
  <si>
    <t>108000061_1995</t>
  </si>
  <si>
    <t>108000061_1996</t>
  </si>
  <si>
    <t>108000061_1997</t>
  </si>
  <si>
    <t>108000061_1998</t>
  </si>
  <si>
    <t>108000061_1999</t>
  </si>
  <si>
    <t>108000061_2000</t>
  </si>
  <si>
    <t>108000061_2001</t>
  </si>
  <si>
    <t>108000061_2004</t>
  </si>
  <si>
    <t>108000062_1976</t>
  </si>
  <si>
    <t>108000062_1978</t>
  </si>
  <si>
    <t>108000062_1982</t>
  </si>
  <si>
    <t>108000062_1984</t>
  </si>
  <si>
    <t>108000062_1985</t>
  </si>
  <si>
    <t>108000062_1987</t>
  </si>
  <si>
    <t>108000062_1988</t>
  </si>
  <si>
    <t>108000062_1990</t>
  </si>
  <si>
    <t>108000062_1991</t>
  </si>
  <si>
    <t>108000062_1992</t>
  </si>
  <si>
    <t>108000062_1994</t>
  </si>
  <si>
    <t>108000062_1995</t>
  </si>
  <si>
    <t>108000062_1996</t>
  </si>
  <si>
    <t>108000062_1998</t>
  </si>
  <si>
    <t>108000062_1999</t>
  </si>
  <si>
    <t>108000062_2000</t>
  </si>
  <si>
    <t>108000062_2001</t>
  </si>
  <si>
    <t>108000062_2002</t>
  </si>
  <si>
    <t>108000062_2003</t>
  </si>
  <si>
    <t>108000062_2004</t>
  </si>
  <si>
    <t>108000062_2005</t>
  </si>
  <si>
    <t>108000063_1982</t>
  </si>
  <si>
    <t>108000063_1983</t>
  </si>
  <si>
    <t>108000063_1984</t>
  </si>
  <si>
    <t>108000063_1986</t>
  </si>
  <si>
    <t>108000063_1987</t>
  </si>
  <si>
    <t>108000063_1988</t>
  </si>
  <si>
    <t>108000063_1989</t>
  </si>
  <si>
    <t>108000063_1990</t>
  </si>
  <si>
    <t>108000063_1991</t>
  </si>
  <si>
    <t>108000063_1992</t>
  </si>
  <si>
    <t>108000063_1994</t>
  </si>
  <si>
    <t>108000063_1995</t>
  </si>
  <si>
    <t>108000063_1996</t>
  </si>
  <si>
    <t>108000063_1997</t>
  </si>
  <si>
    <t>108000063_1998</t>
  </si>
  <si>
    <t>108000063_1999</t>
  </si>
  <si>
    <t>108000063_2003</t>
  </si>
  <si>
    <t>108000063_2004</t>
  </si>
  <si>
    <t>108000063_2005</t>
  </si>
  <si>
    <t>108000064_1976</t>
  </si>
  <si>
    <t>108000064_1978</t>
  </si>
  <si>
    <t>108000064_1980</t>
  </si>
  <si>
    <t>108000064_1982</t>
  </si>
  <si>
    <t>108000064_1983</t>
  </si>
  <si>
    <t>108000064_1984</t>
  </si>
  <si>
    <t>108000064_1985</t>
  </si>
  <si>
    <t>108000064_1986</t>
  </si>
  <si>
    <t>108000064_1987</t>
  </si>
  <si>
    <t>108000064_1988</t>
  </si>
  <si>
    <t>108000064_1989</t>
  </si>
  <si>
    <t>108000064_1990</t>
  </si>
  <si>
    <t>108000064_1991</t>
  </si>
  <si>
    <t>108000064_1992</t>
  </si>
  <si>
    <t>108000064_1994</t>
  </si>
  <si>
    <t>108000064_1995</t>
  </si>
  <si>
    <t>108000064_1996</t>
  </si>
  <si>
    <t>108000064_1998</t>
  </si>
  <si>
    <t>108000064_1999</t>
  </si>
  <si>
    <t>108000064_2000</t>
  </si>
  <si>
    <t>108000064_2001</t>
  </si>
  <si>
    <t>108000064_2003</t>
  </si>
  <si>
    <t>108000064_2004</t>
  </si>
  <si>
    <t>108000064_2005</t>
  </si>
  <si>
    <t>108000064_2007</t>
  </si>
  <si>
    <t>108000065_1982</t>
  </si>
  <si>
    <t>108000065_1983</t>
  </si>
  <si>
    <t>108000065_1984</t>
  </si>
  <si>
    <t>108000065_1985</t>
  </si>
  <si>
    <t>108000065_1986</t>
  </si>
  <si>
    <t>108000065_1987</t>
  </si>
  <si>
    <t>108000065_1988</t>
  </si>
  <si>
    <t>108000065_1989</t>
  </si>
  <si>
    <t>108000065_1990</t>
  </si>
  <si>
    <t>108000065_1994</t>
  </si>
  <si>
    <t>108000065_1996</t>
  </si>
  <si>
    <t>108000065_1998</t>
  </si>
  <si>
    <t>108000065_1999</t>
  </si>
  <si>
    <t>108000065_2000</t>
  </si>
  <si>
    <t>108000065_2001</t>
  </si>
  <si>
    <t>108000065_2002</t>
  </si>
  <si>
    <t>108000065_2003</t>
  </si>
  <si>
    <t>108000065_2004</t>
  </si>
  <si>
    <t>108000065_2005</t>
  </si>
  <si>
    <t>108000066_1982</t>
  </si>
  <si>
    <t>108000066_1983</t>
  </si>
  <si>
    <t>108000066_1984</t>
  </si>
  <si>
    <t>108000066_1985</t>
  </si>
  <si>
    <t>108000066_1986</t>
  </si>
  <si>
    <t>108000066_1987</t>
  </si>
  <si>
    <t>108000066_1988</t>
  </si>
  <si>
    <t>108000066_1989</t>
  </si>
  <si>
    <t>108000066_1990</t>
  </si>
  <si>
    <t>108000066_1991</t>
  </si>
  <si>
    <t>108000066_1992</t>
  </si>
  <si>
    <t>108000066_1996</t>
  </si>
  <si>
    <t>108000066_1998</t>
  </si>
  <si>
    <t>108000066_1999</t>
  </si>
  <si>
    <t>108000066_2001</t>
  </si>
  <si>
    <t>108000066_2002</t>
  </si>
  <si>
    <t>108000066_2003</t>
  </si>
  <si>
    <t>108000066_2004</t>
  </si>
  <si>
    <t>108000066_2005</t>
  </si>
  <si>
    <t>108000066_2007</t>
  </si>
  <si>
    <t>108000067_1976</t>
  </si>
  <si>
    <t>108000067_1977</t>
  </si>
  <si>
    <t>108000067_1978</t>
  </si>
  <si>
    <t>108000067_1979</t>
  </si>
  <si>
    <t>108000067_1982</t>
  </si>
  <si>
    <t>108000067_1983</t>
  </si>
  <si>
    <t>108000067_1985</t>
  </si>
  <si>
    <t>108000067_1986</t>
  </si>
  <si>
    <t>108000067_1988</t>
  </si>
  <si>
    <t>108000067_1989</t>
  </si>
  <si>
    <t>108000067_1990</t>
  </si>
  <si>
    <t>108000067_1991</t>
  </si>
  <si>
    <t>108000067_1992</t>
  </si>
  <si>
    <t>108000067_1993</t>
  </si>
  <si>
    <t>108000067_1994</t>
  </si>
  <si>
    <t>108000067_1995</t>
  </si>
  <si>
    <t>108000067_1996</t>
  </si>
  <si>
    <t>108000067_1997</t>
  </si>
  <si>
    <t>108000067_1998</t>
  </si>
  <si>
    <t>108000067_1999</t>
  </si>
  <si>
    <t>108000067_2001</t>
  </si>
  <si>
    <t>108000067_2002</t>
  </si>
  <si>
    <t>108000067_2003</t>
  </si>
  <si>
    <t>108000067_2004</t>
  </si>
  <si>
    <t>108000067_2005</t>
  </si>
  <si>
    <t>108000068_1982</t>
  </si>
  <si>
    <t>108000068_1983</t>
  </si>
  <si>
    <t>108000068_1984</t>
  </si>
  <si>
    <t>108000068_1985</t>
  </si>
  <si>
    <t>108000068_1986</t>
  </si>
  <si>
    <t>108000068_1987</t>
  </si>
  <si>
    <t>108000068_1988</t>
  </si>
  <si>
    <t>108000068_1989</t>
  </si>
  <si>
    <t>108000068_1990</t>
  </si>
  <si>
    <t>108000068_1991</t>
  </si>
  <si>
    <t>108000068_1992</t>
  </si>
  <si>
    <t>108000068_1994</t>
  </si>
  <si>
    <t>108000068_1995</t>
  </si>
  <si>
    <t>108000068_1996</t>
  </si>
  <si>
    <t>108000068_1997</t>
  </si>
  <si>
    <t>108000068_1998</t>
  </si>
  <si>
    <t>108000068_1999</t>
  </si>
  <si>
    <t>108000068_2001</t>
  </si>
  <si>
    <t>108000068_2004</t>
  </si>
  <si>
    <t>108000069_1982</t>
  </si>
  <si>
    <t>108000069_1983</t>
  </si>
  <si>
    <t>108000069_1984</t>
  </si>
  <si>
    <t>108000069_1986</t>
  </si>
  <si>
    <t>108000069_1987</t>
  </si>
  <si>
    <t>108000069_1988</t>
  </si>
  <si>
    <t>108000069_1990</t>
  </si>
  <si>
    <t>108000069_1991</t>
  </si>
  <si>
    <t>108000069_1992</t>
  </si>
  <si>
    <t>108000069_1994</t>
  </si>
  <si>
    <t>108000069_1995</t>
  </si>
  <si>
    <t>108000069_1996</t>
  </si>
  <si>
    <t>108000069_1997</t>
  </si>
  <si>
    <t>108000069_1999</t>
  </si>
  <si>
    <t>108000069_2001</t>
  </si>
  <si>
    <t>108000069_2003</t>
  </si>
  <si>
    <t>108000070_1976</t>
  </si>
  <si>
    <t>108000070_1982</t>
  </si>
  <si>
    <t>108000070_1983</t>
  </si>
  <si>
    <t>108000070_1984</t>
  </si>
  <si>
    <t>108000070_1985</t>
  </si>
  <si>
    <t>108000070_1986</t>
  </si>
  <si>
    <t>108000070_1987</t>
  </si>
  <si>
    <t>108000070_1988</t>
  </si>
  <si>
    <t>108000070_1989</t>
  </si>
  <si>
    <t>108000070_1990</t>
  </si>
  <si>
    <t>108000070_1991</t>
  </si>
  <si>
    <t>108000070_1992</t>
  </si>
  <si>
    <t>108000070_1994</t>
  </si>
  <si>
    <t>108000070_1995</t>
  </si>
  <si>
    <t>108000070_1996</t>
  </si>
  <si>
    <t>108000070_1997</t>
  </si>
  <si>
    <t>108000070_1998</t>
  </si>
  <si>
    <t>108000070_1999</t>
  </si>
  <si>
    <t>108000070_2001</t>
  </si>
  <si>
    <t>108000070_2004</t>
  </si>
  <si>
    <t>108000071_1982</t>
  </si>
  <si>
    <t>108000071_1983</t>
  </si>
  <si>
    <t>108000071_1984</t>
  </si>
  <si>
    <t>108000071_1985</t>
  </si>
  <si>
    <t>108000071_1986</t>
  </si>
  <si>
    <t>108000071_1987</t>
  </si>
  <si>
    <t>108000071_1989</t>
  </si>
  <si>
    <t>108000071_1990</t>
  </si>
  <si>
    <t>108000071_1991</t>
  </si>
  <si>
    <t>108000071_1992</t>
  </si>
  <si>
    <t>108000071_1995</t>
  </si>
  <si>
    <t>108000071_1996</t>
  </si>
  <si>
    <t>108000071_1997</t>
  </si>
  <si>
    <t>108000071_1999</t>
  </si>
  <si>
    <t>108000071_2000</t>
  </si>
  <si>
    <t>108000071_2002</t>
  </si>
  <si>
    <t>108000071_2003</t>
  </si>
  <si>
    <t>108000071_2004</t>
  </si>
  <si>
    <t>108000071_2007</t>
  </si>
  <si>
    <t>108000072_1982</t>
  </si>
  <si>
    <t>108000072_1983</t>
  </si>
  <si>
    <t>108000072_1984</t>
  </si>
  <si>
    <t>108000072_1985</t>
  </si>
  <si>
    <t>108000072_1986</t>
  </si>
  <si>
    <t>108000072_1988</t>
  </si>
  <si>
    <t>108000072_1989</t>
  </si>
  <si>
    <t>108000072_1990</t>
  </si>
  <si>
    <t>108000072_1991</t>
  </si>
  <si>
    <t>108000072_1992</t>
  </si>
  <si>
    <t>108000072_1995</t>
  </si>
  <si>
    <t>108000072_1996</t>
  </si>
  <si>
    <t>108000072_1997</t>
  </si>
  <si>
    <t>108000072_1998</t>
  </si>
  <si>
    <t>108000072_2001</t>
  </si>
  <si>
    <t>108000072_2003</t>
  </si>
  <si>
    <t>108000072_2004</t>
  </si>
  <si>
    <t>108000072_2005</t>
  </si>
  <si>
    <t>108000073_1982</t>
  </si>
  <si>
    <t>108000073_1983</t>
  </si>
  <si>
    <t>108000073_1984</t>
  </si>
  <si>
    <t>108000073_1985</t>
  </si>
  <si>
    <t>108000073_1986</t>
  </si>
  <si>
    <t>108000073_1987</t>
  </si>
  <si>
    <t>108000073_1988</t>
  </si>
  <si>
    <t>108000073_1989</t>
  </si>
  <si>
    <t>108000073_1990</t>
  </si>
  <si>
    <t>108000073_1991</t>
  </si>
  <si>
    <t>108000073_1992</t>
  </si>
  <si>
    <t>108000073_1994</t>
  </si>
  <si>
    <t>108000073_1995</t>
  </si>
  <si>
    <t>108000073_1996</t>
  </si>
  <si>
    <t>108000073_1997</t>
  </si>
  <si>
    <t>108000073_1998</t>
  </si>
  <si>
    <t>108000073_1999</t>
  </si>
  <si>
    <t>108000073_2001</t>
  </si>
  <si>
    <t>108000073_2002</t>
  </si>
  <si>
    <t>108000073_2003</t>
  </si>
  <si>
    <t>108000073_2004</t>
  </si>
  <si>
    <t>108000073_2005</t>
  </si>
  <si>
    <t>108000074_1982</t>
  </si>
  <si>
    <t>108000074_1983</t>
  </si>
  <si>
    <t>108000074_1985</t>
  </si>
  <si>
    <t>108000074_1986</t>
  </si>
  <si>
    <t>108000074_1987</t>
  </si>
  <si>
    <t>108000074_1988</t>
  </si>
  <si>
    <t>108000074_1989</t>
  </si>
  <si>
    <t>108000074_1990</t>
  </si>
  <si>
    <t>108000074_1991</t>
  </si>
  <si>
    <t>108000074_1992</t>
  </si>
  <si>
    <t>108000074_1994</t>
  </si>
  <si>
    <t>108000074_1995</t>
  </si>
  <si>
    <t>108000074_1996</t>
  </si>
  <si>
    <t>108000074_1997</t>
  </si>
  <si>
    <t>108000074_1998</t>
  </si>
  <si>
    <t>108000074_1999</t>
  </si>
  <si>
    <t>108000074_2004</t>
  </si>
  <si>
    <t>108000074_2005</t>
  </si>
  <si>
    <t>108000074_2007</t>
  </si>
  <si>
    <t>108000078_1978</t>
  </si>
  <si>
    <t>108000078_1982</t>
  </si>
  <si>
    <t>108000078_1983</t>
  </si>
  <si>
    <t>108000078_1985</t>
  </si>
  <si>
    <t>108000078_1994</t>
  </si>
  <si>
    <t>108000079_1982</t>
  </si>
  <si>
    <t>108000079_1983</t>
  </si>
  <si>
    <t>108000079_1984</t>
  </si>
  <si>
    <t>108000079_1985</t>
  </si>
  <si>
    <t>108000079_1988</t>
  </si>
  <si>
    <t>108000079_1989</t>
  </si>
  <si>
    <t>108000079_1990</t>
  </si>
  <si>
    <t>108000079_1991</t>
  </si>
  <si>
    <t>108000079_1994</t>
  </si>
  <si>
    <t>108000080_1975</t>
  </si>
  <si>
    <t>108000080_1982</t>
  </si>
  <si>
    <t>108000080_1984</t>
  </si>
  <si>
    <t>108000080_1985</t>
  </si>
  <si>
    <t>108000080_1993</t>
  </si>
  <si>
    <t>108000080_2000</t>
  </si>
  <si>
    <t>108000080_2002</t>
  </si>
  <si>
    <t>108000080_2005</t>
  </si>
  <si>
    <t>108000081_1972</t>
  </si>
  <si>
    <t>108000081_1973</t>
  </si>
  <si>
    <t>108000081_1982</t>
  </si>
  <si>
    <t>108000081_1983</t>
  </si>
  <si>
    <t>108000081_1985</t>
  </si>
  <si>
    <t>108000081_1992</t>
  </si>
  <si>
    <t>108000081_1993</t>
  </si>
  <si>
    <t>108000081_1995</t>
  </si>
  <si>
    <t>108000081_2000</t>
  </si>
  <si>
    <t>108000081_2001</t>
  </si>
  <si>
    <t>108000082_1972</t>
  </si>
  <si>
    <t>108000082_1973</t>
  </si>
  <si>
    <t>108000082_1982</t>
  </si>
  <si>
    <t>108000082_1983</t>
  </si>
  <si>
    <t>108000082_1992</t>
  </si>
  <si>
    <t>108000082_2000</t>
  </si>
  <si>
    <t>108000082_2001</t>
  </si>
  <si>
    <t>108000083_1976</t>
  </si>
  <si>
    <t>108000083_1978</t>
  </si>
  <si>
    <t>108000083_1980</t>
  </si>
  <si>
    <t>108000083_1981</t>
  </si>
  <si>
    <t>108000083_1982</t>
  </si>
  <si>
    <t>108000083_1984</t>
  </si>
  <si>
    <t>108000083_1987</t>
  </si>
  <si>
    <t>108000083_1988</t>
  </si>
  <si>
    <t>108000083_1991</t>
  </si>
  <si>
    <t>108000083_1992</t>
  </si>
  <si>
    <t>108000084_1982</t>
  </si>
  <si>
    <t>108000084_1983</t>
  </si>
  <si>
    <t>108000084_1984</t>
  </si>
  <si>
    <t>108000084_1985</t>
  </si>
  <si>
    <t>108000084_1987</t>
  </si>
  <si>
    <t>108000084_1988</t>
  </si>
  <si>
    <t>108000084_1989</t>
  </si>
  <si>
    <t>108000084_1990</t>
  </si>
  <si>
    <t>108000084_1991</t>
  </si>
  <si>
    <t>108000085_1976</t>
  </si>
  <si>
    <t>108000085_1978</t>
  </si>
  <si>
    <t>108000085_1982</t>
  </si>
  <si>
    <t>108000085_1984</t>
  </si>
  <si>
    <t>108000086_1976</t>
  </si>
  <si>
    <t>108000086_1980</t>
  </si>
  <si>
    <t>108000086_1982</t>
  </si>
  <si>
    <t>108000086_1983</t>
  </si>
  <si>
    <t>108000086_1984</t>
  </si>
  <si>
    <t>108000086_1985</t>
  </si>
  <si>
    <t>108000086_1986</t>
  </si>
  <si>
    <t>108000086_1987</t>
  </si>
  <si>
    <t>108000086_1988</t>
  </si>
  <si>
    <t>108000086_1989</t>
  </si>
  <si>
    <t>108000086_1990</t>
  </si>
  <si>
    <t>108000086_1991</t>
  </si>
  <si>
    <t>108000087_1978</t>
  </si>
  <si>
    <t>108000087_1980</t>
  </si>
  <si>
    <t>108000087_1982</t>
  </si>
  <si>
    <t>108000087_1983</t>
  </si>
  <si>
    <t>108000087_1985</t>
  </si>
  <si>
    <t>108000088_1978</t>
  </si>
  <si>
    <t>108000088_1982</t>
  </si>
  <si>
    <t>108000088_1984</t>
  </si>
  <si>
    <t>108000088_1985</t>
  </si>
  <si>
    <t>108000088_1986</t>
  </si>
  <si>
    <t>108000088_1987</t>
  </si>
  <si>
    <t>108000088_1988</t>
  </si>
  <si>
    <t>108000088_1989</t>
  </si>
  <si>
    <t>108000088_1990</t>
  </si>
  <si>
    <t>108000089_1986</t>
  </si>
  <si>
    <t>108000089_1987</t>
  </si>
  <si>
    <t>108000089_1988</t>
  </si>
  <si>
    <t>108000089_1989</t>
  </si>
  <si>
    <t>108000089_1991</t>
  </si>
  <si>
    <t>108000089_1992</t>
  </si>
  <si>
    <t>108000089_1995</t>
  </si>
  <si>
    <t>108000089_1999</t>
  </si>
  <si>
    <t>108000089_2000</t>
  </si>
  <si>
    <t>108000090_1988</t>
  </si>
  <si>
    <t>108000090_1991</t>
  </si>
  <si>
    <t>108000090_1992</t>
  </si>
  <si>
    <t>108000090_1994</t>
  </si>
  <si>
    <t>108000090_1995</t>
  </si>
  <si>
    <t>108000090_1998</t>
  </si>
  <si>
    <t>108000090_1999</t>
  </si>
  <si>
    <t>108000090_2000</t>
  </si>
  <si>
    <t>108000091_1978</t>
  </si>
  <si>
    <t>108000091_1982</t>
  </si>
  <si>
    <t>108000091_1983</t>
  </si>
  <si>
    <t>108000091_1984</t>
  </si>
  <si>
    <t>108000091_1985</t>
  </si>
  <si>
    <t>108000091_1986</t>
  </si>
  <si>
    <t>108000091_1988</t>
  </si>
  <si>
    <t>108000091_1989</t>
  </si>
  <si>
    <t>108000091_1990</t>
  </si>
  <si>
    <t>108000091_1991</t>
  </si>
  <si>
    <t>108000094_1991</t>
  </si>
  <si>
    <t>108000094_1992</t>
  </si>
  <si>
    <t>108000094_1994</t>
  </si>
  <si>
    <t>108000094_1995</t>
  </si>
  <si>
    <t>108000094_1996</t>
  </si>
  <si>
    <t>108000094_1998</t>
  </si>
  <si>
    <t>108000094_1999</t>
  </si>
  <si>
    <t>108000094_2000</t>
  </si>
  <si>
    <t>108000094_2001</t>
  </si>
  <si>
    <t>108000095_1984</t>
  </si>
  <si>
    <t>108000095_1985</t>
  </si>
  <si>
    <t>108000095_1986</t>
  </si>
  <si>
    <t>108000095_1988</t>
  </si>
  <si>
    <t>108000095_1990</t>
  </si>
  <si>
    <t>108000095_1992</t>
  </si>
  <si>
    <t>108000095_1999</t>
  </si>
  <si>
    <t>108000095_2000</t>
  </si>
  <si>
    <t>108000095_2001</t>
  </si>
  <si>
    <t>108000096_1984</t>
  </si>
  <si>
    <t>108000096_1986</t>
  </si>
  <si>
    <t>108000096_1987</t>
  </si>
  <si>
    <t>108000096_1988</t>
  </si>
  <si>
    <t>108000096_1990</t>
  </si>
  <si>
    <t>108000096_1992</t>
  </si>
  <si>
    <t>108000096_1997</t>
  </si>
  <si>
    <t>108000096_1999</t>
  </si>
  <si>
    <t>108000096_2000</t>
  </si>
  <si>
    <t>108000096_2001</t>
  </si>
  <si>
    <t>108000096_2002</t>
  </si>
  <si>
    <t>108000096_2003</t>
  </si>
  <si>
    <t>108000104_1986</t>
  </si>
  <si>
    <t>108000104_1988</t>
  </si>
  <si>
    <t>108000104_1992</t>
  </si>
  <si>
    <t>108000104_1994</t>
  </si>
  <si>
    <t>108000104_1995</t>
  </si>
  <si>
    <t>108000104_1999</t>
  </si>
  <si>
    <t>108000104_2000</t>
  </si>
  <si>
    <t>108000104_2001</t>
  </si>
  <si>
    <t>108000106_1986</t>
  </si>
  <si>
    <t>108000106_1987</t>
  </si>
  <si>
    <t>108000106_1988</t>
  </si>
  <si>
    <t>108000106_1994</t>
  </si>
  <si>
    <t>108000106_1995</t>
  </si>
  <si>
    <t>108000106_1998</t>
  </si>
  <si>
    <t>108000106_2001</t>
  </si>
  <si>
    <t>108000107_1983</t>
  </si>
  <si>
    <t>108000107_1985</t>
  </si>
  <si>
    <t>108000107_1987</t>
  </si>
  <si>
    <t>108000107_1988</t>
  </si>
  <si>
    <t>108000107_1990</t>
  </si>
  <si>
    <t>108000107_1992</t>
  </si>
  <si>
    <t>108000107_1993</t>
  </si>
  <si>
    <t>108000107_1994</t>
  </si>
  <si>
    <t>108000107_1995</t>
  </si>
  <si>
    <t>108000107_1996</t>
  </si>
  <si>
    <t>108000107_1999</t>
  </si>
  <si>
    <t>108000107_2001</t>
  </si>
  <si>
    <t>108000107_2002</t>
  </si>
  <si>
    <t>108000107_2003</t>
  </si>
  <si>
    <t>108000107_2004</t>
  </si>
  <si>
    <t>108000108_1983</t>
  </si>
  <si>
    <t>108000108_1985</t>
  </si>
  <si>
    <t>108000108_1987</t>
  </si>
  <si>
    <t>108000108_1988</t>
  </si>
  <si>
    <t>108000108_1990</t>
  </si>
  <si>
    <t>108000108_1992</t>
  </si>
  <si>
    <t>108000108_1993</t>
  </si>
  <si>
    <t>108000108_1994</t>
  </si>
  <si>
    <t>108000108_1995</t>
  </si>
  <si>
    <t>108000108_1996</t>
  </si>
  <si>
    <t>108000108_2002</t>
  </si>
  <si>
    <t>108000108_2003</t>
  </si>
  <si>
    <t>108000109_1982</t>
  </si>
  <si>
    <t>108000109_1984</t>
  </si>
  <si>
    <t>108000109_1985</t>
  </si>
  <si>
    <t>108000109_1986</t>
  </si>
  <si>
    <t>108000109_1987</t>
  </si>
  <si>
    <t>108000109_1988</t>
  </si>
  <si>
    <t>108000109_1989</t>
  </si>
  <si>
    <t>108000109_1990</t>
  </si>
  <si>
    <t>108000109_1992</t>
  </si>
  <si>
    <t>108000109_1994</t>
  </si>
  <si>
    <t>108000109_1995</t>
  </si>
  <si>
    <t>108000109_1996</t>
  </si>
  <si>
    <t>108000109_2003</t>
  </si>
  <si>
    <t>108000110_1982</t>
  </si>
  <si>
    <t>108000110_1984</t>
  </si>
  <si>
    <t>108000110_1985</t>
  </si>
  <si>
    <t>108000110_1986</t>
  </si>
  <si>
    <t>108000110_1987</t>
  </si>
  <si>
    <t>108000110_1988</t>
  </si>
  <si>
    <t>108000110_1989</t>
  </si>
  <si>
    <t>108000110_1992</t>
  </si>
  <si>
    <t>108000110_1993</t>
  </si>
  <si>
    <t>108000110_2003</t>
  </si>
  <si>
    <t>108000111_1982</t>
  </si>
  <si>
    <t>108000111_1983</t>
  </si>
  <si>
    <t>108000111_1985</t>
  </si>
  <si>
    <t>108000111_1987</t>
  </si>
  <si>
    <t>108000111_1988</t>
  </si>
  <si>
    <t>108000111_1990</t>
  </si>
  <si>
    <t>108000111_1992</t>
  </si>
  <si>
    <t>108000111_1994</t>
  </si>
  <si>
    <t>108000111_1995</t>
  </si>
  <si>
    <t>108000111_1996</t>
  </si>
  <si>
    <t>108000111_1999</t>
  </si>
  <si>
    <t>108000111_2002</t>
  </si>
  <si>
    <t>108000111_2003</t>
  </si>
  <si>
    <t>108000112_1992</t>
  </si>
  <si>
    <t>108000112_1993</t>
  </si>
  <si>
    <t>108000112_1994</t>
  </si>
  <si>
    <t>108000112_1998</t>
  </si>
  <si>
    <t>108000112_1999</t>
  </si>
  <si>
    <t>108000112_2002</t>
  </si>
  <si>
    <t>108000112_2003</t>
  </si>
  <si>
    <t>108000112_2004</t>
  </si>
  <si>
    <t>108000113_1999</t>
  </si>
  <si>
    <t>108000113_2000</t>
  </si>
  <si>
    <t>108000113_2002</t>
  </si>
  <si>
    <t>108000113_2003</t>
  </si>
  <si>
    <t>108000113_2004</t>
  </si>
  <si>
    <t>108000114_1992</t>
  </si>
  <si>
    <t>108000114_1993</t>
  </si>
  <si>
    <t>108000114_1994</t>
  </si>
  <si>
    <t>108000114_1996</t>
  </si>
  <si>
    <t>108000114_1998</t>
  </si>
  <si>
    <t>108000114_1999</t>
  </si>
  <si>
    <t>108000114_2002</t>
  </si>
  <si>
    <t>108000114_2003</t>
  </si>
  <si>
    <t>108000115_1987</t>
  </si>
  <si>
    <t>108000115_1988</t>
  </si>
  <si>
    <t>108000115_1990</t>
  </si>
  <si>
    <t>108000115_1992</t>
  </si>
  <si>
    <t>108000115_1994</t>
  </si>
  <si>
    <t>108000115_1995</t>
  </si>
  <si>
    <t>108000115_1996</t>
  </si>
  <si>
    <t>108000115_1999</t>
  </si>
  <si>
    <t>108000115_2002</t>
  </si>
  <si>
    <t>108000116_1982</t>
  </si>
  <si>
    <t>108000116_1985</t>
  </si>
  <si>
    <t>108000116_1986</t>
  </si>
  <si>
    <t>108000116_1987</t>
  </si>
  <si>
    <t>108000116_1988</t>
  </si>
  <si>
    <t>108000116_1989</t>
  </si>
  <si>
    <t>108000116_1990</t>
  </si>
  <si>
    <t>108000116_1992</t>
  </si>
  <si>
    <t>108000116_1993</t>
  </si>
  <si>
    <t>108000116_1994</t>
  </si>
  <si>
    <t>108000116_1995</t>
  </si>
  <si>
    <t>108000117_1982</t>
  </si>
  <si>
    <t>108000117_1985</t>
  </si>
  <si>
    <t>108000117_1986</t>
  </si>
  <si>
    <t>108000117_1987</t>
  </si>
  <si>
    <t>108000117_1988</t>
  </si>
  <si>
    <t>108000117_1990</t>
  </si>
  <si>
    <t>108000117_1992</t>
  </si>
  <si>
    <t>108000117_1994</t>
  </si>
  <si>
    <t>108000117_1995</t>
  </si>
  <si>
    <t>108000117_1996</t>
  </si>
  <si>
    <t>108000117_1997</t>
  </si>
  <si>
    <t>108000117_1999</t>
  </si>
  <si>
    <t>108000117_2000</t>
  </si>
  <si>
    <t>108000117_2003</t>
  </si>
  <si>
    <t>108000118_1982</t>
  </si>
  <si>
    <t>108000118_1985</t>
  </si>
  <si>
    <t>108000118_1986</t>
  </si>
  <si>
    <t>108000118_1987</t>
  </si>
  <si>
    <t>108000118_1988</t>
  </si>
  <si>
    <t>108000118_1990</t>
  </si>
  <si>
    <t>108000118_1992</t>
  </si>
  <si>
    <t>108000118_1994</t>
  </si>
  <si>
    <t>108000118_1995</t>
  </si>
  <si>
    <t>108000118_1996</t>
  </si>
  <si>
    <t>108000118_1997</t>
  </si>
  <si>
    <t>108000118_1999</t>
  </si>
  <si>
    <t>108000118_2000</t>
  </si>
  <si>
    <t>108000118_2003</t>
  </si>
  <si>
    <t>108000119_1982</t>
  </si>
  <si>
    <t>108000119_1985</t>
  </si>
  <si>
    <t>108000119_1986</t>
  </si>
  <si>
    <t>108000119_1987</t>
  </si>
  <si>
    <t>108000119_1988</t>
  </si>
  <si>
    <t>108000119_1989</t>
  </si>
  <si>
    <t>108000119_1990</t>
  </si>
  <si>
    <t>108000119_1992</t>
  </si>
  <si>
    <t>108000119_1997</t>
  </si>
  <si>
    <t>108000119_2003</t>
  </si>
  <si>
    <t>108000120_1982</t>
  </si>
  <si>
    <t>108000120_1985</t>
  </si>
  <si>
    <t>108000120_1986</t>
  </si>
  <si>
    <t>108000120_1988</t>
  </si>
  <si>
    <t>108000120_1990</t>
  </si>
  <si>
    <t>108000120_1999</t>
  </si>
  <si>
    <t>108000120_2003</t>
  </si>
  <si>
    <t>108000121_1982</t>
  </si>
  <si>
    <t>108000121_1985</t>
  </si>
  <si>
    <t>108000121_1986</t>
  </si>
  <si>
    <t>108000121_1987</t>
  </si>
  <si>
    <t>108000121_1988</t>
  </si>
  <si>
    <t>108000121_1989</t>
  </si>
  <si>
    <t>108000121_1990</t>
  </si>
  <si>
    <t>108000121_1991</t>
  </si>
  <si>
    <t>108000121_1992</t>
  </si>
  <si>
    <t>108000121_1997</t>
  </si>
  <si>
    <t>108000121_1999</t>
  </si>
  <si>
    <t>108000121_2003</t>
  </si>
  <si>
    <t>108000122_1982</t>
  </si>
  <si>
    <t>108000122_1985</t>
  </si>
  <si>
    <t>108000122_1986</t>
  </si>
  <si>
    <t>108000122_1987</t>
  </si>
  <si>
    <t>108000122_1988</t>
  </si>
  <si>
    <t>108000122_1990</t>
  </si>
  <si>
    <t>108000122_1991</t>
  </si>
  <si>
    <t>108000122_1997</t>
  </si>
  <si>
    <t>108000122_1999</t>
  </si>
  <si>
    <t>108000122_2003</t>
  </si>
  <si>
    <t>108000123_1982</t>
  </si>
  <si>
    <t>108000123_1985</t>
  </si>
  <si>
    <t>108000123_1988</t>
  </si>
  <si>
    <t>108000123_1990</t>
  </si>
  <si>
    <t>108000123_1991</t>
  </si>
  <si>
    <t>108000123_1992</t>
  </si>
  <si>
    <t>108000123_1995</t>
  </si>
  <si>
    <t>108000123_1999</t>
  </si>
  <si>
    <t>108000124_1982</t>
  </si>
  <si>
    <t>108000124_1985</t>
  </si>
  <si>
    <t>108000124_1986</t>
  </si>
  <si>
    <t>108000124_1987</t>
  </si>
  <si>
    <t>108000124_1988</t>
  </si>
  <si>
    <t>108000124_1990</t>
  </si>
  <si>
    <t>108000124_1991</t>
  </si>
  <si>
    <t>108000124_1995</t>
  </si>
  <si>
    <t>108000124_1996</t>
  </si>
  <si>
    <t>108000124_1999</t>
  </si>
  <si>
    <t>108000124_2003</t>
  </si>
  <si>
    <t>108000125_1982</t>
  </si>
  <si>
    <t>108000125_1985</t>
  </si>
  <si>
    <t>108000125_1988</t>
  </si>
  <si>
    <t>108000125_1990</t>
  </si>
  <si>
    <t>108000125_1991</t>
  </si>
  <si>
    <t>108000125_1992</t>
  </si>
  <si>
    <t>108000125_1999</t>
  </si>
  <si>
    <t>108000126_1982</t>
  </si>
  <si>
    <t>108000126_1985</t>
  </si>
  <si>
    <t>108000126_1987</t>
  </si>
  <si>
    <t>108000126_1988</t>
  </si>
  <si>
    <t>108000126_1990</t>
  </si>
  <si>
    <t>108000126_1991</t>
  </si>
  <si>
    <t>108000126_1995</t>
  </si>
  <si>
    <t>108000126_1996</t>
  </si>
  <si>
    <t>108000126_1999</t>
  </si>
  <si>
    <t>108000127_1982</t>
  </si>
  <si>
    <t>108000127_1985</t>
  </si>
  <si>
    <t>108000127_1986</t>
  </si>
  <si>
    <t>108000127_1988</t>
  </si>
  <si>
    <t>108000127_1990</t>
  </si>
  <si>
    <t>108000127_1991</t>
  </si>
  <si>
    <t>108000127_1992</t>
  </si>
  <si>
    <t>108000128_1982</t>
  </si>
  <si>
    <t>108000128_1985</t>
  </si>
  <si>
    <t>108000128_1987</t>
  </si>
  <si>
    <t>108000128_1988</t>
  </si>
  <si>
    <t>108000128_1990</t>
  </si>
  <si>
    <t>108000128_1991</t>
  </si>
  <si>
    <t>108000128_1992</t>
  </si>
  <si>
    <t>108000128_1995</t>
  </si>
  <si>
    <t>108000128_1996</t>
  </si>
  <si>
    <t>108000129_1982</t>
  </si>
  <si>
    <t>108000129_1985</t>
  </si>
  <si>
    <t>108000129_1987</t>
  </si>
  <si>
    <t>108000129_1988</t>
  </si>
  <si>
    <t>108000129_1991</t>
  </si>
  <si>
    <t>108000129_1994</t>
  </si>
  <si>
    <t>108000129_1996</t>
  </si>
  <si>
    <t>108000129_1999</t>
  </si>
  <si>
    <t>108000129_2003</t>
  </si>
  <si>
    <t>108000130_1982</t>
  </si>
  <si>
    <t>108000130_1985</t>
  </si>
  <si>
    <t>108000130_1987</t>
  </si>
  <si>
    <t>108000130_1988</t>
  </si>
  <si>
    <t>108000130_1990</t>
  </si>
  <si>
    <t>108000130_1991</t>
  </si>
  <si>
    <t>108000130_1992</t>
  </si>
  <si>
    <t>108000130_1996</t>
  </si>
  <si>
    <t>108000130_2003</t>
  </si>
  <si>
    <t>108000131_1982</t>
  </si>
  <si>
    <t>108000131_1985</t>
  </si>
  <si>
    <t>108000131_1986</t>
  </si>
  <si>
    <t>108000131_1987</t>
  </si>
  <si>
    <t>108000131_1988</t>
  </si>
  <si>
    <t>108000131_1990</t>
  </si>
  <si>
    <t>108000131_1991</t>
  </si>
  <si>
    <t>108000131_1993</t>
  </si>
  <si>
    <t>108000131_1995</t>
  </si>
  <si>
    <t>108000131_1996</t>
  </si>
  <si>
    <t>108000131_1997</t>
  </si>
  <si>
    <t>108000131_1999</t>
  </si>
  <si>
    <t>108000132_1982</t>
  </si>
  <si>
    <t>108000132_1985</t>
  </si>
  <si>
    <t>108000132_1986</t>
  </si>
  <si>
    <t>108000132_1987</t>
  </si>
  <si>
    <t>108000132_1988</t>
  </si>
  <si>
    <t>108000132_1990</t>
  </si>
  <si>
    <t>108000132_1991</t>
  </si>
  <si>
    <t>108000132_1992</t>
  </si>
  <si>
    <t>108000132_1993</t>
  </si>
  <si>
    <t>108000132_1995</t>
  </si>
  <si>
    <t>108000132_1996</t>
  </si>
  <si>
    <t>108000132_1999</t>
  </si>
  <si>
    <t>108000133_1982</t>
  </si>
  <si>
    <t>108000133_1985</t>
  </si>
  <si>
    <t>108000133_1986</t>
  </si>
  <si>
    <t>108000133_1987</t>
  </si>
  <si>
    <t>108000133_1988</t>
  </si>
  <si>
    <t>108000133_1990</t>
  </si>
  <si>
    <t>108000133_1991</t>
  </si>
  <si>
    <t>108000133_1992</t>
  </si>
  <si>
    <t>108000133_1993</t>
  </si>
  <si>
    <t>108000133_1997</t>
  </si>
  <si>
    <t>108000133_1999</t>
  </si>
  <si>
    <t>108000134_1982</t>
  </si>
  <si>
    <t>108000134_1985</t>
  </si>
  <si>
    <t>108000134_1986</t>
  </si>
  <si>
    <t>108000134_1987</t>
  </si>
  <si>
    <t>108000134_1988</t>
  </si>
  <si>
    <t>108000134_1990</t>
  </si>
  <si>
    <t>108000134_1991</t>
  </si>
  <si>
    <t>108000134_1992</t>
  </si>
  <si>
    <t>108000134_1993</t>
  </si>
  <si>
    <t>108000134_1994</t>
  </si>
  <si>
    <t>108000134_1999</t>
  </si>
  <si>
    <t>108000134_2003</t>
  </si>
  <si>
    <t>108000135_1982</t>
  </si>
  <si>
    <t>108000135_1985</t>
  </si>
  <si>
    <t>108000135_1986</t>
  </si>
  <si>
    <t>108000135_1987</t>
  </si>
  <si>
    <t>108000135_1990</t>
  </si>
  <si>
    <t>108000135_1991</t>
  </si>
  <si>
    <t>108000135_1992</t>
  </si>
  <si>
    <t>108000135_1993</t>
  </si>
  <si>
    <t>108000135_1994</t>
  </si>
  <si>
    <t>108000135_1995</t>
  </si>
  <si>
    <t>108000135_1996</t>
  </si>
  <si>
    <t>108000135_1999</t>
  </si>
  <si>
    <t>108000135_2003</t>
  </si>
  <si>
    <t>108000136_1982</t>
  </si>
  <si>
    <t>108000136_1985</t>
  </si>
  <si>
    <t>108000136_1987</t>
  </si>
  <si>
    <t>108000136_1991</t>
  </si>
  <si>
    <t>108000136_1992</t>
  </si>
  <si>
    <t>108000136_1994</t>
  </si>
  <si>
    <t>108000136_1995</t>
  </si>
  <si>
    <t>108000136_1996</t>
  </si>
  <si>
    <t>108000136_1999</t>
  </si>
  <si>
    <t>108000136_2002</t>
  </si>
  <si>
    <t>108000136_2003</t>
  </si>
  <si>
    <t>108000137_1982</t>
  </si>
  <si>
    <t>108000137_1985</t>
  </si>
  <si>
    <t>108000137_1991</t>
  </si>
  <si>
    <t>108000137_1992</t>
  </si>
  <si>
    <t>108000137_1994</t>
  </si>
  <si>
    <t>108000137_1995</t>
  </si>
  <si>
    <t>108000137_1996</t>
  </si>
  <si>
    <t>108000137_1999</t>
  </si>
  <si>
    <t>108000137_2002</t>
  </si>
  <si>
    <t>108000137_2003</t>
  </si>
  <si>
    <t>108000138_1986</t>
  </si>
  <si>
    <t>108000138_1994</t>
  </si>
  <si>
    <t>108000138_1995</t>
  </si>
  <si>
    <t>108000138_2001</t>
  </si>
  <si>
    <t>108000143_1976</t>
  </si>
  <si>
    <t>108000143_1978</t>
  </si>
  <si>
    <t>108000143_1980</t>
  </si>
  <si>
    <t>108000143_1982</t>
  </si>
  <si>
    <t>108000143_1983</t>
  </si>
  <si>
    <t>108000143_1984</t>
  </si>
  <si>
    <t>108000143_1985</t>
  </si>
  <si>
    <t>108000143_1988</t>
  </si>
  <si>
    <t>108000143_1991</t>
  </si>
  <si>
    <t>108000143_1992</t>
  </si>
  <si>
    <t>108000144_1982</t>
  </si>
  <si>
    <t>108000144_1983</t>
  </si>
  <si>
    <t>108000144_1984</t>
  </si>
  <si>
    <t>108000144_1987</t>
  </si>
  <si>
    <t>108000144_1988</t>
  </si>
  <si>
    <t>108000144_1990</t>
  </si>
  <si>
    <t>108000144_1992</t>
  </si>
  <si>
    <t>108000144_1994</t>
  </si>
  <si>
    <t>108000144_1995</t>
  </si>
  <si>
    <t>108000144_1996</t>
  </si>
  <si>
    <t>108000144_1999</t>
  </si>
  <si>
    <t>108000144_2001</t>
  </si>
  <si>
    <t>108000144_2002</t>
  </si>
  <si>
    <t>108000144_2003</t>
  </si>
  <si>
    <t>108000144_2004</t>
  </si>
  <si>
    <t>108000144_2007</t>
  </si>
  <si>
    <t>108000145_1982</t>
  </si>
  <si>
    <t>108000145_1983</t>
  </si>
  <si>
    <t>108000145_1984</t>
  </si>
  <si>
    <t>108000145_1985</t>
  </si>
  <si>
    <t>108000145_1988</t>
  </si>
  <si>
    <t>108000145_1991</t>
  </si>
  <si>
    <t>108000145_1992</t>
  </si>
  <si>
    <t>108000145_1995</t>
  </si>
  <si>
    <t>108000145_1997</t>
  </si>
  <si>
    <t>108000145_1998</t>
  </si>
  <si>
    <t>108000145_1999</t>
  </si>
  <si>
    <t>108000145_2003</t>
  </si>
  <si>
    <t>108000145_2004</t>
  </si>
  <si>
    <t>108000145_2005</t>
  </si>
  <si>
    <t>108000145_2007</t>
  </si>
  <si>
    <t>108000146_1983</t>
  </si>
  <si>
    <t>108000146_1985</t>
  </si>
  <si>
    <t>108000146_1991</t>
  </si>
  <si>
    <t>108000146_1992</t>
  </si>
  <si>
    <t>108000146_1995</t>
  </si>
  <si>
    <t>108000146_1997</t>
  </si>
  <si>
    <t>108000146_1998</t>
  </si>
  <si>
    <t>108000146_1999</t>
  </si>
  <si>
    <t>108000146_2002</t>
  </si>
  <si>
    <t>108000146_2004</t>
  </si>
  <si>
    <t>108000146_2005</t>
  </si>
  <si>
    <t>108000146_2007</t>
  </si>
  <si>
    <t>108000164_2005</t>
  </si>
  <si>
    <t>108000164_2006</t>
  </si>
  <si>
    <t>108000164_2007</t>
  </si>
  <si>
    <t>108000164_2008</t>
  </si>
  <si>
    <t>108000164_2009</t>
  </si>
  <si>
    <t>108000164_2010</t>
  </si>
  <si>
    <t>108000164_2011</t>
  </si>
  <si>
    <t>108000164_2012</t>
  </si>
  <si>
    <t>108000164_2013</t>
  </si>
  <si>
    <t>109000051_2006</t>
  </si>
  <si>
    <t>109000051_2007</t>
  </si>
  <si>
    <t>109000051_2015</t>
  </si>
  <si>
    <t>109000215_2009</t>
  </si>
  <si>
    <t>109000215_2011</t>
  </si>
  <si>
    <t>109000215_2012</t>
  </si>
  <si>
    <t>109000215_2013</t>
  </si>
  <si>
    <t>109000215_2015</t>
  </si>
  <si>
    <t>109000226_2008</t>
  </si>
  <si>
    <t>109000226_2010</t>
  </si>
  <si>
    <t>109000226_2013</t>
  </si>
  <si>
    <t>109000226_2014</t>
  </si>
  <si>
    <t>109000226_2015</t>
  </si>
  <si>
    <t>109000226_2017</t>
  </si>
  <si>
    <t>109000235_2006</t>
  </si>
  <si>
    <t>109000235_2007</t>
  </si>
  <si>
    <t>109000235_2008</t>
  </si>
  <si>
    <t>109000235_2012</t>
  </si>
  <si>
    <t>109000235_2013</t>
  </si>
  <si>
    <t>109000235_2014</t>
  </si>
  <si>
    <t>109000235_2016</t>
  </si>
  <si>
    <t>109000235_2019</t>
  </si>
  <si>
    <t>109000260_2008</t>
  </si>
  <si>
    <t>109000260_2011</t>
  </si>
  <si>
    <t>109000260_2014</t>
  </si>
  <si>
    <t>109000260_2016</t>
  </si>
  <si>
    <t>109000366_2003</t>
  </si>
  <si>
    <t>109000366_2004</t>
  </si>
  <si>
    <t>109000366_2005</t>
  </si>
  <si>
    <t>109000366_2006</t>
  </si>
  <si>
    <t>109000366_2008</t>
  </si>
  <si>
    <t>109000366_2010</t>
  </si>
  <si>
    <t>109000366_2013</t>
  </si>
  <si>
    <t>109000366_2014</t>
  </si>
  <si>
    <t>109000366_2015</t>
  </si>
  <si>
    <t>109000366_2016</t>
  </si>
  <si>
    <t>109000366_2017</t>
  </si>
  <si>
    <t>109000366_2018</t>
  </si>
  <si>
    <t>114000002_2006</t>
  </si>
  <si>
    <t>114000002_2007</t>
  </si>
  <si>
    <t>114000002_2008</t>
  </si>
  <si>
    <t>114000002_2009</t>
  </si>
  <si>
    <t>114000002_2012</t>
  </si>
  <si>
    <t>114000002_2014</t>
  </si>
  <si>
    <t>114000003_2005</t>
  </si>
  <si>
    <t>114000003_2006</t>
  </si>
  <si>
    <t>114000003_2008</t>
  </si>
  <si>
    <t>114000003_2010</t>
  </si>
  <si>
    <t>114000003_2011</t>
  </si>
  <si>
    <t>114000003_2012</t>
  </si>
  <si>
    <t>114000003_2013</t>
  </si>
  <si>
    <t>114000003_2014</t>
  </si>
  <si>
    <t>114000003_2015</t>
  </si>
  <si>
    <t>114000003_2016</t>
  </si>
  <si>
    <t>114000011_2005</t>
  </si>
  <si>
    <t>114000011_2012</t>
  </si>
  <si>
    <t>114000011_2014</t>
  </si>
  <si>
    <t>114000021_2013</t>
  </si>
  <si>
    <t>114000021_2016</t>
  </si>
  <si>
    <t>114000021_2017</t>
  </si>
  <si>
    <t>114000022_2005</t>
  </si>
  <si>
    <t>114000022_2007</t>
  </si>
  <si>
    <t>114000022_2009</t>
  </si>
  <si>
    <t>114000022_2010</t>
  </si>
  <si>
    <t>114000022_2011</t>
  </si>
  <si>
    <t>114000022_2012</t>
  </si>
  <si>
    <t>114000022_2014</t>
  </si>
  <si>
    <t>114000022_2015</t>
  </si>
  <si>
    <t>114000022_2016</t>
  </si>
  <si>
    <t>114000022_2017</t>
  </si>
  <si>
    <t>114000025_2008</t>
  </si>
  <si>
    <t>114000025_2011</t>
  </si>
  <si>
    <t>114000025_2012</t>
  </si>
  <si>
    <t>114000025_2013</t>
  </si>
  <si>
    <t>114000025_2014</t>
  </si>
  <si>
    <t>114000028_2006</t>
  </si>
  <si>
    <t>114000028_2008</t>
  </si>
  <si>
    <t>114000028_2010</t>
  </si>
  <si>
    <t>114000028_2011</t>
  </si>
  <si>
    <t>114000028_2012</t>
  </si>
  <si>
    <t>114000028_2013</t>
  </si>
  <si>
    <t>114000034_2009</t>
  </si>
  <si>
    <t>114000034_2011</t>
  </si>
  <si>
    <t>114000034_2012</t>
  </si>
  <si>
    <t>114000034_2013</t>
  </si>
  <si>
    <t>114000034_2014</t>
  </si>
  <si>
    <t>114000034_2015</t>
  </si>
  <si>
    <t>114000034_2017</t>
  </si>
  <si>
    <t>114000035_2007</t>
  </si>
  <si>
    <t>114000035_2009</t>
  </si>
  <si>
    <t>114000035_2011</t>
  </si>
  <si>
    <t>114000035_2012</t>
  </si>
  <si>
    <t>114000035_2014</t>
  </si>
  <si>
    <t>114000035_2015</t>
  </si>
  <si>
    <t>114000035_2016</t>
  </si>
  <si>
    <t>114000054_2005</t>
  </si>
  <si>
    <t>114000054_2007</t>
  </si>
  <si>
    <t>114000054_2009</t>
  </si>
  <si>
    <t>114000054_2011</t>
  </si>
  <si>
    <t>114000054_2012</t>
  </si>
  <si>
    <t>114000054_2014</t>
  </si>
  <si>
    <t>114000054_2015</t>
  </si>
  <si>
    <t>114000055_2005</t>
  </si>
  <si>
    <t>114000055_2011</t>
  </si>
  <si>
    <t>114000055_2013</t>
  </si>
  <si>
    <t>114000055_2017</t>
  </si>
  <si>
    <t>114000058_2007</t>
  </si>
  <si>
    <t>114000058_2010</t>
  </si>
  <si>
    <t>114000058_2012</t>
  </si>
  <si>
    <t>114000059_2006</t>
  </si>
  <si>
    <t>114000059_2010</t>
  </si>
  <si>
    <t>114000059_2011</t>
  </si>
  <si>
    <t>114000059_2012</t>
  </si>
  <si>
    <t>114000059_2013</t>
  </si>
  <si>
    <t>114000059_2014</t>
  </si>
  <si>
    <t>114000059_2015</t>
  </si>
  <si>
    <t>114000078_2008</t>
  </si>
  <si>
    <t>114000078_2009</t>
  </si>
  <si>
    <t>114000078_2010</t>
  </si>
  <si>
    <t>114000078_2011</t>
  </si>
  <si>
    <t>114000078_2013</t>
  </si>
  <si>
    <t>114000078_2016</t>
  </si>
  <si>
    <t>114000078_2017</t>
  </si>
  <si>
    <t>114000081_2007</t>
  </si>
  <si>
    <t>114000081_2010</t>
  </si>
  <si>
    <t>114000081_2011</t>
  </si>
  <si>
    <t>114000091_2012</t>
  </si>
  <si>
    <t>114000091_2014</t>
  </si>
  <si>
    <t>114000091_2015</t>
  </si>
  <si>
    <t>114000091_2016</t>
  </si>
  <si>
    <t>114000091_2017</t>
  </si>
  <si>
    <t>117000006_2003</t>
  </si>
  <si>
    <t>117000006_2008</t>
  </si>
  <si>
    <t>117000006_2011</t>
  </si>
  <si>
    <t>117000012_2008</t>
  </si>
  <si>
    <t>117000012_2009</t>
  </si>
  <si>
    <t>117000012_2010</t>
  </si>
  <si>
    <t>117000012_2011</t>
  </si>
  <si>
    <t>117000012_2012</t>
  </si>
  <si>
    <t>117000012_2014</t>
  </si>
  <si>
    <t>117000012_2015</t>
  </si>
  <si>
    <t>117000012_2017</t>
  </si>
  <si>
    <t>117000012_2018</t>
  </si>
  <si>
    <t>117000019_1993</t>
  </si>
  <si>
    <t>117000019_1994</t>
  </si>
  <si>
    <t>117000019_2000</t>
  </si>
  <si>
    <t>117000019_2001</t>
  </si>
  <si>
    <t>117000019_2002</t>
  </si>
  <si>
    <t>117000019_2003</t>
  </si>
  <si>
    <t>117000019_2005</t>
  </si>
  <si>
    <t>117000019_2006</t>
  </si>
  <si>
    <t>117000019_2007</t>
  </si>
  <si>
    <t>117000019_2011</t>
  </si>
  <si>
    <t>118000004_1995</t>
  </si>
  <si>
    <t>118000004_2000</t>
  </si>
  <si>
    <t>118000004_2011</t>
  </si>
  <si>
    <t>118000004_2015</t>
  </si>
  <si>
    <t>118000004_2017</t>
  </si>
  <si>
    <t>118000004_2018</t>
  </si>
  <si>
    <t>120000001_1986</t>
  </si>
  <si>
    <t>120000001_1987</t>
  </si>
  <si>
    <t>120000001_1989</t>
  </si>
  <si>
    <t>120000001_1990</t>
  </si>
  <si>
    <t>120000001_1998</t>
  </si>
  <si>
    <t>120000001_1999</t>
  </si>
  <si>
    <t>120000001_2000</t>
  </si>
  <si>
    <t>120000001_2001</t>
  </si>
  <si>
    <t>120000001_2002</t>
  </si>
  <si>
    <t>120000001_2004</t>
  </si>
  <si>
    <t>120000001_2006</t>
  </si>
  <si>
    <t>120000001_2007</t>
  </si>
  <si>
    <t>120000001_2008</t>
  </si>
  <si>
    <t>120000001_2009</t>
  </si>
  <si>
    <t>120000001_2010</t>
  </si>
  <si>
    <t>120000001_2011</t>
  </si>
  <si>
    <t>120000001_2012</t>
  </si>
  <si>
    <t>120000001_2013</t>
  </si>
  <si>
    <t>120000001_2014</t>
  </si>
  <si>
    <t>120000001_2015</t>
  </si>
  <si>
    <t>100000040_1998</t>
  </si>
  <si>
    <t>100000040_2000</t>
  </si>
  <si>
    <t>100000040_2001</t>
  </si>
  <si>
    <t>100000040_2002</t>
  </si>
  <si>
    <t>100000040_2007</t>
  </si>
  <si>
    <t>100000040_2008</t>
  </si>
  <si>
    <t>100000040_2012</t>
  </si>
  <si>
    <t>100000040_2014</t>
  </si>
  <si>
    <t>100000129_2012</t>
  </si>
  <si>
    <t>100000129_2013</t>
  </si>
  <si>
    <t>100000129_2014</t>
  </si>
  <si>
    <t>100000129_2015</t>
  </si>
  <si>
    <t>100000217_1994</t>
  </si>
  <si>
    <t>100000217_1997</t>
  </si>
  <si>
    <t>100000217_1998</t>
  </si>
  <si>
    <t>100000217_1999</t>
  </si>
  <si>
    <t>100000217_2002</t>
  </si>
  <si>
    <t>100000217_2003</t>
  </si>
  <si>
    <t>100000217_2004</t>
  </si>
  <si>
    <t>100000217_2005</t>
  </si>
  <si>
    <t>100000217_2010</t>
  </si>
  <si>
    <t>100000217_2011</t>
  </si>
  <si>
    <t>100000217_2013</t>
  </si>
  <si>
    <t>100000217_2014</t>
  </si>
  <si>
    <t>100000217_2016</t>
  </si>
  <si>
    <t>100000222_2001</t>
  </si>
  <si>
    <t>100000222_2002</t>
  </si>
  <si>
    <t>100000222_2003</t>
  </si>
  <si>
    <t>100000222_2004</t>
  </si>
  <si>
    <t>S</t>
  </si>
  <si>
    <t>Methods</t>
  </si>
  <si>
    <t>Person</t>
  </si>
  <si>
    <t>SUBS</t>
  </si>
  <si>
    <t>Anthony Maire</t>
  </si>
  <si>
    <t>DIN 38410</t>
  </si>
  <si>
    <t>Ralf Schäfer</t>
  </si>
  <si>
    <t>UK RIVPACS protocol</t>
  </si>
  <si>
    <t>John Francis Murphy</t>
  </si>
  <si>
    <t>AQEM</t>
  </si>
  <si>
    <t>Zoltan Csabai</t>
  </si>
  <si>
    <t>Standard invertebrate net</t>
  </si>
  <si>
    <t>Ralf Verdonschot</t>
  </si>
  <si>
    <t>Kicknet, 0.5mm mesh</t>
  </si>
  <si>
    <t>Florian Altermatt</t>
  </si>
  <si>
    <t>Standardized quantitative sampling (APHA-AWWA-WPCF, 1992)</t>
  </si>
  <si>
    <t>Agnija Skuja</t>
  </si>
  <si>
    <t>IBGN</t>
  </si>
  <si>
    <t>Mathieu Floury</t>
  </si>
  <si>
    <t>Country</t>
  </si>
  <si>
    <t>Notes:</t>
  </si>
  <si>
    <t>Spain, Switzerland no variance</t>
  </si>
  <si>
    <t>Strahler</t>
  </si>
  <si>
    <t>cat_190</t>
  </si>
  <si>
    <t>Outlet</t>
  </si>
  <si>
    <t>cat_210</t>
  </si>
  <si>
    <t>Abun_alien</t>
  </si>
  <si>
    <t>Rich_alien</t>
  </si>
  <si>
    <t>Abun_nat</t>
  </si>
  <si>
    <t>Rich_nat</t>
  </si>
  <si>
    <t>Abun_nat_sp</t>
  </si>
  <si>
    <t>Abun_alien_sp</t>
  </si>
  <si>
    <t>multiplate_artificial_substratum</t>
  </si>
  <si>
    <t>Multi-habitat Kicknet</t>
  </si>
  <si>
    <t>AQEM/STAR</t>
  </si>
  <si>
    <t>x</t>
  </si>
  <si>
    <t>Data_provider</t>
  </si>
  <si>
    <t>Thibault Datry</t>
  </si>
  <si>
    <t>Miguel Cañedo</t>
  </si>
  <si>
    <t>Jes Rasmussen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</si>
</sst>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sma-\OneDrive\Escritorio\Killer%20shrimp\Site_and_provider_info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"/>
    </sheetNames>
    <sheetDataSet>
      <sheetData sheetId="0">
        <row r="1">
          <cell r="A1" t="str">
            <v>site</v>
          </cell>
          <cell r="B1" t="str">
            <v>study_id</v>
          </cell>
          <cell r="C1" t="str">
            <v>Site_name</v>
          </cell>
          <cell r="D1" t="str">
            <v>Country</v>
          </cell>
          <cell r="E1" t="str">
            <v>River</v>
          </cell>
          <cell r="F1" t="str">
            <v>Data_owner</v>
          </cell>
          <cell r="G1" t="str">
            <v>Longitude_X</v>
          </cell>
          <cell r="H1" t="str">
            <v>Latitude_Y</v>
          </cell>
          <cell r="I1" t="str">
            <v>sampling_method_long</v>
          </cell>
          <cell r="J1" t="str">
            <v>unit</v>
          </cell>
          <cell r="K1" t="str">
            <v>Starting_year</v>
          </cell>
          <cell r="L1" t="str">
            <v>Ending_year</v>
          </cell>
          <cell r="M1" t="str">
            <v>Year_count</v>
          </cell>
          <cell r="N1" t="str">
            <v>Sampling_years</v>
          </cell>
          <cell r="O1" t="str">
            <v>Min_month</v>
          </cell>
          <cell r="P1" t="str">
            <v>Max_month</v>
          </cell>
          <cell r="Q1" t="str">
            <v>season</v>
          </cell>
        </row>
        <row r="2">
          <cell r="A2">
            <v>116000004</v>
          </cell>
          <cell r="B2" t="str">
            <v>Austria_1</v>
          </cell>
          <cell r="C2" t="str">
            <v>Hainburg_AT_DO2</v>
          </cell>
          <cell r="D2" t="str">
            <v>Austria</v>
          </cell>
          <cell r="E2" t="str">
            <v>Donau</v>
          </cell>
          <cell r="F2" t="str">
            <v>Astrid Schmidt-Kloiber</v>
          </cell>
          <cell r="G2">
            <v>16.99131672</v>
          </cell>
          <cell r="H2">
            <v>48.163877220000003</v>
          </cell>
          <cell r="I2" t="str">
            <v>AQEM/20</v>
          </cell>
          <cell r="J2" t="str">
            <v>Ind/m^2</v>
          </cell>
          <cell r="K2">
            <v>2008</v>
          </cell>
          <cell r="L2">
            <v>2018</v>
          </cell>
          <cell r="M2">
            <v>11</v>
          </cell>
          <cell r="N2">
            <v>8</v>
          </cell>
          <cell r="O2">
            <v>2</v>
          </cell>
          <cell r="P2">
            <v>4</v>
          </cell>
          <cell r="Q2" t="str">
            <v>spring</v>
          </cell>
        </row>
        <row r="3">
          <cell r="A3">
            <v>116000007</v>
          </cell>
          <cell r="B3" t="str">
            <v>Austria_1</v>
          </cell>
          <cell r="C3" t="str">
            <v>Großharras_AT_PU1</v>
          </cell>
          <cell r="D3" t="str">
            <v>Austria</v>
          </cell>
          <cell r="E3" t="str">
            <v>Pulkau</v>
          </cell>
          <cell r="F3" t="str">
            <v>Astrid Schmidt-Kloiber</v>
          </cell>
          <cell r="G3">
            <v>16.8890666</v>
          </cell>
          <cell r="H3">
            <v>48.716257329999998</v>
          </cell>
          <cell r="I3" t="str">
            <v>AQEM/20</v>
          </cell>
          <cell r="J3" t="str">
            <v>Ind/m^2</v>
          </cell>
          <cell r="K3">
            <v>2008</v>
          </cell>
          <cell r="L3">
            <v>2019</v>
          </cell>
          <cell r="M3">
            <v>12</v>
          </cell>
          <cell r="N3">
            <v>8</v>
          </cell>
          <cell r="O3">
            <v>5</v>
          </cell>
          <cell r="P3">
            <v>7</v>
          </cell>
          <cell r="Q3" t="str">
            <v>summer</v>
          </cell>
        </row>
        <row r="4">
          <cell r="A4">
            <v>121000003</v>
          </cell>
          <cell r="B4" t="str">
            <v>Belgium_1_1</v>
          </cell>
          <cell r="C4" t="str">
            <v>757000_REIGERBEEK</v>
          </cell>
          <cell r="D4" t="str">
            <v>Belgium</v>
          </cell>
          <cell r="E4" t="str">
            <v>Reigerbeek</v>
          </cell>
          <cell r="F4" t="str">
            <v>Marie Anne Eurie Forio</v>
          </cell>
          <cell r="G4">
            <v>3.4618928100000002</v>
          </cell>
          <cell r="H4">
            <v>51.021026419999998</v>
          </cell>
          <cell r="I4" t="str">
            <v>Handnet</v>
          </cell>
          <cell r="K4">
            <v>1996</v>
          </cell>
          <cell r="L4">
            <v>2014</v>
          </cell>
          <cell r="M4">
            <v>19</v>
          </cell>
          <cell r="N4">
            <v>9</v>
          </cell>
          <cell r="O4">
            <v>7</v>
          </cell>
          <cell r="P4">
            <v>9</v>
          </cell>
          <cell r="Q4" t="str">
            <v>summer</v>
          </cell>
        </row>
        <row r="5">
          <cell r="A5">
            <v>121000004</v>
          </cell>
          <cell r="B5" t="str">
            <v>Belgium_1_1</v>
          </cell>
          <cell r="C5" t="str">
            <v>756000_NEERSCHUURBEEK</v>
          </cell>
          <cell r="D5" t="str">
            <v>Belgium</v>
          </cell>
          <cell r="E5" t="str">
            <v>Neerschuurbeek</v>
          </cell>
          <cell r="F5" t="str">
            <v>Marie Anne Eurie Forio</v>
          </cell>
          <cell r="G5">
            <v>3.5181777300000001</v>
          </cell>
          <cell r="H5">
            <v>51.02879884</v>
          </cell>
          <cell r="I5" t="str">
            <v>Handnet</v>
          </cell>
          <cell r="K5">
            <v>1993</v>
          </cell>
          <cell r="L5">
            <v>2018</v>
          </cell>
          <cell r="M5">
            <v>26</v>
          </cell>
          <cell r="N5">
            <v>8</v>
          </cell>
          <cell r="O5">
            <v>6</v>
          </cell>
          <cell r="P5">
            <v>7</v>
          </cell>
          <cell r="Q5" t="str">
            <v>summer</v>
          </cell>
        </row>
        <row r="6">
          <cell r="A6">
            <v>121000005</v>
          </cell>
          <cell r="B6" t="str">
            <v>Belgium_1_1</v>
          </cell>
          <cell r="C6" t="str">
            <v>531110_MOLENBEEK - PACHTBOSBEEK L1</v>
          </cell>
          <cell r="D6" t="str">
            <v>Belgium</v>
          </cell>
          <cell r="E6" t="str">
            <v>Molenbeek - Pachtbosbeek L1</v>
          </cell>
          <cell r="F6" t="str">
            <v>Marie Anne Eurie Forio</v>
          </cell>
          <cell r="G6">
            <v>3.8985316600000002</v>
          </cell>
          <cell r="H6">
            <v>50.810612740000003</v>
          </cell>
          <cell r="I6" t="str">
            <v>Handnet</v>
          </cell>
          <cell r="K6">
            <v>2001</v>
          </cell>
          <cell r="L6">
            <v>2019</v>
          </cell>
          <cell r="M6">
            <v>19</v>
          </cell>
          <cell r="N6">
            <v>9</v>
          </cell>
          <cell r="O6">
            <v>7</v>
          </cell>
          <cell r="P6">
            <v>9</v>
          </cell>
          <cell r="Q6" t="str">
            <v>summer</v>
          </cell>
        </row>
        <row r="7">
          <cell r="A7">
            <v>121000007</v>
          </cell>
          <cell r="B7" t="str">
            <v>Belgium_1_1</v>
          </cell>
          <cell r="C7" t="str">
            <v>495300_ZELEBEEK</v>
          </cell>
          <cell r="D7" t="str">
            <v>Belgium</v>
          </cell>
          <cell r="E7" t="str">
            <v>Zelebeek</v>
          </cell>
          <cell r="F7" t="str">
            <v>Marie Anne Eurie Forio</v>
          </cell>
          <cell r="G7">
            <v>4.0277856099999996</v>
          </cell>
          <cell r="H7">
            <v>51.085984119999999</v>
          </cell>
          <cell r="I7" t="str">
            <v>Handnet</v>
          </cell>
          <cell r="K7">
            <v>1993</v>
          </cell>
          <cell r="L7">
            <v>2019</v>
          </cell>
          <cell r="M7">
            <v>27</v>
          </cell>
          <cell r="N7">
            <v>8</v>
          </cell>
          <cell r="O7">
            <v>9</v>
          </cell>
          <cell r="P7">
            <v>11</v>
          </cell>
          <cell r="Q7" t="str">
            <v>fall</v>
          </cell>
        </row>
        <row r="8">
          <cell r="A8">
            <v>121000009</v>
          </cell>
          <cell r="B8" t="str">
            <v>Belgium_1_1</v>
          </cell>
          <cell r="C8" t="str">
            <v>485200_IJSE L1</v>
          </cell>
          <cell r="D8" t="str">
            <v>Belgium</v>
          </cell>
          <cell r="E8" t="str">
            <v>Ijse L1</v>
          </cell>
          <cell r="F8" t="str">
            <v>Marie Anne Eurie Forio</v>
          </cell>
          <cell r="G8">
            <v>4.4239794999999997</v>
          </cell>
          <cell r="H8">
            <v>50.76354122</v>
          </cell>
          <cell r="I8" t="str">
            <v>Handnet</v>
          </cell>
          <cell r="K8">
            <v>1996</v>
          </cell>
          <cell r="L8">
            <v>2012</v>
          </cell>
          <cell r="M8">
            <v>17</v>
          </cell>
          <cell r="N8">
            <v>8</v>
          </cell>
          <cell r="O8">
            <v>4</v>
          </cell>
          <cell r="P8">
            <v>6</v>
          </cell>
          <cell r="Q8" t="str">
            <v>spring</v>
          </cell>
        </row>
        <row r="9">
          <cell r="A9">
            <v>121000010</v>
          </cell>
          <cell r="B9" t="str">
            <v>Belgium_1_1</v>
          </cell>
          <cell r="C9" t="str">
            <v>84000_LEYLOOP</v>
          </cell>
          <cell r="D9" t="str">
            <v>Belgium</v>
          </cell>
          <cell r="E9" t="str">
            <v>Leyloop</v>
          </cell>
          <cell r="F9" t="str">
            <v>Marie Anne Eurie Forio</v>
          </cell>
          <cell r="G9">
            <v>5.0305485000000001</v>
          </cell>
          <cell r="H9">
            <v>51.486640960000003</v>
          </cell>
          <cell r="I9" t="str">
            <v>Handnet</v>
          </cell>
          <cell r="K9">
            <v>1990</v>
          </cell>
          <cell r="L9">
            <v>2013</v>
          </cell>
          <cell r="M9">
            <v>24</v>
          </cell>
          <cell r="N9">
            <v>9</v>
          </cell>
          <cell r="O9">
            <v>8</v>
          </cell>
          <cell r="P9">
            <v>10</v>
          </cell>
          <cell r="Q9" t="str">
            <v>fall</v>
          </cell>
        </row>
        <row r="10">
          <cell r="A10">
            <v>121000011</v>
          </cell>
          <cell r="B10" t="str">
            <v>Belgium_1_1</v>
          </cell>
          <cell r="C10" t="str">
            <v>86000_DE AA (RAVELS)</v>
          </cell>
          <cell r="D10" t="str">
            <v>Belgium</v>
          </cell>
          <cell r="E10" t="str">
            <v>De Aa (Ravels)</v>
          </cell>
          <cell r="F10" t="str">
            <v>Marie Anne Eurie Forio</v>
          </cell>
          <cell r="G10">
            <v>5.0752375599999997</v>
          </cell>
          <cell r="H10">
            <v>51.471023750000001</v>
          </cell>
          <cell r="I10" t="str">
            <v>Handnet</v>
          </cell>
          <cell r="K10">
            <v>1989</v>
          </cell>
          <cell r="L10">
            <v>2016</v>
          </cell>
          <cell r="M10">
            <v>28</v>
          </cell>
          <cell r="N10">
            <v>8</v>
          </cell>
          <cell r="O10">
            <v>10</v>
          </cell>
          <cell r="P10">
            <v>12</v>
          </cell>
          <cell r="Q10" t="str">
            <v>fall</v>
          </cell>
        </row>
        <row r="11">
          <cell r="A11">
            <v>121000013</v>
          </cell>
          <cell r="B11" t="str">
            <v>Belgium_1_1</v>
          </cell>
          <cell r="C11" t="str">
            <v>76800_BLAUWPUTTEN EN LEILOOP</v>
          </cell>
          <cell r="D11" t="str">
            <v>Belgium</v>
          </cell>
          <cell r="E11" t="str">
            <v>Blauwputten En Leiloop</v>
          </cell>
          <cell r="F11" t="str">
            <v>Marie Anne Eurie Forio</v>
          </cell>
          <cell r="G11">
            <v>4.7509639799999999</v>
          </cell>
          <cell r="H11">
            <v>51.496571860000003</v>
          </cell>
          <cell r="I11" t="str">
            <v>Handnet</v>
          </cell>
          <cell r="K11">
            <v>1992</v>
          </cell>
          <cell r="L11">
            <v>2019</v>
          </cell>
          <cell r="M11">
            <v>28</v>
          </cell>
          <cell r="N11">
            <v>10</v>
          </cell>
          <cell r="O11">
            <v>8</v>
          </cell>
          <cell r="P11">
            <v>10</v>
          </cell>
          <cell r="Q11" t="str">
            <v>fall</v>
          </cell>
        </row>
        <row r="12">
          <cell r="A12">
            <v>121000015</v>
          </cell>
          <cell r="B12" t="str">
            <v>Belgium_1_1</v>
          </cell>
          <cell r="C12" t="str">
            <v>81000_MERKSKE L1</v>
          </cell>
          <cell r="D12" t="str">
            <v>Belgium</v>
          </cell>
          <cell r="E12" t="str">
            <v>Merkske L1</v>
          </cell>
          <cell r="F12" t="str">
            <v>Marie Anne Eurie Forio</v>
          </cell>
          <cell r="G12">
            <v>4.8440610900000003</v>
          </cell>
          <cell r="H12">
            <v>51.415421449999997</v>
          </cell>
          <cell r="I12" t="str">
            <v>Handnet</v>
          </cell>
          <cell r="K12">
            <v>1989</v>
          </cell>
          <cell r="L12">
            <v>2019</v>
          </cell>
          <cell r="M12">
            <v>31</v>
          </cell>
          <cell r="N12">
            <v>10</v>
          </cell>
          <cell r="O12">
            <v>6</v>
          </cell>
          <cell r="P12">
            <v>8</v>
          </cell>
          <cell r="Q12" t="str">
            <v>summer</v>
          </cell>
        </row>
        <row r="13">
          <cell r="A13">
            <v>121000016</v>
          </cell>
          <cell r="B13" t="str">
            <v>Belgium_1_1</v>
          </cell>
          <cell r="C13" t="str">
            <v>82000_MERKSKE L1</v>
          </cell>
          <cell r="D13" t="str">
            <v>Belgium</v>
          </cell>
          <cell r="E13" t="str">
            <v>Merkske L1</v>
          </cell>
          <cell r="F13" t="str">
            <v>Marie Anne Eurie Forio</v>
          </cell>
          <cell r="G13">
            <v>4.86817045</v>
          </cell>
          <cell r="H13">
            <v>51.406658210000003</v>
          </cell>
          <cell r="I13" t="str">
            <v>Handnet</v>
          </cell>
          <cell r="K13">
            <v>1989</v>
          </cell>
          <cell r="L13">
            <v>2019</v>
          </cell>
          <cell r="M13">
            <v>31</v>
          </cell>
          <cell r="N13">
            <v>13</v>
          </cell>
          <cell r="O13">
            <v>6</v>
          </cell>
          <cell r="P13">
            <v>8</v>
          </cell>
          <cell r="Q13" t="str">
            <v>summer</v>
          </cell>
        </row>
        <row r="14">
          <cell r="A14">
            <v>121000017</v>
          </cell>
          <cell r="B14" t="str">
            <v>Belgium_1_1</v>
          </cell>
          <cell r="C14" t="str">
            <v>74000_MARK L1</v>
          </cell>
          <cell r="D14" t="str">
            <v>Belgium</v>
          </cell>
          <cell r="E14" t="str">
            <v>Mark L1</v>
          </cell>
          <cell r="F14" t="str">
            <v>Marie Anne Eurie Forio</v>
          </cell>
          <cell r="G14">
            <v>4.82463116</v>
          </cell>
          <cell r="H14">
            <v>51.380653479999999</v>
          </cell>
          <cell r="I14" t="str">
            <v>Handnet</v>
          </cell>
          <cell r="K14">
            <v>1990</v>
          </cell>
          <cell r="L14">
            <v>2019</v>
          </cell>
          <cell r="M14">
            <v>30</v>
          </cell>
          <cell r="N14">
            <v>9</v>
          </cell>
          <cell r="O14">
            <v>8</v>
          </cell>
          <cell r="P14">
            <v>10</v>
          </cell>
          <cell r="Q14" t="str">
            <v>fall</v>
          </cell>
        </row>
        <row r="15">
          <cell r="A15">
            <v>121000019</v>
          </cell>
          <cell r="B15" t="str">
            <v>Belgium_1_1</v>
          </cell>
          <cell r="C15" t="str">
            <v>281000_MOLENBEEK - BOLLAAK L1</v>
          </cell>
          <cell r="D15" t="str">
            <v>Belgium</v>
          </cell>
          <cell r="E15" t="str">
            <v>Molenbeek - Bollaak L1</v>
          </cell>
          <cell r="F15" t="str">
            <v>Marie Anne Eurie Forio</v>
          </cell>
          <cell r="G15">
            <v>4.7453443999999996</v>
          </cell>
          <cell r="H15">
            <v>51.242098910000003</v>
          </cell>
          <cell r="I15" t="str">
            <v>Handnet</v>
          </cell>
          <cell r="K15">
            <v>1994</v>
          </cell>
          <cell r="L15">
            <v>2017</v>
          </cell>
          <cell r="M15">
            <v>24</v>
          </cell>
          <cell r="N15">
            <v>8</v>
          </cell>
          <cell r="O15">
            <v>9</v>
          </cell>
          <cell r="P15">
            <v>10</v>
          </cell>
          <cell r="Q15" t="str">
            <v>fall</v>
          </cell>
        </row>
        <row r="16">
          <cell r="A16">
            <v>121000021</v>
          </cell>
          <cell r="B16" t="str">
            <v>Belgium_1_1</v>
          </cell>
          <cell r="C16" t="str">
            <v>299000_GROTE CALIE</v>
          </cell>
          <cell r="D16" t="str">
            <v>Belgium</v>
          </cell>
          <cell r="E16" t="str">
            <v>Grote Calie</v>
          </cell>
          <cell r="F16" t="str">
            <v>Marie Anne Eurie Forio</v>
          </cell>
          <cell r="G16">
            <v>4.87206999</v>
          </cell>
          <cell r="H16">
            <v>51.231433080000002</v>
          </cell>
          <cell r="I16" t="str">
            <v>Handnet</v>
          </cell>
          <cell r="K16">
            <v>1991</v>
          </cell>
          <cell r="L16">
            <v>2006</v>
          </cell>
          <cell r="M16">
            <v>16</v>
          </cell>
          <cell r="N16">
            <v>9</v>
          </cell>
          <cell r="O16">
            <v>8</v>
          </cell>
          <cell r="P16">
            <v>10</v>
          </cell>
          <cell r="Q16" t="str">
            <v>fall</v>
          </cell>
        </row>
        <row r="17">
          <cell r="A17">
            <v>121000028</v>
          </cell>
          <cell r="B17" t="str">
            <v>Belgium_1_1</v>
          </cell>
          <cell r="C17" t="str">
            <v>305000_WAMP L1</v>
          </cell>
          <cell r="D17" t="str">
            <v>Belgium</v>
          </cell>
          <cell r="E17" t="str">
            <v>Wamp L1</v>
          </cell>
          <cell r="F17" t="str">
            <v>Marie Anne Eurie Forio</v>
          </cell>
          <cell r="G17">
            <v>5.0059159700000002</v>
          </cell>
          <cell r="H17">
            <v>51.246272380000001</v>
          </cell>
          <cell r="I17" t="str">
            <v>Handnet</v>
          </cell>
          <cell r="K17">
            <v>1995</v>
          </cell>
          <cell r="L17">
            <v>2007</v>
          </cell>
          <cell r="M17">
            <v>13</v>
          </cell>
          <cell r="N17">
            <v>11</v>
          </cell>
          <cell r="O17">
            <v>8</v>
          </cell>
          <cell r="P17">
            <v>10</v>
          </cell>
          <cell r="Q17" t="str">
            <v>fall</v>
          </cell>
        </row>
        <row r="18">
          <cell r="A18">
            <v>121000029</v>
          </cell>
          <cell r="B18" t="str">
            <v>Belgium_1_1</v>
          </cell>
          <cell r="C18" t="str">
            <v>305500_WAMP L1</v>
          </cell>
          <cell r="D18" t="str">
            <v>Belgium</v>
          </cell>
          <cell r="E18" t="str">
            <v>Wamp L1</v>
          </cell>
          <cell r="F18" t="str">
            <v>Marie Anne Eurie Forio</v>
          </cell>
          <cell r="G18">
            <v>5.0589118800000001</v>
          </cell>
          <cell r="H18">
            <v>51.302761539999999</v>
          </cell>
          <cell r="I18" t="str">
            <v>Handnet</v>
          </cell>
          <cell r="K18">
            <v>1997</v>
          </cell>
          <cell r="L18">
            <v>2017</v>
          </cell>
          <cell r="M18">
            <v>21</v>
          </cell>
          <cell r="N18">
            <v>8</v>
          </cell>
          <cell r="O18">
            <v>8</v>
          </cell>
          <cell r="P18">
            <v>10</v>
          </cell>
          <cell r="Q18" t="str">
            <v>fall</v>
          </cell>
        </row>
        <row r="19">
          <cell r="A19">
            <v>121000034</v>
          </cell>
          <cell r="B19" t="str">
            <v>Belgium_1_1</v>
          </cell>
          <cell r="C19" t="str">
            <v>93800_DOMMEL L1</v>
          </cell>
          <cell r="D19" t="str">
            <v>Belgium</v>
          </cell>
          <cell r="E19" t="str">
            <v>Dommel L1</v>
          </cell>
          <cell r="F19" t="str">
            <v>Marie Anne Eurie Forio</v>
          </cell>
          <cell r="G19">
            <v>5.4256963599999999</v>
          </cell>
          <cell r="H19">
            <v>51.140659710000001</v>
          </cell>
          <cell r="I19" t="str">
            <v>Handnet</v>
          </cell>
          <cell r="K19">
            <v>1997</v>
          </cell>
          <cell r="L19">
            <v>2018</v>
          </cell>
          <cell r="M19">
            <v>22</v>
          </cell>
          <cell r="N19">
            <v>8</v>
          </cell>
          <cell r="O19">
            <v>6</v>
          </cell>
          <cell r="P19">
            <v>9</v>
          </cell>
          <cell r="Q19" t="str">
            <v>summer</v>
          </cell>
        </row>
        <row r="20">
          <cell r="A20">
            <v>121000040</v>
          </cell>
          <cell r="B20" t="str">
            <v>Belgium_1_1</v>
          </cell>
          <cell r="C20" t="str">
            <v>719600_ZWALMBEEK</v>
          </cell>
          <cell r="D20" t="str">
            <v>Belgium</v>
          </cell>
          <cell r="E20" t="str">
            <v>Zwalmbeek</v>
          </cell>
          <cell r="F20" t="str">
            <v>Marie Anne Eurie Forio</v>
          </cell>
          <cell r="G20">
            <v>3.7715740499999999</v>
          </cell>
          <cell r="H20">
            <v>50.823098250000001</v>
          </cell>
          <cell r="I20" t="str">
            <v>Handnet</v>
          </cell>
          <cell r="K20">
            <v>1999</v>
          </cell>
          <cell r="L20">
            <v>2019</v>
          </cell>
          <cell r="M20">
            <v>21</v>
          </cell>
          <cell r="N20">
            <v>10</v>
          </cell>
          <cell r="O20">
            <v>4</v>
          </cell>
          <cell r="P20">
            <v>6</v>
          </cell>
          <cell r="Q20" t="str">
            <v>spring</v>
          </cell>
        </row>
        <row r="21">
          <cell r="A21">
            <v>121000042</v>
          </cell>
          <cell r="B21" t="str">
            <v>Belgium_1_1</v>
          </cell>
          <cell r="C21" t="str">
            <v>44000_LANGELEDE</v>
          </cell>
          <cell r="D21" t="str">
            <v>Belgium</v>
          </cell>
          <cell r="E21" t="str">
            <v>Langelede</v>
          </cell>
          <cell r="F21" t="str">
            <v>Marie Anne Eurie Forio</v>
          </cell>
          <cell r="G21">
            <v>3.8458803399999999</v>
          </cell>
          <cell r="H21">
            <v>51.169219300000002</v>
          </cell>
          <cell r="I21" t="str">
            <v>Handnet</v>
          </cell>
          <cell r="K21">
            <v>1992</v>
          </cell>
          <cell r="L21">
            <v>2019</v>
          </cell>
          <cell r="M21">
            <v>28</v>
          </cell>
          <cell r="N21">
            <v>10</v>
          </cell>
          <cell r="O21">
            <v>8</v>
          </cell>
          <cell r="P21">
            <v>10</v>
          </cell>
          <cell r="Q21" t="str">
            <v>fall</v>
          </cell>
        </row>
        <row r="22">
          <cell r="A22">
            <v>121000044</v>
          </cell>
          <cell r="B22" t="str">
            <v>Belgium_1_1</v>
          </cell>
          <cell r="C22" t="str">
            <v>45500_WATERGANG VAN DE MOERBEKEPOLDER</v>
          </cell>
          <cell r="D22" t="str">
            <v>Belgium</v>
          </cell>
          <cell r="E22" t="str">
            <v>Watergang Van De Moerbekepolder</v>
          </cell>
          <cell r="F22" t="str">
            <v>Marie Anne Eurie Forio</v>
          </cell>
          <cell r="G22">
            <v>3.9203152800000001</v>
          </cell>
          <cell r="H22">
            <v>51.215094579999999</v>
          </cell>
          <cell r="I22" t="str">
            <v>Handnet</v>
          </cell>
          <cell r="K22">
            <v>1989</v>
          </cell>
          <cell r="L22">
            <v>2017</v>
          </cell>
          <cell r="M22">
            <v>29</v>
          </cell>
          <cell r="N22">
            <v>11</v>
          </cell>
          <cell r="O22">
            <v>8</v>
          </cell>
          <cell r="P22">
            <v>10</v>
          </cell>
          <cell r="Q22" t="str">
            <v>fall</v>
          </cell>
        </row>
        <row r="23">
          <cell r="A23">
            <v>121000045</v>
          </cell>
          <cell r="B23" t="str">
            <v>Belgium_1_1</v>
          </cell>
          <cell r="C23" t="str">
            <v>45600_WATERGANG VAN DE MOERBEKEPOLDER</v>
          </cell>
          <cell r="D23" t="str">
            <v>Belgium</v>
          </cell>
          <cell r="E23" t="str">
            <v>Watergang Van De Moerbekepolder</v>
          </cell>
          <cell r="F23" t="str">
            <v>Marie Anne Eurie Forio</v>
          </cell>
          <cell r="G23">
            <v>3.9203120999999999</v>
          </cell>
          <cell r="H23">
            <v>51.221404249999999</v>
          </cell>
          <cell r="I23" t="str">
            <v>Handnet</v>
          </cell>
          <cell r="K23">
            <v>1991</v>
          </cell>
          <cell r="L23">
            <v>2005</v>
          </cell>
          <cell r="M23">
            <v>15</v>
          </cell>
          <cell r="N23">
            <v>8</v>
          </cell>
          <cell r="O23">
            <v>8</v>
          </cell>
          <cell r="P23">
            <v>10</v>
          </cell>
          <cell r="Q23" t="str">
            <v>fall</v>
          </cell>
        </row>
        <row r="24">
          <cell r="A24">
            <v>121000047</v>
          </cell>
          <cell r="B24" t="str">
            <v>Belgium_1_1</v>
          </cell>
          <cell r="C24" t="str">
            <v>70000_WEHAGENBEEK</v>
          </cell>
          <cell r="D24" t="str">
            <v>Belgium</v>
          </cell>
          <cell r="E24" t="str">
            <v>Wehagenbeek</v>
          </cell>
          <cell r="F24" t="str">
            <v>Marie Anne Eurie Forio</v>
          </cell>
          <cell r="G24">
            <v>4.6399728600000003</v>
          </cell>
          <cell r="H24">
            <v>51.416308790000002</v>
          </cell>
          <cell r="I24" t="str">
            <v>Handnet</v>
          </cell>
          <cell r="K24">
            <v>1989</v>
          </cell>
          <cell r="L24">
            <v>2005</v>
          </cell>
          <cell r="M24">
            <v>17</v>
          </cell>
          <cell r="N24">
            <v>11</v>
          </cell>
          <cell r="O24">
            <v>6</v>
          </cell>
          <cell r="P24">
            <v>8</v>
          </cell>
          <cell r="Q24" t="str">
            <v>summer</v>
          </cell>
        </row>
        <row r="25">
          <cell r="A25">
            <v>121000049</v>
          </cell>
          <cell r="B25" t="str">
            <v>Belgium_1_1</v>
          </cell>
          <cell r="C25" t="str">
            <v>182200_GROOT SCHIJN L1</v>
          </cell>
          <cell r="D25" t="str">
            <v>Belgium</v>
          </cell>
          <cell r="E25" t="str">
            <v>Groot Schijn L1</v>
          </cell>
          <cell r="F25" t="str">
            <v>Marie Anne Eurie Forio</v>
          </cell>
          <cell r="G25">
            <v>4.5602515600000002</v>
          </cell>
          <cell r="H25">
            <v>51.220849260000001</v>
          </cell>
          <cell r="I25" t="str">
            <v>Handnet</v>
          </cell>
          <cell r="K25">
            <v>1996</v>
          </cell>
          <cell r="L25">
            <v>2015</v>
          </cell>
          <cell r="M25">
            <v>20</v>
          </cell>
          <cell r="N25">
            <v>8</v>
          </cell>
          <cell r="O25">
            <v>5</v>
          </cell>
          <cell r="P25">
            <v>7</v>
          </cell>
          <cell r="Q25" t="str">
            <v>summer</v>
          </cell>
        </row>
        <row r="26">
          <cell r="A26">
            <v>121000053</v>
          </cell>
          <cell r="B26" t="str">
            <v>Belgium_1_1</v>
          </cell>
          <cell r="C26" t="str">
            <v>277000_KLEINE NETE L1</v>
          </cell>
          <cell r="D26" t="str">
            <v>Belgium</v>
          </cell>
          <cell r="E26" t="str">
            <v>Kleine Nete L1</v>
          </cell>
          <cell r="F26" t="str">
            <v>Marie Anne Eurie Forio</v>
          </cell>
          <cell r="G26">
            <v>5.06665805</v>
          </cell>
          <cell r="H26">
            <v>51.239088600000002</v>
          </cell>
          <cell r="I26" t="str">
            <v>Handnet</v>
          </cell>
          <cell r="K26">
            <v>1989</v>
          </cell>
          <cell r="L26">
            <v>2019</v>
          </cell>
          <cell r="M26">
            <v>31</v>
          </cell>
          <cell r="N26">
            <v>14</v>
          </cell>
          <cell r="O26">
            <v>8</v>
          </cell>
          <cell r="P26">
            <v>10</v>
          </cell>
          <cell r="Q26" t="str">
            <v>fall</v>
          </cell>
        </row>
        <row r="27">
          <cell r="A27">
            <v>121000059</v>
          </cell>
          <cell r="B27" t="str">
            <v>Belgium_1_1</v>
          </cell>
          <cell r="C27" t="str">
            <v>120000_WITBEEK</v>
          </cell>
          <cell r="D27" t="str">
            <v>Belgium</v>
          </cell>
          <cell r="E27" t="str">
            <v>Witbeek</v>
          </cell>
          <cell r="F27" t="str">
            <v>Marie Anne Eurie Forio</v>
          </cell>
          <cell r="G27">
            <v>5.7188757499999996</v>
          </cell>
          <cell r="H27">
            <v>51.119182369999997</v>
          </cell>
          <cell r="I27" t="str">
            <v>Handnet</v>
          </cell>
          <cell r="K27">
            <v>1993</v>
          </cell>
          <cell r="L27">
            <v>2013</v>
          </cell>
          <cell r="M27">
            <v>21</v>
          </cell>
          <cell r="N27">
            <v>8</v>
          </cell>
          <cell r="O27">
            <v>6</v>
          </cell>
          <cell r="P27">
            <v>8</v>
          </cell>
          <cell r="Q27" t="str">
            <v>summer</v>
          </cell>
        </row>
        <row r="28">
          <cell r="A28">
            <v>121000073</v>
          </cell>
          <cell r="B28" t="str">
            <v>Belgium_1_1</v>
          </cell>
          <cell r="C28" t="str">
            <v>336000_KLEINE HOOFDGRACHT</v>
          </cell>
          <cell r="D28" t="str">
            <v>Belgium</v>
          </cell>
          <cell r="E28" t="str">
            <v>Kleine Hoofdgracht</v>
          </cell>
          <cell r="F28" t="str">
            <v>Marie Anne Eurie Forio</v>
          </cell>
          <cell r="G28">
            <v>5.1783746600000002</v>
          </cell>
          <cell r="H28">
            <v>51.15684839</v>
          </cell>
          <cell r="I28" t="str">
            <v>Handnet</v>
          </cell>
          <cell r="K28">
            <v>1989</v>
          </cell>
          <cell r="L28">
            <v>2017</v>
          </cell>
          <cell r="M28">
            <v>29</v>
          </cell>
          <cell r="N28">
            <v>11</v>
          </cell>
          <cell r="O28">
            <v>8</v>
          </cell>
          <cell r="P28">
            <v>10</v>
          </cell>
          <cell r="Q28" t="str">
            <v>fall</v>
          </cell>
        </row>
        <row r="29">
          <cell r="A29">
            <v>121000075</v>
          </cell>
          <cell r="B29" t="str">
            <v>Belgium_1_1</v>
          </cell>
          <cell r="C29" t="str">
            <v>309000_DESSELSE NEET</v>
          </cell>
          <cell r="D29" t="str">
            <v>Belgium</v>
          </cell>
          <cell r="E29" t="str">
            <v>Desselse Neet</v>
          </cell>
          <cell r="F29" t="str">
            <v>Marie Anne Eurie Forio</v>
          </cell>
          <cell r="G29">
            <v>5.0837883100000001</v>
          </cell>
          <cell r="H29">
            <v>51.254302090000003</v>
          </cell>
          <cell r="I29" t="str">
            <v>Handnet</v>
          </cell>
          <cell r="K29">
            <v>1989</v>
          </cell>
          <cell r="L29">
            <v>2017</v>
          </cell>
          <cell r="M29">
            <v>29</v>
          </cell>
          <cell r="N29">
            <v>8</v>
          </cell>
          <cell r="O29">
            <v>8</v>
          </cell>
          <cell r="P29">
            <v>10</v>
          </cell>
          <cell r="Q29" t="str">
            <v>fall</v>
          </cell>
        </row>
        <row r="30">
          <cell r="A30">
            <v>121000079</v>
          </cell>
          <cell r="B30" t="str">
            <v>Belgium_1_1</v>
          </cell>
          <cell r="C30" t="str">
            <v>790000_BURGGRAVENSTROOM</v>
          </cell>
          <cell r="D30" t="str">
            <v>Belgium</v>
          </cell>
          <cell r="E30" t="str">
            <v>Burggravenstroom</v>
          </cell>
          <cell r="F30" t="str">
            <v>Marie Anne Eurie Forio</v>
          </cell>
          <cell r="G30">
            <v>3.6901546299999999</v>
          </cell>
          <cell r="H30">
            <v>51.167252120000001</v>
          </cell>
          <cell r="I30" t="str">
            <v>Handnet</v>
          </cell>
          <cell r="K30">
            <v>1992</v>
          </cell>
          <cell r="L30">
            <v>2019</v>
          </cell>
          <cell r="M30">
            <v>28</v>
          </cell>
          <cell r="N30">
            <v>8</v>
          </cell>
          <cell r="O30">
            <v>7</v>
          </cell>
          <cell r="P30">
            <v>9</v>
          </cell>
          <cell r="Q30" t="str">
            <v>summer</v>
          </cell>
        </row>
        <row r="31">
          <cell r="A31">
            <v>121000083</v>
          </cell>
          <cell r="B31" t="str">
            <v>Belgium_1_1</v>
          </cell>
          <cell r="C31" t="str">
            <v>13900_</v>
          </cell>
          <cell r="D31" t="str">
            <v>Belgium</v>
          </cell>
          <cell r="F31" t="str">
            <v>Marie Anne Eurie Forio</v>
          </cell>
          <cell r="G31">
            <v>3.7144693100000001</v>
          </cell>
          <cell r="H31">
            <v>51.267788629999998</v>
          </cell>
          <cell r="I31" t="str">
            <v>Handnet</v>
          </cell>
          <cell r="K31">
            <v>2000</v>
          </cell>
          <cell r="L31">
            <v>2007</v>
          </cell>
          <cell r="M31">
            <v>8</v>
          </cell>
          <cell r="N31">
            <v>8</v>
          </cell>
          <cell r="O31">
            <v>7</v>
          </cell>
          <cell r="P31">
            <v>9</v>
          </cell>
          <cell r="Q31" t="str">
            <v>summer</v>
          </cell>
        </row>
        <row r="32">
          <cell r="A32">
            <v>121000086</v>
          </cell>
          <cell r="B32" t="str">
            <v>Belgium_1_1</v>
          </cell>
          <cell r="C32" t="str">
            <v>46500_</v>
          </cell>
          <cell r="D32" t="str">
            <v>Belgium</v>
          </cell>
          <cell r="F32" t="str">
            <v>Marie Anne Eurie Forio</v>
          </cell>
          <cell r="G32">
            <v>3.9833911899999999</v>
          </cell>
          <cell r="H32">
            <v>51.233382079999998</v>
          </cell>
          <cell r="I32" t="str">
            <v>Handnet</v>
          </cell>
          <cell r="K32">
            <v>1994</v>
          </cell>
          <cell r="L32">
            <v>2005</v>
          </cell>
          <cell r="M32">
            <v>12</v>
          </cell>
          <cell r="N32">
            <v>8</v>
          </cell>
          <cell r="O32">
            <v>8</v>
          </cell>
          <cell r="P32">
            <v>10</v>
          </cell>
          <cell r="Q32" t="str">
            <v>fall</v>
          </cell>
        </row>
        <row r="33">
          <cell r="A33">
            <v>121000087</v>
          </cell>
          <cell r="B33" t="str">
            <v>Belgium_1_1</v>
          </cell>
          <cell r="C33" t="str">
            <v>58000_</v>
          </cell>
          <cell r="D33" t="str">
            <v>Belgium</v>
          </cell>
          <cell r="F33" t="str">
            <v>Marie Anne Eurie Forio</v>
          </cell>
          <cell r="G33">
            <v>3.81307486</v>
          </cell>
          <cell r="H33">
            <v>51.210847790000003</v>
          </cell>
          <cell r="I33" t="str">
            <v>Handnet</v>
          </cell>
          <cell r="K33">
            <v>1989</v>
          </cell>
          <cell r="L33">
            <v>2005</v>
          </cell>
          <cell r="M33">
            <v>17</v>
          </cell>
          <cell r="N33">
            <v>8</v>
          </cell>
          <cell r="O33">
            <v>8</v>
          </cell>
          <cell r="P33">
            <v>10</v>
          </cell>
          <cell r="Q33" t="str">
            <v>fall</v>
          </cell>
        </row>
        <row r="34">
          <cell r="A34">
            <v>121000094</v>
          </cell>
          <cell r="B34" t="str">
            <v>Belgium_1_1</v>
          </cell>
          <cell r="C34" t="str">
            <v>720570_</v>
          </cell>
          <cell r="D34" t="str">
            <v>Belgium</v>
          </cell>
          <cell r="E34" t="str">
            <v>Sassegembeek</v>
          </cell>
          <cell r="F34" t="str">
            <v>Marie Anne Eurie Forio</v>
          </cell>
          <cell r="G34">
            <v>3.72157122</v>
          </cell>
          <cell r="H34">
            <v>50.775827239999998</v>
          </cell>
          <cell r="I34" t="str">
            <v>Handnet</v>
          </cell>
          <cell r="K34">
            <v>1997</v>
          </cell>
          <cell r="L34">
            <v>2011</v>
          </cell>
          <cell r="M34">
            <v>15</v>
          </cell>
          <cell r="N34">
            <v>8</v>
          </cell>
          <cell r="O34">
            <v>3</v>
          </cell>
          <cell r="P34">
            <v>5</v>
          </cell>
          <cell r="Q34" t="str">
            <v>spring</v>
          </cell>
        </row>
        <row r="35">
          <cell r="A35">
            <v>121000096</v>
          </cell>
          <cell r="B35" t="str">
            <v>Belgium_1_1</v>
          </cell>
          <cell r="C35" t="str">
            <v>532190_</v>
          </cell>
          <cell r="D35" t="str">
            <v>Belgium</v>
          </cell>
          <cell r="F35" t="str">
            <v>Marie Anne Eurie Forio</v>
          </cell>
          <cell r="G35">
            <v>3.7688087399999999</v>
          </cell>
          <cell r="H35">
            <v>50.761550870000001</v>
          </cell>
          <cell r="I35" t="str">
            <v>Handnet</v>
          </cell>
          <cell r="K35">
            <v>1994</v>
          </cell>
          <cell r="L35">
            <v>2013</v>
          </cell>
          <cell r="M35">
            <v>20</v>
          </cell>
          <cell r="N35">
            <v>9</v>
          </cell>
          <cell r="O35">
            <v>4</v>
          </cell>
          <cell r="P35">
            <v>6</v>
          </cell>
          <cell r="Q35" t="str">
            <v>spring</v>
          </cell>
        </row>
        <row r="36">
          <cell r="A36">
            <v>121000103</v>
          </cell>
          <cell r="B36" t="str">
            <v>Belgium_1_1</v>
          </cell>
          <cell r="C36" t="str">
            <v>389000_</v>
          </cell>
          <cell r="D36" t="str">
            <v>Belgium</v>
          </cell>
          <cell r="F36" t="str">
            <v>Marie Anne Eurie Forio</v>
          </cell>
          <cell r="G36">
            <v>4.58943484</v>
          </cell>
          <cell r="H36">
            <v>50.992852249999999</v>
          </cell>
          <cell r="I36" t="str">
            <v>Handnet</v>
          </cell>
          <cell r="K36">
            <v>1992</v>
          </cell>
          <cell r="L36">
            <v>2014</v>
          </cell>
          <cell r="M36">
            <v>23</v>
          </cell>
          <cell r="N36">
            <v>8</v>
          </cell>
          <cell r="O36">
            <v>5</v>
          </cell>
          <cell r="P36">
            <v>7</v>
          </cell>
          <cell r="Q36" t="str">
            <v>summer</v>
          </cell>
        </row>
        <row r="37">
          <cell r="A37">
            <v>121000108</v>
          </cell>
          <cell r="B37" t="str">
            <v>Belgium_1_1</v>
          </cell>
          <cell r="C37" t="str">
            <v>262700_</v>
          </cell>
          <cell r="D37" t="str">
            <v>Belgium</v>
          </cell>
          <cell r="F37" t="str">
            <v>Marie Anne Eurie Forio</v>
          </cell>
          <cell r="G37">
            <v>5.3671180700000001</v>
          </cell>
          <cell r="H37">
            <v>51.137044680000002</v>
          </cell>
          <cell r="I37" t="str">
            <v>Handnet</v>
          </cell>
          <cell r="K37">
            <v>1993</v>
          </cell>
          <cell r="L37">
            <v>2016</v>
          </cell>
          <cell r="M37">
            <v>24</v>
          </cell>
          <cell r="N37">
            <v>8</v>
          </cell>
          <cell r="O37">
            <v>8</v>
          </cell>
          <cell r="P37">
            <v>10</v>
          </cell>
          <cell r="Q37" t="str">
            <v>fall</v>
          </cell>
        </row>
        <row r="38">
          <cell r="A38">
            <v>121000141</v>
          </cell>
          <cell r="B38" t="str">
            <v>Belgium_1_1</v>
          </cell>
          <cell r="C38" t="str">
            <v>289000_AA II</v>
          </cell>
          <cell r="D38" t="str">
            <v>Belgium</v>
          </cell>
          <cell r="E38" t="str">
            <v>Aa Ii</v>
          </cell>
          <cell r="F38" t="str">
            <v>Marie Anne Eurie Forio</v>
          </cell>
          <cell r="G38">
            <v>4.8170760499999998</v>
          </cell>
          <cell r="H38">
            <v>51.205652479999998</v>
          </cell>
          <cell r="I38" t="str">
            <v>Handnet</v>
          </cell>
          <cell r="K38">
            <v>1995</v>
          </cell>
          <cell r="L38">
            <v>2018</v>
          </cell>
          <cell r="M38">
            <v>24</v>
          </cell>
          <cell r="N38">
            <v>11</v>
          </cell>
          <cell r="O38">
            <v>8</v>
          </cell>
          <cell r="P38">
            <v>10</v>
          </cell>
          <cell r="Q38" t="str">
            <v>fall</v>
          </cell>
        </row>
        <row r="39">
          <cell r="A39">
            <v>121000142</v>
          </cell>
          <cell r="B39" t="str">
            <v>Belgium_1_1</v>
          </cell>
          <cell r="C39" t="str">
            <v>255000_GROTE NETE II</v>
          </cell>
          <cell r="D39" t="str">
            <v>Belgium</v>
          </cell>
          <cell r="E39" t="str">
            <v>Grote Nete Ii</v>
          </cell>
          <cell r="F39" t="str">
            <v>Marie Anne Eurie Forio</v>
          </cell>
          <cell r="G39">
            <v>4.7854208900000001</v>
          </cell>
          <cell r="H39">
            <v>51.06152273</v>
          </cell>
          <cell r="I39" t="str">
            <v>Handnet</v>
          </cell>
          <cell r="K39">
            <v>1996</v>
          </cell>
          <cell r="L39">
            <v>2019</v>
          </cell>
          <cell r="M39">
            <v>24</v>
          </cell>
          <cell r="N39">
            <v>11</v>
          </cell>
          <cell r="O39">
            <v>8</v>
          </cell>
          <cell r="P39">
            <v>10</v>
          </cell>
          <cell r="Q39" t="str">
            <v>fall</v>
          </cell>
        </row>
        <row r="40">
          <cell r="A40">
            <v>121000147</v>
          </cell>
          <cell r="B40" t="str">
            <v>Belgium_1_1</v>
          </cell>
          <cell r="C40" t="str">
            <v>315800_WIMP</v>
          </cell>
          <cell r="D40" t="str">
            <v>Belgium</v>
          </cell>
          <cell r="E40" t="str">
            <v>Wimp</v>
          </cell>
          <cell r="F40" t="str">
            <v>Marie Anne Eurie Forio</v>
          </cell>
          <cell r="G40">
            <v>4.7396813399999997</v>
          </cell>
          <cell r="H40">
            <v>51.121279199999996</v>
          </cell>
          <cell r="I40" t="str">
            <v>Handnet</v>
          </cell>
          <cell r="K40">
            <v>1994</v>
          </cell>
          <cell r="L40">
            <v>2014</v>
          </cell>
          <cell r="M40">
            <v>21</v>
          </cell>
          <cell r="N40">
            <v>10</v>
          </cell>
          <cell r="O40">
            <v>8</v>
          </cell>
          <cell r="P40">
            <v>10</v>
          </cell>
          <cell r="Q40" t="str">
            <v>fall</v>
          </cell>
        </row>
        <row r="41">
          <cell r="A41">
            <v>121000151</v>
          </cell>
          <cell r="B41" t="str">
            <v>Belgium_1_1</v>
          </cell>
          <cell r="C41" t="str">
            <v>152500_BERWIJN</v>
          </cell>
          <cell r="D41" t="str">
            <v>Belgium</v>
          </cell>
          <cell r="E41" t="str">
            <v>Berwijn</v>
          </cell>
          <cell r="F41" t="str">
            <v>Marie Anne Eurie Forio</v>
          </cell>
          <cell r="G41">
            <v>5.7108382300000002</v>
          </cell>
          <cell r="H41">
            <v>50.75627197</v>
          </cell>
          <cell r="I41" t="str">
            <v>Handnet</v>
          </cell>
          <cell r="K41">
            <v>1991</v>
          </cell>
          <cell r="L41">
            <v>2012</v>
          </cell>
          <cell r="M41">
            <v>22</v>
          </cell>
          <cell r="N41">
            <v>9</v>
          </cell>
          <cell r="O41">
            <v>7</v>
          </cell>
          <cell r="P41">
            <v>9</v>
          </cell>
          <cell r="Q41" t="str">
            <v>summer</v>
          </cell>
        </row>
        <row r="42">
          <cell r="A42">
            <v>121000153</v>
          </cell>
          <cell r="B42" t="str">
            <v>Belgium_1_1</v>
          </cell>
          <cell r="C42" t="str">
            <v>134000_BOSBEEK</v>
          </cell>
          <cell r="D42" t="str">
            <v>Belgium</v>
          </cell>
          <cell r="E42" t="str">
            <v>Bosbeek</v>
          </cell>
          <cell r="F42" t="str">
            <v>Marie Anne Eurie Forio</v>
          </cell>
          <cell r="G42">
            <v>5.8012993000000002</v>
          </cell>
          <cell r="H42">
            <v>51.102125770000001</v>
          </cell>
          <cell r="I42" t="str">
            <v>Handnet</v>
          </cell>
          <cell r="K42">
            <v>1989</v>
          </cell>
          <cell r="L42">
            <v>2006</v>
          </cell>
          <cell r="M42">
            <v>18</v>
          </cell>
          <cell r="N42">
            <v>8</v>
          </cell>
          <cell r="O42">
            <v>8</v>
          </cell>
          <cell r="P42">
            <v>10</v>
          </cell>
          <cell r="Q42" t="str">
            <v>fall</v>
          </cell>
        </row>
        <row r="43">
          <cell r="A43">
            <v>121000154</v>
          </cell>
          <cell r="B43" t="str">
            <v>Belgium_1_1</v>
          </cell>
          <cell r="C43" t="str">
            <v>135000_BOSBEEK</v>
          </cell>
          <cell r="D43" t="str">
            <v>Belgium</v>
          </cell>
          <cell r="E43" t="str">
            <v>Bosbeek</v>
          </cell>
          <cell r="F43" t="str">
            <v>Marie Anne Eurie Forio</v>
          </cell>
          <cell r="G43">
            <v>5.6711535800000004</v>
          </cell>
          <cell r="H43">
            <v>51.07619115</v>
          </cell>
          <cell r="I43" t="str">
            <v>Handnet</v>
          </cell>
          <cell r="K43">
            <v>1992</v>
          </cell>
          <cell r="L43">
            <v>2019</v>
          </cell>
          <cell r="M43">
            <v>28</v>
          </cell>
          <cell r="N43">
            <v>8</v>
          </cell>
          <cell r="O43">
            <v>4</v>
          </cell>
          <cell r="P43">
            <v>6</v>
          </cell>
          <cell r="Q43" t="str">
            <v>spring</v>
          </cell>
        </row>
        <row r="44">
          <cell r="A44">
            <v>121000158</v>
          </cell>
          <cell r="B44" t="str">
            <v>Belgium_1_1</v>
          </cell>
          <cell r="C44" t="str">
            <v>114000_ITTERBEEK I</v>
          </cell>
          <cell r="D44" t="str">
            <v>Belgium</v>
          </cell>
          <cell r="E44" t="str">
            <v>Itterbeek I</v>
          </cell>
          <cell r="F44" t="str">
            <v>Marie Anne Eurie Forio</v>
          </cell>
          <cell r="G44">
            <v>5.7895906699999999</v>
          </cell>
          <cell r="H44">
            <v>51.156548860000001</v>
          </cell>
          <cell r="I44" t="str">
            <v>Handnet</v>
          </cell>
          <cell r="K44">
            <v>1995</v>
          </cell>
          <cell r="L44">
            <v>2019</v>
          </cell>
          <cell r="M44">
            <v>25</v>
          </cell>
          <cell r="N44">
            <v>8</v>
          </cell>
          <cell r="O44">
            <v>4</v>
          </cell>
          <cell r="P44">
            <v>6</v>
          </cell>
          <cell r="Q44" t="str">
            <v>spring</v>
          </cell>
        </row>
        <row r="45">
          <cell r="A45">
            <v>121000160</v>
          </cell>
          <cell r="B45" t="str">
            <v>Belgium_1_1</v>
          </cell>
          <cell r="C45" t="str">
            <v>112000_LOSSING</v>
          </cell>
          <cell r="D45" t="str">
            <v>Belgium</v>
          </cell>
          <cell r="E45" t="str">
            <v>Lossing</v>
          </cell>
          <cell r="F45" t="str">
            <v>Marie Anne Eurie Forio</v>
          </cell>
          <cell r="G45">
            <v>5.7769528000000001</v>
          </cell>
          <cell r="H45">
            <v>51.171201009999997</v>
          </cell>
          <cell r="I45" t="str">
            <v>Handnet</v>
          </cell>
          <cell r="K45">
            <v>1998</v>
          </cell>
          <cell r="L45">
            <v>2019</v>
          </cell>
          <cell r="M45">
            <v>22</v>
          </cell>
          <cell r="N45">
            <v>9</v>
          </cell>
          <cell r="O45">
            <v>5</v>
          </cell>
          <cell r="P45">
            <v>7</v>
          </cell>
          <cell r="Q45" t="str">
            <v>summer</v>
          </cell>
        </row>
        <row r="46">
          <cell r="A46">
            <v>121000161</v>
          </cell>
          <cell r="B46" t="str">
            <v>Belgium_1_1</v>
          </cell>
          <cell r="C46" t="str">
            <v>80000_MERKSKE</v>
          </cell>
          <cell r="D46" t="str">
            <v>Belgium</v>
          </cell>
          <cell r="E46" t="str">
            <v>Merkske</v>
          </cell>
          <cell r="F46" t="str">
            <v>Marie Anne Eurie Forio</v>
          </cell>
          <cell r="G46">
            <v>4.7773331499999996</v>
          </cell>
          <cell r="H46">
            <v>51.427390340000002</v>
          </cell>
          <cell r="I46" t="str">
            <v>Handnet</v>
          </cell>
          <cell r="K46">
            <v>1990</v>
          </cell>
          <cell r="L46">
            <v>2016</v>
          </cell>
          <cell r="M46">
            <v>27</v>
          </cell>
          <cell r="N46">
            <v>13</v>
          </cell>
          <cell r="O46">
            <v>7</v>
          </cell>
          <cell r="P46">
            <v>9</v>
          </cell>
          <cell r="Q46" t="str">
            <v>summer</v>
          </cell>
        </row>
        <row r="47">
          <cell r="A47">
            <v>121000162</v>
          </cell>
          <cell r="B47" t="str">
            <v>Belgium_1_1</v>
          </cell>
          <cell r="C47" t="str">
            <v>67000_WEERIJSEBEEK</v>
          </cell>
          <cell r="D47" t="str">
            <v>Belgium</v>
          </cell>
          <cell r="E47" t="str">
            <v>Weerijsebeek</v>
          </cell>
          <cell r="F47" t="str">
            <v>Marie Anne Eurie Forio</v>
          </cell>
          <cell r="G47">
            <v>4.6386035699999999</v>
          </cell>
          <cell r="H47">
            <v>51.420562920000002</v>
          </cell>
          <cell r="I47" t="str">
            <v>Handnet</v>
          </cell>
          <cell r="K47">
            <v>1989</v>
          </cell>
          <cell r="L47">
            <v>2013</v>
          </cell>
          <cell r="M47">
            <v>25</v>
          </cell>
          <cell r="N47">
            <v>11</v>
          </cell>
          <cell r="O47">
            <v>6</v>
          </cell>
          <cell r="P47">
            <v>8</v>
          </cell>
          <cell r="Q47" t="str">
            <v>summer</v>
          </cell>
        </row>
        <row r="48">
          <cell r="A48">
            <v>121000165</v>
          </cell>
          <cell r="B48" t="str">
            <v>Belgium_1_2</v>
          </cell>
          <cell r="C48" t="str">
            <v>657000_KANAAL BOSSUIT-KORTRIJK</v>
          </cell>
          <cell r="D48" t="str">
            <v>Belgium</v>
          </cell>
          <cell r="E48" t="str">
            <v>Kanaal Bossuit-Kortrijk</v>
          </cell>
          <cell r="F48" t="str">
            <v>Marie Anne Eurie Forio</v>
          </cell>
          <cell r="G48">
            <v>3.2845518500000002</v>
          </cell>
          <cell r="H48">
            <v>50.830176250000001</v>
          </cell>
          <cell r="I48" t="str">
            <v>Artificial substrate</v>
          </cell>
          <cell r="K48">
            <v>2000</v>
          </cell>
          <cell r="L48">
            <v>2015</v>
          </cell>
          <cell r="M48">
            <v>16</v>
          </cell>
          <cell r="N48">
            <v>9</v>
          </cell>
          <cell r="O48">
            <v>5</v>
          </cell>
          <cell r="P48">
            <v>7</v>
          </cell>
          <cell r="Q48" t="str">
            <v>summer</v>
          </cell>
        </row>
        <row r="49">
          <cell r="A49">
            <v>121000167</v>
          </cell>
          <cell r="B49" t="str">
            <v>Belgium_1_1</v>
          </cell>
          <cell r="C49" t="str">
            <v>800000_KANAAL LEUVEN-DIJLE</v>
          </cell>
          <cell r="D49" t="str">
            <v>Belgium</v>
          </cell>
          <cell r="E49" t="str">
            <v>Kanaal Leuven-Dijle</v>
          </cell>
          <cell r="F49" t="str">
            <v>Marie Anne Eurie Forio</v>
          </cell>
          <cell r="G49">
            <v>4.4309650600000001</v>
          </cell>
          <cell r="H49">
            <v>51.053808330000003</v>
          </cell>
          <cell r="I49" t="str">
            <v>Handnet</v>
          </cell>
          <cell r="K49">
            <v>1992</v>
          </cell>
          <cell r="L49">
            <v>2000</v>
          </cell>
          <cell r="M49">
            <v>9</v>
          </cell>
          <cell r="N49">
            <v>8</v>
          </cell>
          <cell r="O49">
            <v>4</v>
          </cell>
          <cell r="P49">
            <v>6</v>
          </cell>
          <cell r="Q49" t="str">
            <v>spring</v>
          </cell>
        </row>
        <row r="50">
          <cell r="A50">
            <v>121000168</v>
          </cell>
          <cell r="B50" t="str">
            <v>Belgium_1_2</v>
          </cell>
          <cell r="C50" t="str">
            <v>849000_KANAAL VAN BEVERLO</v>
          </cell>
          <cell r="D50" t="str">
            <v>Belgium</v>
          </cell>
          <cell r="E50" t="str">
            <v>Kanaal Van Beverlo</v>
          </cell>
          <cell r="F50" t="str">
            <v>Marie Anne Eurie Forio</v>
          </cell>
          <cell r="G50">
            <v>5.2405166000000003</v>
          </cell>
          <cell r="H50">
            <v>51.132737280000001</v>
          </cell>
          <cell r="I50" t="str">
            <v>Artificial substrate</v>
          </cell>
          <cell r="K50">
            <v>1991</v>
          </cell>
          <cell r="L50">
            <v>2014</v>
          </cell>
          <cell r="M50">
            <v>24</v>
          </cell>
          <cell r="N50">
            <v>12</v>
          </cell>
          <cell r="O50">
            <v>5</v>
          </cell>
          <cell r="P50">
            <v>7</v>
          </cell>
          <cell r="Q50" t="str">
            <v>summer</v>
          </cell>
        </row>
        <row r="51">
          <cell r="A51">
            <v>121000174</v>
          </cell>
          <cell r="B51" t="str">
            <v>Belgium_1_1</v>
          </cell>
          <cell r="C51" t="str">
            <v>541000_DONKMEER</v>
          </cell>
          <cell r="D51" t="str">
            <v>Belgium</v>
          </cell>
          <cell r="E51" t="str">
            <v>Donkmeer</v>
          </cell>
          <cell r="F51" t="str">
            <v>Marie Anne Eurie Forio</v>
          </cell>
          <cell r="G51">
            <v>3.97763366</v>
          </cell>
          <cell r="H51">
            <v>51.041632149999998</v>
          </cell>
          <cell r="I51" t="str">
            <v>Handnet</v>
          </cell>
          <cell r="K51">
            <v>1989</v>
          </cell>
          <cell r="L51">
            <v>2009</v>
          </cell>
          <cell r="M51">
            <v>21</v>
          </cell>
          <cell r="N51">
            <v>10</v>
          </cell>
          <cell r="O51">
            <v>5</v>
          </cell>
          <cell r="P51">
            <v>7</v>
          </cell>
          <cell r="Q51" t="str">
            <v>summer</v>
          </cell>
        </row>
        <row r="52">
          <cell r="A52">
            <v>121000178</v>
          </cell>
          <cell r="B52" t="str">
            <v>Belgium_1_1</v>
          </cell>
          <cell r="C52" t="str">
            <v>749200_OUDE KALE</v>
          </cell>
          <cell r="D52" t="str">
            <v>Belgium</v>
          </cell>
          <cell r="E52" t="str">
            <v>Oude Kale</v>
          </cell>
          <cell r="F52" t="str">
            <v>Marie Anne Eurie Forio</v>
          </cell>
          <cell r="G52">
            <v>3.6182110700000001</v>
          </cell>
          <cell r="H52">
            <v>51.082683160000002</v>
          </cell>
          <cell r="I52" t="str">
            <v>Handnet</v>
          </cell>
          <cell r="K52">
            <v>1993</v>
          </cell>
          <cell r="L52">
            <v>2012</v>
          </cell>
          <cell r="M52">
            <v>20</v>
          </cell>
          <cell r="N52">
            <v>8</v>
          </cell>
          <cell r="O52">
            <v>7</v>
          </cell>
          <cell r="P52">
            <v>9</v>
          </cell>
          <cell r="Q52" t="str">
            <v>summer</v>
          </cell>
        </row>
        <row r="53">
          <cell r="A53">
            <v>121000183</v>
          </cell>
          <cell r="B53" t="str">
            <v>Belgium_1_2</v>
          </cell>
          <cell r="C53" t="str">
            <v>511000_DENDER I</v>
          </cell>
          <cell r="D53" t="str">
            <v>Belgium</v>
          </cell>
          <cell r="E53" t="str">
            <v>Dender I</v>
          </cell>
          <cell r="F53" t="str">
            <v>Marie Anne Eurie Forio</v>
          </cell>
          <cell r="G53">
            <v>3.8643967899999998</v>
          </cell>
          <cell r="H53">
            <v>50.761308020000001</v>
          </cell>
          <cell r="I53" t="str">
            <v>Artificial substrate</v>
          </cell>
          <cell r="K53">
            <v>2003</v>
          </cell>
          <cell r="L53">
            <v>2019</v>
          </cell>
          <cell r="M53">
            <v>17</v>
          </cell>
          <cell r="N53">
            <v>11</v>
          </cell>
          <cell r="O53">
            <v>6</v>
          </cell>
          <cell r="P53">
            <v>8</v>
          </cell>
          <cell r="Q53" t="str">
            <v>summer</v>
          </cell>
        </row>
        <row r="54">
          <cell r="A54">
            <v>121000189</v>
          </cell>
          <cell r="B54" t="str">
            <v>Belgium_1_1</v>
          </cell>
          <cell r="C54" t="str">
            <v>253000_GETIJDENETES</v>
          </cell>
          <cell r="D54" t="str">
            <v>Belgium</v>
          </cell>
          <cell r="E54" t="str">
            <v>Getijdenetes</v>
          </cell>
          <cell r="F54" t="str">
            <v>Marie Anne Eurie Forio</v>
          </cell>
          <cell r="G54">
            <v>4.7335471399999998</v>
          </cell>
          <cell r="H54">
            <v>51.102170989999998</v>
          </cell>
          <cell r="I54" t="str">
            <v>Handnet</v>
          </cell>
          <cell r="K54">
            <v>1995</v>
          </cell>
          <cell r="L54">
            <v>2019</v>
          </cell>
          <cell r="M54">
            <v>25</v>
          </cell>
          <cell r="N54">
            <v>12</v>
          </cell>
          <cell r="O54">
            <v>8</v>
          </cell>
          <cell r="P54">
            <v>10</v>
          </cell>
          <cell r="Q54" t="str">
            <v>fall</v>
          </cell>
        </row>
        <row r="55">
          <cell r="A55">
            <v>121000190</v>
          </cell>
          <cell r="B55" t="str">
            <v>Belgium_1_2</v>
          </cell>
          <cell r="C55" t="str">
            <v>270400_GETIJDENETES</v>
          </cell>
          <cell r="D55" t="str">
            <v>Belgium</v>
          </cell>
          <cell r="E55" t="str">
            <v>Getijdenetes</v>
          </cell>
          <cell r="F55" t="str">
            <v>Marie Anne Eurie Forio</v>
          </cell>
          <cell r="G55">
            <v>4.5798476700000004</v>
          </cell>
          <cell r="H55">
            <v>51.149216099999997</v>
          </cell>
          <cell r="I55" t="str">
            <v>Artificial substrate</v>
          </cell>
          <cell r="K55">
            <v>1996</v>
          </cell>
          <cell r="L55">
            <v>2009</v>
          </cell>
          <cell r="M55">
            <v>14</v>
          </cell>
          <cell r="N55">
            <v>9</v>
          </cell>
          <cell r="O55">
            <v>5</v>
          </cell>
          <cell r="P55">
            <v>7</v>
          </cell>
          <cell r="Q55" t="str">
            <v>summer</v>
          </cell>
        </row>
        <row r="56">
          <cell r="A56">
            <v>121000191</v>
          </cell>
          <cell r="B56" t="str">
            <v>Belgium_1_1</v>
          </cell>
          <cell r="C56" t="str">
            <v>272000_GETIJDENETES</v>
          </cell>
          <cell r="D56" t="str">
            <v>Belgium</v>
          </cell>
          <cell r="E56" t="str">
            <v>Getijdenetes</v>
          </cell>
          <cell r="F56" t="str">
            <v>Marie Anne Eurie Forio</v>
          </cell>
          <cell r="G56">
            <v>4.73616584</v>
          </cell>
          <cell r="H56">
            <v>51.187893670000001</v>
          </cell>
          <cell r="I56" t="str">
            <v>Handnet</v>
          </cell>
          <cell r="K56">
            <v>1993</v>
          </cell>
          <cell r="L56">
            <v>2016</v>
          </cell>
          <cell r="M56">
            <v>24</v>
          </cell>
          <cell r="N56">
            <v>13</v>
          </cell>
          <cell r="O56">
            <v>8</v>
          </cell>
          <cell r="P56">
            <v>10</v>
          </cell>
          <cell r="Q56" t="str">
            <v>fall</v>
          </cell>
        </row>
        <row r="57">
          <cell r="A57">
            <v>121000192</v>
          </cell>
          <cell r="B57" t="str">
            <v>Belgium_1_1</v>
          </cell>
          <cell r="C57" t="str">
            <v>15000_ISABELLAWATERING</v>
          </cell>
          <cell r="D57" t="str">
            <v>Belgium</v>
          </cell>
          <cell r="E57" t="str">
            <v>Isabellawatering</v>
          </cell>
          <cell r="F57" t="str">
            <v>Marie Anne Eurie Forio</v>
          </cell>
          <cell r="G57">
            <v>3.68427018</v>
          </cell>
          <cell r="H57">
            <v>51.26559597</v>
          </cell>
          <cell r="I57" t="str">
            <v>Handnet</v>
          </cell>
          <cell r="K57">
            <v>1997</v>
          </cell>
          <cell r="L57">
            <v>2015</v>
          </cell>
          <cell r="M57">
            <v>19</v>
          </cell>
          <cell r="N57">
            <v>10</v>
          </cell>
          <cell r="O57">
            <v>8</v>
          </cell>
          <cell r="P57">
            <v>10</v>
          </cell>
          <cell r="Q57" t="str">
            <v>fall</v>
          </cell>
        </row>
        <row r="58">
          <cell r="A58">
            <v>121000193</v>
          </cell>
          <cell r="B58" t="str">
            <v>Belgium_1_1</v>
          </cell>
          <cell r="C58" t="str">
            <v>12000_LEOPOLDKANAAL I</v>
          </cell>
          <cell r="D58" t="str">
            <v>Belgium</v>
          </cell>
          <cell r="E58" t="str">
            <v>Leopoldkanaal I</v>
          </cell>
          <cell r="F58" t="str">
            <v>Marie Anne Eurie Forio</v>
          </cell>
          <cell r="G58">
            <v>3.7117584400000001</v>
          </cell>
          <cell r="H58">
            <v>51.277166270000002</v>
          </cell>
          <cell r="I58" t="str">
            <v>Handnet</v>
          </cell>
          <cell r="K58">
            <v>1989</v>
          </cell>
          <cell r="L58">
            <v>2018</v>
          </cell>
          <cell r="M58">
            <v>30</v>
          </cell>
          <cell r="N58">
            <v>8</v>
          </cell>
          <cell r="O58">
            <v>6</v>
          </cell>
          <cell r="P58">
            <v>8</v>
          </cell>
          <cell r="Q58" t="str">
            <v>summer</v>
          </cell>
        </row>
        <row r="59">
          <cell r="A59">
            <v>121000196</v>
          </cell>
          <cell r="B59" t="str">
            <v>Belgium_1_2</v>
          </cell>
          <cell r="C59" t="str">
            <v>850000_NETEKANAAL</v>
          </cell>
          <cell r="D59" t="str">
            <v>Belgium</v>
          </cell>
          <cell r="E59" t="str">
            <v>Netekanaal</v>
          </cell>
          <cell r="F59" t="str">
            <v>Marie Anne Eurie Forio</v>
          </cell>
          <cell r="G59">
            <v>4.5604032300000004</v>
          </cell>
          <cell r="H59">
            <v>51.115983839999998</v>
          </cell>
          <cell r="I59" t="str">
            <v>Artificial substrate</v>
          </cell>
          <cell r="K59">
            <v>2001</v>
          </cell>
          <cell r="L59">
            <v>2016</v>
          </cell>
          <cell r="M59">
            <v>16</v>
          </cell>
          <cell r="N59">
            <v>8</v>
          </cell>
          <cell r="O59">
            <v>5</v>
          </cell>
          <cell r="P59">
            <v>6</v>
          </cell>
          <cell r="Q59" t="str">
            <v>summer</v>
          </cell>
        </row>
        <row r="60">
          <cell r="A60">
            <v>121000197</v>
          </cell>
          <cell r="B60" t="str">
            <v>Belgium_1_1</v>
          </cell>
          <cell r="C60" t="str">
            <v>13000_ZWARTESLUISBEEK</v>
          </cell>
          <cell r="D60" t="str">
            <v>Belgium</v>
          </cell>
          <cell r="E60" t="str">
            <v>Zwartesluisbeek</v>
          </cell>
          <cell r="F60" t="str">
            <v>Marie Anne Eurie Forio</v>
          </cell>
          <cell r="G60">
            <v>3.7514914300000002</v>
          </cell>
          <cell r="H60">
            <v>51.26889473</v>
          </cell>
          <cell r="I60" t="str">
            <v>Handnet</v>
          </cell>
          <cell r="K60">
            <v>1996</v>
          </cell>
          <cell r="L60">
            <v>2017</v>
          </cell>
          <cell r="M60">
            <v>22</v>
          </cell>
          <cell r="N60">
            <v>8</v>
          </cell>
          <cell r="O60">
            <v>8</v>
          </cell>
          <cell r="P60">
            <v>10</v>
          </cell>
          <cell r="Q60" t="str">
            <v>fall</v>
          </cell>
        </row>
        <row r="61">
          <cell r="A61">
            <v>121000198</v>
          </cell>
          <cell r="B61" t="str">
            <v>Belgium_1_2</v>
          </cell>
          <cell r="C61" t="str">
            <v>179000_BOVEN-SCHELDE I</v>
          </cell>
          <cell r="D61" t="str">
            <v>Belgium</v>
          </cell>
          <cell r="E61" t="str">
            <v>Boven-Schelde I</v>
          </cell>
          <cell r="F61" t="str">
            <v>Marie Anne Eurie Forio</v>
          </cell>
          <cell r="G61">
            <v>3.3498336000000002</v>
          </cell>
          <cell r="H61">
            <v>50.700304920000001</v>
          </cell>
          <cell r="I61" t="str">
            <v>Artificial substrate</v>
          </cell>
          <cell r="K61">
            <v>2001</v>
          </cell>
          <cell r="L61">
            <v>2016</v>
          </cell>
          <cell r="M61">
            <v>16</v>
          </cell>
          <cell r="N61">
            <v>11</v>
          </cell>
          <cell r="O61">
            <v>6</v>
          </cell>
          <cell r="P61">
            <v>8</v>
          </cell>
          <cell r="Q61" t="str">
            <v>summer</v>
          </cell>
        </row>
        <row r="62">
          <cell r="A62">
            <v>121000202</v>
          </cell>
          <cell r="B62" t="str">
            <v>Belgium_1_1</v>
          </cell>
          <cell r="C62" t="str">
            <v>917000_IJZER I</v>
          </cell>
          <cell r="D62" t="str">
            <v>Belgium</v>
          </cell>
          <cell r="E62" t="str">
            <v>Ijzer I</v>
          </cell>
          <cell r="F62" t="str">
            <v>Marie Anne Eurie Forio</v>
          </cell>
          <cell r="G62">
            <v>2.5746701299999999</v>
          </cell>
          <cell r="H62">
            <v>50.900310779999998</v>
          </cell>
          <cell r="I62" t="str">
            <v>Handnet</v>
          </cell>
          <cell r="K62">
            <v>1990</v>
          </cell>
          <cell r="L62">
            <v>2006</v>
          </cell>
          <cell r="M62">
            <v>17</v>
          </cell>
          <cell r="N62">
            <v>9</v>
          </cell>
          <cell r="O62">
            <v>5</v>
          </cell>
          <cell r="P62">
            <v>7</v>
          </cell>
          <cell r="Q62" t="str">
            <v>summer</v>
          </cell>
        </row>
        <row r="63">
          <cell r="A63">
            <v>121000204</v>
          </cell>
          <cell r="B63" t="str">
            <v>Belgium_1_1</v>
          </cell>
          <cell r="C63" t="str">
            <v>535500_MARK (Denderbekken)</v>
          </cell>
          <cell r="D63" t="str">
            <v>Belgium</v>
          </cell>
          <cell r="E63" t="str">
            <v>Mark (Denderbekken)</v>
          </cell>
          <cell r="F63" t="str">
            <v>Marie Anne Eurie Forio</v>
          </cell>
          <cell r="G63">
            <v>4.0230565900000004</v>
          </cell>
          <cell r="H63">
            <v>50.725645110000002</v>
          </cell>
          <cell r="I63" t="str">
            <v>Handnet</v>
          </cell>
          <cell r="K63">
            <v>1998</v>
          </cell>
          <cell r="L63">
            <v>2015</v>
          </cell>
          <cell r="M63">
            <v>18</v>
          </cell>
          <cell r="N63">
            <v>9</v>
          </cell>
          <cell r="O63">
            <v>7</v>
          </cell>
          <cell r="P63">
            <v>9</v>
          </cell>
          <cell r="Q63" t="str">
            <v>summer</v>
          </cell>
        </row>
        <row r="64">
          <cell r="A64">
            <v>121000206</v>
          </cell>
          <cell r="B64" t="str">
            <v>Belgium_1_1</v>
          </cell>
          <cell r="C64" t="str">
            <v>910900_IJZER II</v>
          </cell>
          <cell r="D64" t="str">
            <v>Belgium</v>
          </cell>
          <cell r="E64" t="str">
            <v>Ijzer Ii</v>
          </cell>
          <cell r="F64" t="str">
            <v>Marie Anne Eurie Forio</v>
          </cell>
          <cell r="G64">
            <v>2.8147152800000002</v>
          </cell>
          <cell r="H64">
            <v>50.990796699999997</v>
          </cell>
          <cell r="I64" t="str">
            <v>Handnet</v>
          </cell>
          <cell r="K64">
            <v>1992</v>
          </cell>
          <cell r="L64">
            <v>2008</v>
          </cell>
          <cell r="M64">
            <v>17</v>
          </cell>
          <cell r="N64">
            <v>8</v>
          </cell>
          <cell r="O64">
            <v>4</v>
          </cell>
          <cell r="P64">
            <v>6</v>
          </cell>
          <cell r="Q64" t="str">
            <v>spring</v>
          </cell>
        </row>
        <row r="65">
          <cell r="A65">
            <v>121000213</v>
          </cell>
          <cell r="B65" t="str">
            <v>Belgium_1_1</v>
          </cell>
          <cell r="C65" t="str">
            <v>257200_GROTE NETE I</v>
          </cell>
          <cell r="D65" t="str">
            <v>Belgium</v>
          </cell>
          <cell r="E65" t="str">
            <v>Grote Nete I</v>
          </cell>
          <cell r="F65" t="str">
            <v>Marie Anne Eurie Forio</v>
          </cell>
          <cell r="G65">
            <v>4.9545481999999996</v>
          </cell>
          <cell r="H65">
            <v>51.095326360000001</v>
          </cell>
          <cell r="I65" t="str">
            <v>Handnet</v>
          </cell>
          <cell r="K65">
            <v>1995</v>
          </cell>
          <cell r="L65">
            <v>2019</v>
          </cell>
          <cell r="M65">
            <v>25</v>
          </cell>
          <cell r="N65">
            <v>14</v>
          </cell>
          <cell r="O65">
            <v>8</v>
          </cell>
          <cell r="P65">
            <v>10</v>
          </cell>
          <cell r="Q65" t="str">
            <v>fall</v>
          </cell>
        </row>
        <row r="66">
          <cell r="A66">
            <v>121000214</v>
          </cell>
          <cell r="B66" t="str">
            <v>Belgium_1_1</v>
          </cell>
          <cell r="C66" t="str">
            <v>258000_GROTE NETE I</v>
          </cell>
          <cell r="D66" t="str">
            <v>Belgium</v>
          </cell>
          <cell r="E66" t="str">
            <v>Grote Nete I</v>
          </cell>
          <cell r="F66" t="str">
            <v>Marie Anne Eurie Forio</v>
          </cell>
          <cell r="G66">
            <v>4.9827279300000002</v>
          </cell>
          <cell r="H66">
            <v>51.116036280000003</v>
          </cell>
          <cell r="I66" t="str">
            <v>Handnet</v>
          </cell>
          <cell r="K66">
            <v>1989</v>
          </cell>
          <cell r="L66">
            <v>2014</v>
          </cell>
          <cell r="M66">
            <v>26</v>
          </cell>
          <cell r="N66">
            <v>11</v>
          </cell>
          <cell r="O66">
            <v>8</v>
          </cell>
          <cell r="P66">
            <v>10</v>
          </cell>
          <cell r="Q66" t="str">
            <v>fall</v>
          </cell>
        </row>
        <row r="67">
          <cell r="A67">
            <v>121000215</v>
          </cell>
          <cell r="B67" t="str">
            <v>Belgium_1_1</v>
          </cell>
          <cell r="C67" t="str">
            <v>258500_GROTE NETE I</v>
          </cell>
          <cell r="D67" t="str">
            <v>Belgium</v>
          </cell>
          <cell r="E67" t="str">
            <v>Grote Nete I</v>
          </cell>
          <cell r="F67" t="str">
            <v>Marie Anne Eurie Forio</v>
          </cell>
          <cell r="G67">
            <v>4.9852868199999998</v>
          </cell>
          <cell r="H67">
            <v>51.127024970000001</v>
          </cell>
          <cell r="I67" t="str">
            <v>Handnet</v>
          </cell>
          <cell r="K67">
            <v>1995</v>
          </cell>
          <cell r="L67">
            <v>2016</v>
          </cell>
          <cell r="M67">
            <v>22</v>
          </cell>
          <cell r="N67">
            <v>12</v>
          </cell>
          <cell r="O67">
            <v>8</v>
          </cell>
          <cell r="P67">
            <v>10</v>
          </cell>
          <cell r="Q67" t="str">
            <v>fall</v>
          </cell>
        </row>
        <row r="68">
          <cell r="A68">
            <v>121000216</v>
          </cell>
          <cell r="B68" t="str">
            <v>Belgium_1_1</v>
          </cell>
          <cell r="C68" t="str">
            <v>260000_GROTE NETE I</v>
          </cell>
          <cell r="D68" t="str">
            <v>Belgium</v>
          </cell>
          <cell r="E68" t="str">
            <v>Grote Nete I</v>
          </cell>
          <cell r="F68" t="str">
            <v>Marie Anne Eurie Forio</v>
          </cell>
          <cell r="G68">
            <v>5.0234065599999997</v>
          </cell>
          <cell r="H68">
            <v>51.14901192</v>
          </cell>
          <cell r="I68" t="str">
            <v>Handnet</v>
          </cell>
          <cell r="K68">
            <v>1989</v>
          </cell>
          <cell r="L68">
            <v>2006</v>
          </cell>
          <cell r="M68">
            <v>18</v>
          </cell>
          <cell r="N68">
            <v>11</v>
          </cell>
          <cell r="O68">
            <v>8</v>
          </cell>
          <cell r="P68">
            <v>10</v>
          </cell>
          <cell r="Q68" t="str">
            <v>fall</v>
          </cell>
        </row>
        <row r="69">
          <cell r="A69">
            <v>121000217</v>
          </cell>
          <cell r="B69" t="str">
            <v>Belgium_1_1</v>
          </cell>
          <cell r="C69" t="str">
            <v>262000_GROTE NETE I</v>
          </cell>
          <cell r="D69" t="str">
            <v>Belgium</v>
          </cell>
          <cell r="E69" t="str">
            <v>Grote Nete I</v>
          </cell>
          <cell r="F69" t="str">
            <v>Marie Anne Eurie Forio</v>
          </cell>
          <cell r="G69">
            <v>5.1490256099999998</v>
          </cell>
          <cell r="H69">
            <v>51.149792560000002</v>
          </cell>
          <cell r="I69" t="str">
            <v>Handnet</v>
          </cell>
          <cell r="K69">
            <v>1989</v>
          </cell>
          <cell r="L69">
            <v>2016</v>
          </cell>
          <cell r="M69">
            <v>28</v>
          </cell>
          <cell r="N69">
            <v>10</v>
          </cell>
          <cell r="O69">
            <v>8</v>
          </cell>
          <cell r="P69">
            <v>10</v>
          </cell>
          <cell r="Q69" t="str">
            <v>fall</v>
          </cell>
        </row>
        <row r="70">
          <cell r="A70">
            <v>121000218</v>
          </cell>
          <cell r="B70" t="str">
            <v>Belgium_1_1</v>
          </cell>
          <cell r="C70" t="str">
            <v>273000_KLEINE NETE II</v>
          </cell>
          <cell r="D70" t="str">
            <v>Belgium</v>
          </cell>
          <cell r="E70" t="str">
            <v>Kleine Nete Ii</v>
          </cell>
          <cell r="F70" t="str">
            <v>Marie Anne Eurie Forio</v>
          </cell>
          <cell r="G70">
            <v>4.7807160900000003</v>
          </cell>
          <cell r="H70">
            <v>51.184366470000001</v>
          </cell>
          <cell r="I70" t="str">
            <v>Handnet</v>
          </cell>
          <cell r="K70">
            <v>1993</v>
          </cell>
          <cell r="L70">
            <v>2019</v>
          </cell>
          <cell r="M70">
            <v>27</v>
          </cell>
          <cell r="N70">
            <v>15</v>
          </cell>
          <cell r="O70">
            <v>8</v>
          </cell>
          <cell r="P70">
            <v>10</v>
          </cell>
          <cell r="Q70" t="str">
            <v>fall</v>
          </cell>
        </row>
        <row r="71">
          <cell r="A71">
            <v>121000219</v>
          </cell>
          <cell r="B71" t="str">
            <v>Belgium_1_1</v>
          </cell>
          <cell r="C71" t="str">
            <v>274000_KLEINE NETE II</v>
          </cell>
          <cell r="D71" t="str">
            <v>Belgium</v>
          </cell>
          <cell r="E71" t="str">
            <v>Kleine Nete Ii</v>
          </cell>
          <cell r="F71" t="str">
            <v>Marie Anne Eurie Forio</v>
          </cell>
          <cell r="G71">
            <v>4.8293426200000003</v>
          </cell>
          <cell r="H71">
            <v>51.185893919999998</v>
          </cell>
          <cell r="I71" t="str">
            <v>Handnet</v>
          </cell>
          <cell r="K71">
            <v>1993</v>
          </cell>
          <cell r="L71">
            <v>2016</v>
          </cell>
          <cell r="M71">
            <v>24</v>
          </cell>
          <cell r="N71">
            <v>12</v>
          </cell>
          <cell r="O71">
            <v>8</v>
          </cell>
          <cell r="P71">
            <v>10</v>
          </cell>
          <cell r="Q71" t="str">
            <v>fall</v>
          </cell>
        </row>
        <row r="72">
          <cell r="A72">
            <v>121000221</v>
          </cell>
          <cell r="B72" t="str">
            <v>Belgium_1_1</v>
          </cell>
          <cell r="C72" t="str">
            <v>276000_KLEINE NETE II</v>
          </cell>
          <cell r="D72" t="str">
            <v>Belgium</v>
          </cell>
          <cell r="E72" t="str">
            <v>Kleine Nete Ii</v>
          </cell>
          <cell r="F72" t="str">
            <v>Marie Anne Eurie Forio</v>
          </cell>
          <cell r="G72">
            <v>4.9243355800000002</v>
          </cell>
          <cell r="H72">
            <v>51.204844770000001</v>
          </cell>
          <cell r="I72" t="str">
            <v>Handnet</v>
          </cell>
          <cell r="K72">
            <v>1989</v>
          </cell>
          <cell r="L72">
            <v>2007</v>
          </cell>
          <cell r="M72">
            <v>19</v>
          </cell>
          <cell r="N72">
            <v>9</v>
          </cell>
          <cell r="O72">
            <v>8</v>
          </cell>
          <cell r="P72">
            <v>10</v>
          </cell>
          <cell r="Q72" t="str">
            <v>fall</v>
          </cell>
        </row>
        <row r="73">
          <cell r="A73">
            <v>121000223</v>
          </cell>
          <cell r="B73" t="str">
            <v>Belgium_1_1</v>
          </cell>
          <cell r="C73" t="str">
            <v>329000_MOL NEET</v>
          </cell>
          <cell r="D73" t="str">
            <v>Belgium</v>
          </cell>
          <cell r="E73" t="str">
            <v>Mol Neet</v>
          </cell>
          <cell r="F73" t="str">
            <v>Marie Anne Eurie Forio</v>
          </cell>
          <cell r="G73">
            <v>5.0011723200000002</v>
          </cell>
          <cell r="H73">
            <v>51.147111049999999</v>
          </cell>
          <cell r="I73" t="str">
            <v>Handnet</v>
          </cell>
          <cell r="K73">
            <v>1989</v>
          </cell>
          <cell r="L73">
            <v>2015</v>
          </cell>
          <cell r="M73">
            <v>27</v>
          </cell>
          <cell r="N73">
            <v>13</v>
          </cell>
          <cell r="O73">
            <v>8</v>
          </cell>
          <cell r="P73">
            <v>10</v>
          </cell>
          <cell r="Q73" t="str">
            <v>fall</v>
          </cell>
        </row>
        <row r="74">
          <cell r="A74">
            <v>121000225</v>
          </cell>
          <cell r="B74" t="str">
            <v>Belgium_1_1</v>
          </cell>
          <cell r="C74" t="str">
            <v>125000_ABEEK</v>
          </cell>
          <cell r="D74" t="str">
            <v>Belgium</v>
          </cell>
          <cell r="E74" t="str">
            <v>Abeek</v>
          </cell>
          <cell r="F74" t="str">
            <v>Marie Anne Eurie Forio</v>
          </cell>
          <cell r="G74">
            <v>5.80926571</v>
          </cell>
          <cell r="H74">
            <v>51.125222890000003</v>
          </cell>
          <cell r="I74" t="str">
            <v>Handnet</v>
          </cell>
          <cell r="K74">
            <v>1993</v>
          </cell>
          <cell r="L74">
            <v>2008</v>
          </cell>
          <cell r="M74">
            <v>16</v>
          </cell>
          <cell r="N74">
            <v>10</v>
          </cell>
          <cell r="O74">
            <v>6</v>
          </cell>
          <cell r="P74">
            <v>8</v>
          </cell>
          <cell r="Q74" t="str">
            <v>summer</v>
          </cell>
        </row>
        <row r="75">
          <cell r="A75">
            <v>121000228</v>
          </cell>
          <cell r="B75" t="str">
            <v>Belgium_1_1</v>
          </cell>
          <cell r="C75" t="str">
            <v>128000_ABEEK</v>
          </cell>
          <cell r="D75" t="str">
            <v>Belgium</v>
          </cell>
          <cell r="E75" t="str">
            <v>Abeek</v>
          </cell>
          <cell r="F75" t="str">
            <v>Marie Anne Eurie Forio</v>
          </cell>
          <cell r="G75">
            <v>5.62843917</v>
          </cell>
          <cell r="H75">
            <v>51.178723900000001</v>
          </cell>
          <cell r="I75" t="str">
            <v>Handnet</v>
          </cell>
          <cell r="K75">
            <v>1989</v>
          </cell>
          <cell r="L75">
            <v>2011</v>
          </cell>
          <cell r="M75">
            <v>23</v>
          </cell>
          <cell r="N75">
            <v>9</v>
          </cell>
          <cell r="O75">
            <v>8</v>
          </cell>
          <cell r="P75">
            <v>10</v>
          </cell>
          <cell r="Q75" t="str">
            <v>fall</v>
          </cell>
        </row>
        <row r="76">
          <cell r="A76">
            <v>121000230</v>
          </cell>
          <cell r="B76" t="str">
            <v>Belgium_1_1</v>
          </cell>
          <cell r="C76" t="str">
            <v>72000_MARK (Maas)</v>
          </cell>
          <cell r="D76" t="str">
            <v>Belgium</v>
          </cell>
          <cell r="E76" t="str">
            <v>Mark (Maas)</v>
          </cell>
          <cell r="F76" t="str">
            <v>Marie Anne Eurie Forio</v>
          </cell>
          <cell r="G76">
            <v>4.7784914299999999</v>
          </cell>
          <cell r="H76">
            <v>51.504514200000003</v>
          </cell>
          <cell r="I76" t="str">
            <v>Handnet</v>
          </cell>
          <cell r="K76">
            <v>1992</v>
          </cell>
          <cell r="L76">
            <v>2019</v>
          </cell>
          <cell r="M76">
            <v>28</v>
          </cell>
          <cell r="N76">
            <v>11</v>
          </cell>
          <cell r="O76">
            <v>8</v>
          </cell>
          <cell r="P76">
            <v>10</v>
          </cell>
          <cell r="Q76" t="str">
            <v>fall</v>
          </cell>
        </row>
        <row r="77">
          <cell r="A77">
            <v>121000231</v>
          </cell>
          <cell r="B77" t="str">
            <v>Belgium_1_1</v>
          </cell>
          <cell r="C77" t="str">
            <v>72500_MARK (Maas)</v>
          </cell>
          <cell r="D77" t="str">
            <v>Belgium</v>
          </cell>
          <cell r="E77" t="str">
            <v>Mark (Maas)</v>
          </cell>
          <cell r="F77" t="str">
            <v>Marie Anne Eurie Forio</v>
          </cell>
          <cell r="G77">
            <v>4.7446523899999997</v>
          </cell>
          <cell r="H77">
            <v>51.444691409999997</v>
          </cell>
          <cell r="I77" t="str">
            <v>Handnet</v>
          </cell>
          <cell r="K77">
            <v>1990</v>
          </cell>
          <cell r="L77">
            <v>2019</v>
          </cell>
          <cell r="M77">
            <v>30</v>
          </cell>
          <cell r="N77">
            <v>9</v>
          </cell>
          <cell r="O77">
            <v>7</v>
          </cell>
          <cell r="P77">
            <v>9</v>
          </cell>
          <cell r="Q77" t="str">
            <v>summer</v>
          </cell>
        </row>
        <row r="78">
          <cell r="A78">
            <v>121000237</v>
          </cell>
          <cell r="B78" t="str">
            <v>Belgium_1_1</v>
          </cell>
          <cell r="C78" t="str">
            <v>716000_ZWALM</v>
          </cell>
          <cell r="D78" t="str">
            <v>Belgium</v>
          </cell>
          <cell r="E78" t="str">
            <v>Zwalm</v>
          </cell>
          <cell r="F78" t="str">
            <v>Marie Anne Eurie Forio</v>
          </cell>
          <cell r="G78">
            <v>3.68382151</v>
          </cell>
          <cell r="H78">
            <v>50.884853790000001</v>
          </cell>
          <cell r="I78" t="str">
            <v>Handnet</v>
          </cell>
          <cell r="K78">
            <v>1994</v>
          </cell>
          <cell r="L78">
            <v>2017</v>
          </cell>
          <cell r="M78">
            <v>24</v>
          </cell>
          <cell r="N78">
            <v>12</v>
          </cell>
          <cell r="O78">
            <v>5</v>
          </cell>
          <cell r="P78">
            <v>7</v>
          </cell>
          <cell r="Q78" t="str">
            <v>summer</v>
          </cell>
        </row>
        <row r="79">
          <cell r="A79">
            <v>121000241</v>
          </cell>
          <cell r="B79" t="str">
            <v>Belgium_1_1</v>
          </cell>
          <cell r="C79" t="str">
            <v>100000_WARMBEEK</v>
          </cell>
          <cell r="D79" t="str">
            <v>Belgium</v>
          </cell>
          <cell r="E79" t="str">
            <v>Warmbeek</v>
          </cell>
          <cell r="F79" t="str">
            <v>Marie Anne Eurie Forio</v>
          </cell>
          <cell r="G79">
            <v>5.4845272700000001</v>
          </cell>
          <cell r="H79">
            <v>51.302521380000002</v>
          </cell>
          <cell r="I79" t="str">
            <v>Handnet</v>
          </cell>
          <cell r="K79">
            <v>1989</v>
          </cell>
          <cell r="L79">
            <v>2010</v>
          </cell>
          <cell r="M79">
            <v>22</v>
          </cell>
          <cell r="N79">
            <v>10</v>
          </cell>
          <cell r="O79">
            <v>9</v>
          </cell>
          <cell r="P79">
            <v>10</v>
          </cell>
          <cell r="Q79" t="str">
            <v>fall</v>
          </cell>
        </row>
        <row r="80">
          <cell r="A80">
            <v>121000248</v>
          </cell>
          <cell r="B80" t="str">
            <v>Belgium_1_2</v>
          </cell>
          <cell r="C80" t="str">
            <v>840000_KANAAL DESSEL-KWAADMECHELEN + KANAAL DESSEL-SCHOTEN + KANAAL BOCHOLT-HERENTALS (deels)</v>
          </cell>
          <cell r="D80" t="str">
            <v>Belgium</v>
          </cell>
          <cell r="E80" t="str">
            <v>Kanaal Dessel-Kwaadmechelen + Kanaal Dessel-Schoten + Kanaal Bocholt-Herentals (Deels)</v>
          </cell>
          <cell r="F80" t="str">
            <v>Marie Anne Eurie Forio</v>
          </cell>
          <cell r="G80">
            <v>4.4997259999999999</v>
          </cell>
          <cell r="H80">
            <v>51.241874670000001</v>
          </cell>
          <cell r="I80" t="str">
            <v>Artificial substrate</v>
          </cell>
          <cell r="K80">
            <v>1991</v>
          </cell>
          <cell r="L80">
            <v>2005</v>
          </cell>
          <cell r="M80">
            <v>15</v>
          </cell>
          <cell r="N80">
            <v>10</v>
          </cell>
          <cell r="O80">
            <v>4</v>
          </cell>
          <cell r="P80">
            <v>5</v>
          </cell>
          <cell r="Q80" t="str">
            <v>spring</v>
          </cell>
        </row>
        <row r="81">
          <cell r="A81">
            <v>121000251</v>
          </cell>
          <cell r="B81" t="str">
            <v>Belgium_1_2</v>
          </cell>
          <cell r="C81" t="str">
            <v>842800_KANAAL DESSEL-KWAADMECHELEN + KANAAL DESSEL-SCHOTEN + KANAAL BOCHOLT-HERENTALS (deels)</v>
          </cell>
          <cell r="D81" t="str">
            <v>Belgium</v>
          </cell>
          <cell r="E81" t="str">
            <v>Kanaal Dessel-Kwaadmechelen + Kanaal Dessel-Schoten + Kanaal Bocholt-Herentals (Deels)</v>
          </cell>
          <cell r="F81" t="str">
            <v>Marie Anne Eurie Forio</v>
          </cell>
          <cell r="G81">
            <v>5.1528726499999999</v>
          </cell>
          <cell r="H81">
            <v>51.191555260000001</v>
          </cell>
          <cell r="I81" t="str">
            <v>Artificial substrate</v>
          </cell>
          <cell r="K81">
            <v>1991</v>
          </cell>
          <cell r="L81">
            <v>2007</v>
          </cell>
          <cell r="M81">
            <v>17</v>
          </cell>
          <cell r="N81">
            <v>8</v>
          </cell>
          <cell r="O81">
            <v>5</v>
          </cell>
          <cell r="P81">
            <v>6</v>
          </cell>
          <cell r="Q81" t="str">
            <v>summer</v>
          </cell>
        </row>
        <row r="82">
          <cell r="A82">
            <v>121000252</v>
          </cell>
          <cell r="B82" t="str">
            <v>Belgium_1_2</v>
          </cell>
          <cell r="C82" t="str">
            <v>843000_KANAAL DESSEL-KWAADMECHELEN + KANAAL DESSEL-SCHOTEN + KANAAL BOCHOLT-HERENTALS (deels)</v>
          </cell>
          <cell r="D82" t="str">
            <v>Belgium</v>
          </cell>
          <cell r="E82" t="str">
            <v>Kanaal Dessel-Kwaadmechelen + Kanaal Dessel-Schoten + Kanaal Bocholt-Herentals (Deels)</v>
          </cell>
          <cell r="F82" t="str">
            <v>Marie Anne Eurie Forio</v>
          </cell>
          <cell r="G82">
            <v>5.1616231199999998</v>
          </cell>
          <cell r="H82">
            <v>51.231639479999998</v>
          </cell>
          <cell r="I82" t="str">
            <v>Artificial substrate</v>
          </cell>
          <cell r="K82">
            <v>1990</v>
          </cell>
          <cell r="L82">
            <v>2020</v>
          </cell>
          <cell r="M82">
            <v>31</v>
          </cell>
          <cell r="N82">
            <v>14</v>
          </cell>
          <cell r="O82">
            <v>5</v>
          </cell>
          <cell r="P82">
            <v>7</v>
          </cell>
          <cell r="Q82" t="str">
            <v>summer</v>
          </cell>
        </row>
        <row r="83">
          <cell r="A83">
            <v>121000253</v>
          </cell>
          <cell r="B83" t="str">
            <v>Belgium_1_2</v>
          </cell>
          <cell r="C83" t="str">
            <v>845000_KANAAL DESSEL-KWAADMECHELEN + KANAAL DESSEL-SCHOTEN + KANAAL BOCHOLT-HERENTALS (deels)</v>
          </cell>
          <cell r="D83" t="str">
            <v>Belgium</v>
          </cell>
          <cell r="E83" t="str">
            <v>Kanaal Dessel-Kwaadmechelen + Kanaal Dessel-Schoten + Kanaal Bocholt-Herentals (Deels)</v>
          </cell>
          <cell r="F83" t="str">
            <v>Marie Anne Eurie Forio</v>
          </cell>
          <cell r="G83">
            <v>4.8476686000000004</v>
          </cell>
          <cell r="H83">
            <v>51.17109791</v>
          </cell>
          <cell r="I83" t="str">
            <v>Artificial substrate</v>
          </cell>
          <cell r="K83">
            <v>1993</v>
          </cell>
          <cell r="L83">
            <v>2010</v>
          </cell>
          <cell r="M83">
            <v>18</v>
          </cell>
          <cell r="N83">
            <v>10</v>
          </cell>
          <cell r="O83">
            <v>5</v>
          </cell>
          <cell r="P83">
            <v>6</v>
          </cell>
          <cell r="Q83" t="str">
            <v>summer</v>
          </cell>
        </row>
        <row r="84">
          <cell r="A84">
            <v>121000254</v>
          </cell>
          <cell r="B84" t="str">
            <v>Belgium_1_2</v>
          </cell>
          <cell r="C84" t="str">
            <v>848200_KANAAL DESSEL-KWAADMECHELEN + KANAAL DESSEL-SCHOTEN + KANAAL BOCHOLT-HERENTALS (deels)</v>
          </cell>
          <cell r="D84" t="str">
            <v>Belgium</v>
          </cell>
          <cell r="E84" t="str">
            <v>Kanaal Dessel-Kwaadmechelen + Kanaal Dessel-Schoten + Kanaal Bocholt-Herentals (Deels)</v>
          </cell>
          <cell r="F84" t="str">
            <v>Marie Anne Eurie Forio</v>
          </cell>
          <cell r="G84">
            <v>5.1464512200000003</v>
          </cell>
          <cell r="H84">
            <v>51.231012399999997</v>
          </cell>
          <cell r="I84" t="str">
            <v>Artificial substrate</v>
          </cell>
          <cell r="K84">
            <v>1993</v>
          </cell>
          <cell r="L84">
            <v>2017</v>
          </cell>
          <cell r="M84">
            <v>25</v>
          </cell>
          <cell r="N84">
            <v>10</v>
          </cell>
          <cell r="O84">
            <v>5</v>
          </cell>
          <cell r="P84">
            <v>6</v>
          </cell>
          <cell r="Q84" t="str">
            <v>summer</v>
          </cell>
        </row>
        <row r="85">
          <cell r="A85">
            <v>121000255</v>
          </cell>
          <cell r="B85" t="str">
            <v>Belgium_1_1</v>
          </cell>
          <cell r="C85" t="str">
            <v>851700_ZUID-WILLEMSVAART + KANAAL BOCHOLT-HERENTALS (deels) + KANAAL BRIEGDEN-NEERHAREN</v>
          </cell>
          <cell r="D85" t="str">
            <v>Belgium</v>
          </cell>
          <cell r="E85" t="str">
            <v>Zuid-Willemsvaart + Kanaal Bocholt-Herentals (Deels) + Kanaal Briegden-Neerharen</v>
          </cell>
          <cell r="F85" t="str">
            <v>Marie Anne Eurie Forio</v>
          </cell>
          <cell r="G85">
            <v>5.58044239</v>
          </cell>
          <cell r="H85">
            <v>51.216109680000002</v>
          </cell>
          <cell r="I85" t="str">
            <v>Handnet</v>
          </cell>
          <cell r="K85">
            <v>1991</v>
          </cell>
          <cell r="L85">
            <v>1999</v>
          </cell>
          <cell r="M85">
            <v>9</v>
          </cell>
          <cell r="N85">
            <v>8</v>
          </cell>
          <cell r="O85">
            <v>5</v>
          </cell>
          <cell r="P85">
            <v>6</v>
          </cell>
          <cell r="Q85" t="str">
            <v>summer</v>
          </cell>
        </row>
        <row r="86">
          <cell r="A86">
            <v>106000001</v>
          </cell>
          <cell r="B86" t="str">
            <v>Bulgaria_1</v>
          </cell>
          <cell r="C86" t="str">
            <v>at Bregovo Town</v>
          </cell>
          <cell r="D86" t="str">
            <v>Bulgaria</v>
          </cell>
          <cell r="E86" t="str">
            <v>Timok River</v>
          </cell>
          <cell r="F86" t="str">
            <v>Vesela Evtimova</v>
          </cell>
          <cell r="G86">
            <v>22.62678</v>
          </cell>
          <cell r="H86">
            <v>44.154060000000001</v>
          </cell>
          <cell r="I86" t="str">
            <v>adapted multi-habitat method (Cheshmedjiev et al., 2011)</v>
          </cell>
          <cell r="J86" t="str">
            <v>Ind/m^3</v>
          </cell>
          <cell r="K86">
            <v>2010</v>
          </cell>
          <cell r="L86">
            <v>2019</v>
          </cell>
          <cell r="M86">
            <v>10</v>
          </cell>
          <cell r="N86">
            <v>10</v>
          </cell>
          <cell r="O86">
            <v>6</v>
          </cell>
          <cell r="P86">
            <v>9</v>
          </cell>
          <cell r="Q86" t="str">
            <v>summer</v>
          </cell>
        </row>
        <row r="87">
          <cell r="A87">
            <v>106000002</v>
          </cell>
          <cell r="B87" t="str">
            <v>Bulgaria_1</v>
          </cell>
          <cell r="C87" t="str">
            <v>at Opanets Village, before flowing into Vit River</v>
          </cell>
          <cell r="D87" t="str">
            <v>Bulgaria</v>
          </cell>
          <cell r="E87" t="str">
            <v>Tuchenitsa River</v>
          </cell>
          <cell r="F87" t="str">
            <v>Vesela Evtimova</v>
          </cell>
          <cell r="G87">
            <v>24.56</v>
          </cell>
          <cell r="H87">
            <v>43.45111</v>
          </cell>
          <cell r="I87" t="str">
            <v>adapted multi-habitat method (Cheshmedjiev et al., 2011)</v>
          </cell>
          <cell r="J87" t="str">
            <v>Ind/m^3</v>
          </cell>
          <cell r="K87">
            <v>2010</v>
          </cell>
          <cell r="L87">
            <v>2019</v>
          </cell>
          <cell r="M87">
            <v>10</v>
          </cell>
          <cell r="N87">
            <v>8</v>
          </cell>
          <cell r="O87">
            <v>7</v>
          </cell>
          <cell r="P87">
            <v>10</v>
          </cell>
          <cell r="Q87" t="str">
            <v>summer</v>
          </cell>
        </row>
        <row r="88">
          <cell r="A88">
            <v>106000003</v>
          </cell>
          <cell r="B88" t="str">
            <v>Bulgaria_1</v>
          </cell>
          <cell r="C88" t="str">
            <v>after Gulyantsi Town</v>
          </cell>
          <cell r="D88" t="str">
            <v>Bulgaria</v>
          </cell>
          <cell r="E88" t="str">
            <v>Vit River</v>
          </cell>
          <cell r="F88" t="str">
            <v>Vesela Evtimova</v>
          </cell>
          <cell r="G88">
            <v>24.697559999999999</v>
          </cell>
          <cell r="H88">
            <v>43.633470000000003</v>
          </cell>
          <cell r="I88" t="str">
            <v>adapted multi-habitat method (Cheshmedjiev et al., 2011)</v>
          </cell>
          <cell r="J88" t="str">
            <v>Ind/m^3</v>
          </cell>
          <cell r="K88">
            <v>2010</v>
          </cell>
          <cell r="L88">
            <v>2019</v>
          </cell>
          <cell r="M88">
            <v>10</v>
          </cell>
          <cell r="N88">
            <v>8</v>
          </cell>
          <cell r="O88">
            <v>7</v>
          </cell>
          <cell r="P88">
            <v>10</v>
          </cell>
          <cell r="Q88" t="str">
            <v>summer</v>
          </cell>
        </row>
        <row r="89">
          <cell r="A89">
            <v>106000004</v>
          </cell>
          <cell r="B89" t="str">
            <v>Bulgaria_1</v>
          </cell>
          <cell r="C89" t="str">
            <v>after Teteven  Town</v>
          </cell>
          <cell r="D89" t="str">
            <v>Bulgaria</v>
          </cell>
          <cell r="E89" t="str">
            <v>Vit River</v>
          </cell>
          <cell r="F89" t="str">
            <v>Vesela Evtimova</v>
          </cell>
          <cell r="G89">
            <v>24.23892</v>
          </cell>
          <cell r="H89">
            <v>42.927059999999997</v>
          </cell>
          <cell r="I89" t="str">
            <v>adapted multi-habitat method (Cheshmedjiev et al., 2011)</v>
          </cell>
          <cell r="J89" t="str">
            <v>Ind/m^3</v>
          </cell>
          <cell r="K89">
            <v>2010</v>
          </cell>
          <cell r="L89">
            <v>2019</v>
          </cell>
          <cell r="M89">
            <v>10</v>
          </cell>
          <cell r="N89">
            <v>9</v>
          </cell>
          <cell r="O89">
            <v>6</v>
          </cell>
          <cell r="P89">
            <v>8</v>
          </cell>
          <cell r="Q89" t="str">
            <v>summer</v>
          </cell>
        </row>
        <row r="90">
          <cell r="A90">
            <v>106000005</v>
          </cell>
          <cell r="B90" t="str">
            <v>Bulgaria_1</v>
          </cell>
          <cell r="C90" t="str">
            <v>before Ribaritsa Village</v>
          </cell>
          <cell r="D90" t="str">
            <v>Bulgaria</v>
          </cell>
          <cell r="E90" t="str">
            <v>Beli Vit River</v>
          </cell>
          <cell r="F90" t="str">
            <v>Vesela Evtimova</v>
          </cell>
          <cell r="G90">
            <v>24.373850000000001</v>
          </cell>
          <cell r="H90">
            <v>42.841340000000002</v>
          </cell>
          <cell r="I90" t="str">
            <v>adapted multi-habitat method (Cheshmedjiev et al., 2011)</v>
          </cell>
          <cell r="J90" t="str">
            <v>Ind/m^3</v>
          </cell>
          <cell r="K90">
            <v>2010</v>
          </cell>
          <cell r="L90">
            <v>2019</v>
          </cell>
          <cell r="M90">
            <v>10</v>
          </cell>
          <cell r="N90">
            <v>8</v>
          </cell>
          <cell r="O90">
            <v>6</v>
          </cell>
          <cell r="P90">
            <v>8</v>
          </cell>
          <cell r="Q90" t="str">
            <v>summer</v>
          </cell>
        </row>
        <row r="91">
          <cell r="A91">
            <v>106000006</v>
          </cell>
          <cell r="B91" t="str">
            <v>Bulgaria_2</v>
          </cell>
          <cell r="C91" t="str">
            <v>upstream Shiroka laka village</v>
          </cell>
          <cell r="D91" t="str">
            <v>Bulgaria</v>
          </cell>
          <cell r="E91" t="str">
            <v xml:space="preserve">Shirokolashka </v>
          </cell>
          <cell r="F91" t="str">
            <v>Yanka Vidinova</v>
          </cell>
          <cell r="G91">
            <v>24.587294</v>
          </cell>
          <cell r="H91">
            <v>41.677315999999998</v>
          </cell>
          <cell r="I91" t="str">
            <v>adapted multi-habitat method (Cheshmedjiev et al., 2011)</v>
          </cell>
          <cell r="J91" t="str">
            <v>Ind/m^3</v>
          </cell>
          <cell r="K91">
            <v>1983</v>
          </cell>
          <cell r="L91">
            <v>1991</v>
          </cell>
          <cell r="M91">
            <v>9</v>
          </cell>
          <cell r="N91">
            <v>8</v>
          </cell>
          <cell r="O91">
            <v>5</v>
          </cell>
          <cell r="P91">
            <v>8</v>
          </cell>
          <cell r="Q91" t="str">
            <v>summer</v>
          </cell>
        </row>
        <row r="92">
          <cell r="A92">
            <v>106000007</v>
          </cell>
          <cell r="B92" t="str">
            <v>Bulgaria_3</v>
          </cell>
          <cell r="C92" t="str">
            <v>Glazna</v>
          </cell>
          <cell r="D92" t="str">
            <v>Bulgaria</v>
          </cell>
          <cell r="E92" t="str">
            <v>Mesta</v>
          </cell>
          <cell r="F92" t="str">
            <v>Emilia Varadinova</v>
          </cell>
          <cell r="G92">
            <v>23.426559999999998</v>
          </cell>
          <cell r="H92">
            <v>41.767609999999998</v>
          </cell>
          <cell r="I92" t="str">
            <v>adapted multi-habitat method (Cheshmedjiev et al., 2011)</v>
          </cell>
          <cell r="J92" t="str">
            <v>Ind/m^3</v>
          </cell>
          <cell r="K92">
            <v>1986</v>
          </cell>
          <cell r="L92">
            <v>2011</v>
          </cell>
          <cell r="M92">
            <v>26</v>
          </cell>
          <cell r="N92">
            <v>8</v>
          </cell>
          <cell r="O92">
            <v>6</v>
          </cell>
          <cell r="P92">
            <v>8</v>
          </cell>
          <cell r="Q92" t="str">
            <v>summer</v>
          </cell>
        </row>
        <row r="93">
          <cell r="A93">
            <v>106000008</v>
          </cell>
          <cell r="B93" t="str">
            <v>Bulgaria_3</v>
          </cell>
          <cell r="C93" t="str">
            <v>General Kovachev</v>
          </cell>
          <cell r="D93" t="str">
            <v>Bulgaria</v>
          </cell>
          <cell r="E93" t="str">
            <v>Mesta</v>
          </cell>
          <cell r="F93" t="str">
            <v>Emilia Varadinova</v>
          </cell>
          <cell r="G93">
            <v>23.571719999999999</v>
          </cell>
          <cell r="H93">
            <v>41.887050000000002</v>
          </cell>
          <cell r="I93" t="str">
            <v>adapted multi-habitat method (Cheshmedjiev et al., 2011)</v>
          </cell>
          <cell r="J93" t="str">
            <v>Ind/m^3</v>
          </cell>
          <cell r="K93">
            <v>1979</v>
          </cell>
          <cell r="L93">
            <v>2010</v>
          </cell>
          <cell r="M93">
            <v>32</v>
          </cell>
          <cell r="N93">
            <v>9</v>
          </cell>
          <cell r="O93">
            <v>6</v>
          </cell>
          <cell r="P93">
            <v>8</v>
          </cell>
          <cell r="Q93" t="str">
            <v>summer</v>
          </cell>
        </row>
        <row r="94">
          <cell r="A94">
            <v>106000009</v>
          </cell>
          <cell r="B94" t="str">
            <v>Bulgaria_3</v>
          </cell>
          <cell r="C94" t="str">
            <v>Momina Kula</v>
          </cell>
          <cell r="D94" t="str">
            <v>Bulgaria</v>
          </cell>
          <cell r="E94" t="str">
            <v>Mesta</v>
          </cell>
          <cell r="F94" t="str">
            <v>Emilia Varadinova</v>
          </cell>
          <cell r="G94">
            <v>23.702549999999999</v>
          </cell>
          <cell r="H94">
            <v>41.709870000000002</v>
          </cell>
          <cell r="I94" t="str">
            <v>adapted multi-habitat method (Cheshmedjiev et al., 2011)</v>
          </cell>
          <cell r="J94" t="str">
            <v>Ind/m^3</v>
          </cell>
          <cell r="K94">
            <v>1979</v>
          </cell>
          <cell r="L94">
            <v>2011</v>
          </cell>
          <cell r="M94">
            <v>33</v>
          </cell>
          <cell r="N94">
            <v>11</v>
          </cell>
          <cell r="O94">
            <v>6</v>
          </cell>
          <cell r="P94">
            <v>8</v>
          </cell>
          <cell r="Q94" t="str">
            <v>summer</v>
          </cell>
        </row>
        <row r="95">
          <cell r="A95">
            <v>102000002</v>
          </cell>
          <cell r="B95" t="str">
            <v>Cyprus_1</v>
          </cell>
          <cell r="C95" t="str">
            <v xml:space="preserve">@  Lazaridhes  </v>
          </cell>
          <cell r="D95" t="str">
            <v>Cyprus</v>
          </cell>
          <cell r="E95" t="str">
            <v>Xeros</v>
          </cell>
          <cell r="F95" t="str">
            <v>Iakovos Tziortzis</v>
          </cell>
          <cell r="G95">
            <v>32.69966865</v>
          </cell>
          <cell r="H95">
            <v>34.927280889999999</v>
          </cell>
          <cell r="I95" t="str">
            <v>AQEM</v>
          </cell>
          <cell r="J95" t="str">
            <v>Ind/m^2</v>
          </cell>
          <cell r="K95">
            <v>2006</v>
          </cell>
          <cell r="L95">
            <v>2018</v>
          </cell>
          <cell r="M95">
            <v>13</v>
          </cell>
          <cell r="N95">
            <v>8</v>
          </cell>
          <cell r="O95">
            <v>3</v>
          </cell>
          <cell r="P95">
            <v>6</v>
          </cell>
          <cell r="Q95" t="str">
            <v>spring</v>
          </cell>
        </row>
        <row r="96">
          <cell r="A96">
            <v>102000003</v>
          </cell>
          <cell r="B96" t="str">
            <v>Cyprus_1</v>
          </cell>
          <cell r="C96" t="str">
            <v xml:space="preserve">@  Rotsos  twn  Laoudiwn  </v>
          </cell>
          <cell r="D96" t="str">
            <v>Cyprus</v>
          </cell>
          <cell r="E96" t="str">
            <v>Xeros</v>
          </cell>
          <cell r="F96" t="str">
            <v>Iakovos Tziortzis</v>
          </cell>
          <cell r="G96">
            <v>32.663603809999998</v>
          </cell>
          <cell r="H96">
            <v>34.854522979999999</v>
          </cell>
          <cell r="I96" t="str">
            <v>AQEM</v>
          </cell>
          <cell r="J96" t="str">
            <v>Ind/m^2</v>
          </cell>
          <cell r="K96">
            <v>2006</v>
          </cell>
          <cell r="L96">
            <v>2019</v>
          </cell>
          <cell r="M96">
            <v>14</v>
          </cell>
          <cell r="N96">
            <v>8</v>
          </cell>
          <cell r="O96">
            <v>3</v>
          </cell>
          <cell r="P96">
            <v>6</v>
          </cell>
          <cell r="Q96" t="str">
            <v>spring</v>
          </cell>
        </row>
        <row r="97">
          <cell r="A97">
            <v>112000001</v>
          </cell>
          <cell r="B97" t="str">
            <v>Czech Republic_1</v>
          </cell>
          <cell r="C97" t="str">
            <v>Znojmo</v>
          </cell>
          <cell r="D97" t="str">
            <v>Czech Republic</v>
          </cell>
          <cell r="E97" t="str">
            <v>Granicky Potok</v>
          </cell>
          <cell r="F97" t="str">
            <v>Petr Paril</v>
          </cell>
          <cell r="G97">
            <v>16.025260299999999</v>
          </cell>
          <cell r="H97">
            <v>48.866645800000001</v>
          </cell>
          <cell r="I97" t="str">
            <v>PERLA</v>
          </cell>
          <cell r="K97">
            <v>2002</v>
          </cell>
          <cell r="L97">
            <v>2016</v>
          </cell>
          <cell r="M97">
            <v>15</v>
          </cell>
          <cell r="N97">
            <v>8</v>
          </cell>
          <cell r="O97">
            <v>3</v>
          </cell>
          <cell r="P97">
            <v>4</v>
          </cell>
          <cell r="Q97" t="str">
            <v>spring</v>
          </cell>
        </row>
        <row r="98">
          <cell r="A98">
            <v>107000001</v>
          </cell>
          <cell r="B98" t="str">
            <v>Denmark_1</v>
          </cell>
          <cell r="C98" t="str">
            <v>ELLING Å, ELLING KIRKE</v>
          </cell>
          <cell r="D98" t="str">
            <v>Denmark</v>
          </cell>
          <cell r="E98" t="str">
            <v>Elling Å</v>
          </cell>
          <cell r="F98" t="str">
            <v>Jes Rasmussen</v>
          </cell>
          <cell r="G98">
            <v>10.48534465</v>
          </cell>
          <cell r="H98">
            <v>57.47237389</v>
          </cell>
          <cell r="I98" t="str">
            <v>Kicknet, 0.5mm mesh</v>
          </cell>
          <cell r="J98" t="str">
            <v>composite of 12 samples totaling Ind/0.6 m^2</v>
          </cell>
          <cell r="K98">
            <v>1999</v>
          </cell>
          <cell r="L98">
            <v>2018</v>
          </cell>
          <cell r="M98">
            <v>20</v>
          </cell>
          <cell r="N98">
            <v>19</v>
          </cell>
          <cell r="O98">
            <v>3</v>
          </cell>
          <cell r="P98">
            <v>4</v>
          </cell>
          <cell r="Q98" t="str">
            <v>spring</v>
          </cell>
        </row>
        <row r="99">
          <cell r="A99">
            <v>107000002</v>
          </cell>
          <cell r="B99" t="str">
            <v>Denmark_1</v>
          </cell>
          <cell r="C99" t="str">
            <v>STABÆK, VEJ V. HØJBJERGHUS</v>
          </cell>
          <cell r="D99" t="str">
            <v>Denmark</v>
          </cell>
          <cell r="E99" t="str">
            <v>Stabæk</v>
          </cell>
          <cell r="F99" t="str">
            <v>Jes Rasmussen</v>
          </cell>
          <cell r="G99">
            <v>10.34733937</v>
          </cell>
          <cell r="H99">
            <v>57.494137449999997</v>
          </cell>
          <cell r="I99" t="str">
            <v>Kicknet, 0.5mm mesh</v>
          </cell>
          <cell r="J99" t="str">
            <v>composite of 12 samples totaling Ind/0.6 m^2</v>
          </cell>
          <cell r="K99">
            <v>1999</v>
          </cell>
          <cell r="L99">
            <v>2018</v>
          </cell>
          <cell r="M99">
            <v>20</v>
          </cell>
          <cell r="N99">
            <v>19</v>
          </cell>
          <cell r="O99">
            <v>3</v>
          </cell>
          <cell r="P99">
            <v>4</v>
          </cell>
          <cell r="Q99" t="str">
            <v>spring</v>
          </cell>
        </row>
        <row r="100">
          <cell r="A100">
            <v>107000003</v>
          </cell>
          <cell r="B100" t="str">
            <v>Denmark_1</v>
          </cell>
          <cell r="C100" t="str">
            <v>KNASBORG Å, V. HOVEDVEJEN</v>
          </cell>
          <cell r="D100" t="str">
            <v>Denmark</v>
          </cell>
          <cell r="E100" t="str">
            <v>Knasborg Å</v>
          </cell>
          <cell r="F100" t="str">
            <v>Jes Rasmussen</v>
          </cell>
          <cell r="G100">
            <v>10.41286148</v>
          </cell>
          <cell r="H100">
            <v>57.582612529999999</v>
          </cell>
          <cell r="I100" t="str">
            <v>Kicknet, 0.5mm mesh</v>
          </cell>
          <cell r="J100" t="str">
            <v>composite of 12 samples totaling Ind/0.6 m^2</v>
          </cell>
          <cell r="K100">
            <v>1999</v>
          </cell>
          <cell r="L100">
            <v>2018</v>
          </cell>
          <cell r="M100">
            <v>20</v>
          </cell>
          <cell r="N100">
            <v>20</v>
          </cell>
          <cell r="O100">
            <v>3</v>
          </cell>
          <cell r="P100">
            <v>4</v>
          </cell>
          <cell r="Q100" t="str">
            <v>spring</v>
          </cell>
        </row>
        <row r="101">
          <cell r="A101">
            <v>107000004</v>
          </cell>
          <cell r="B101" t="str">
            <v>Denmark_1</v>
          </cell>
          <cell r="C101" t="str">
            <v>SKÆRUM Å, 150M OS BRO, NS STUDSBJERG DMB</v>
          </cell>
          <cell r="D101" t="str">
            <v>Denmark</v>
          </cell>
          <cell r="E101" t="str">
            <v>Skærum Å</v>
          </cell>
          <cell r="F101" t="str">
            <v>Jes Rasmussen</v>
          </cell>
          <cell r="G101">
            <v>10.35968957</v>
          </cell>
          <cell r="H101">
            <v>57.454718479999997</v>
          </cell>
          <cell r="I101" t="str">
            <v>Kicknet, 0.5mm mesh</v>
          </cell>
          <cell r="J101" t="str">
            <v>composite of 12 samples totaling Ind/0.6 m^2</v>
          </cell>
          <cell r="K101">
            <v>1999</v>
          </cell>
          <cell r="L101">
            <v>2018</v>
          </cell>
          <cell r="M101">
            <v>20</v>
          </cell>
          <cell r="N101">
            <v>19</v>
          </cell>
          <cell r="O101">
            <v>2</v>
          </cell>
          <cell r="P101">
            <v>4</v>
          </cell>
          <cell r="Q101" t="str">
            <v>spring</v>
          </cell>
        </row>
        <row r="102">
          <cell r="A102">
            <v>107000005</v>
          </cell>
          <cell r="B102" t="str">
            <v>Denmark_1</v>
          </cell>
          <cell r="C102" t="str">
            <v>UGGERBY Å, NS RANSBÆK</v>
          </cell>
          <cell r="D102" t="str">
            <v>Denmark</v>
          </cell>
          <cell r="E102" t="str">
            <v>Uggerby Å</v>
          </cell>
          <cell r="F102" t="str">
            <v>Jes Rasmussen</v>
          </cell>
          <cell r="G102">
            <v>10.10881745</v>
          </cell>
          <cell r="H102">
            <v>57.569108270000001</v>
          </cell>
          <cell r="I102" t="str">
            <v>Kicknet, 0.5mm mesh</v>
          </cell>
          <cell r="J102" t="str">
            <v>composite of 12 samples totaling Ind/0.6 m^2</v>
          </cell>
          <cell r="K102">
            <v>1999</v>
          </cell>
          <cell r="L102">
            <v>2018</v>
          </cell>
          <cell r="M102">
            <v>20</v>
          </cell>
          <cell r="N102">
            <v>17</v>
          </cell>
          <cell r="O102">
            <v>3</v>
          </cell>
          <cell r="P102">
            <v>4</v>
          </cell>
          <cell r="Q102" t="str">
            <v>spring</v>
          </cell>
        </row>
        <row r="103">
          <cell r="A103">
            <v>107000006</v>
          </cell>
          <cell r="B103" t="str">
            <v>Denmark_1</v>
          </cell>
          <cell r="C103" t="str">
            <v>GRÆSDAL BÆK, RUGHOLMVEJ</v>
          </cell>
          <cell r="D103" t="str">
            <v>Denmark</v>
          </cell>
          <cell r="E103" t="str">
            <v>Græsdal Bæk</v>
          </cell>
          <cell r="F103" t="str">
            <v>Jes Rasmussen</v>
          </cell>
          <cell r="G103">
            <v>10.134854150000001</v>
          </cell>
          <cell r="H103">
            <v>57.398261740000002</v>
          </cell>
          <cell r="I103" t="str">
            <v>Kicknet, 0.5mm mesh</v>
          </cell>
          <cell r="J103" t="str">
            <v>composite of 12 samples totaling Ind/0.6 m^2</v>
          </cell>
          <cell r="K103">
            <v>1999</v>
          </cell>
          <cell r="L103">
            <v>2018</v>
          </cell>
          <cell r="M103">
            <v>20</v>
          </cell>
          <cell r="N103">
            <v>19</v>
          </cell>
          <cell r="O103">
            <v>2</v>
          </cell>
          <cell r="P103">
            <v>4</v>
          </cell>
          <cell r="Q103" t="str">
            <v>spring</v>
          </cell>
        </row>
        <row r="104">
          <cell r="A104">
            <v>107000007</v>
          </cell>
          <cell r="B104" t="str">
            <v>Denmark_1</v>
          </cell>
          <cell r="C104" t="str">
            <v>VARBRO Å, PRIVAT BRO</v>
          </cell>
          <cell r="D104" t="str">
            <v>Denmark</v>
          </cell>
          <cell r="E104" t="str">
            <v>Varbro Å</v>
          </cell>
          <cell r="F104" t="str">
            <v>Jes Rasmussen</v>
          </cell>
          <cell r="G104">
            <v>9.8992821200000005</v>
          </cell>
          <cell r="H104">
            <v>57.517512459999999</v>
          </cell>
          <cell r="I104" t="str">
            <v>Kicknet, 0.5mm mesh</v>
          </cell>
          <cell r="J104" t="str">
            <v>composite of 12 samples totaling Ind/0.6 m^2</v>
          </cell>
          <cell r="K104">
            <v>1999</v>
          </cell>
          <cell r="L104">
            <v>2018</v>
          </cell>
          <cell r="M104">
            <v>20</v>
          </cell>
          <cell r="N104">
            <v>19</v>
          </cell>
          <cell r="O104">
            <v>2</v>
          </cell>
          <cell r="P104">
            <v>4</v>
          </cell>
          <cell r="Q104" t="str">
            <v>spring</v>
          </cell>
        </row>
        <row r="105">
          <cell r="A105">
            <v>107000008</v>
          </cell>
          <cell r="B105" t="str">
            <v>Denmark_1</v>
          </cell>
          <cell r="C105" t="str">
            <v>LIVER Å, RØDE BRO</v>
          </cell>
          <cell r="D105" t="str">
            <v>Denmark</v>
          </cell>
          <cell r="E105" t="str">
            <v>Liver Å</v>
          </cell>
          <cell r="F105" t="str">
            <v>Jes Rasmussen</v>
          </cell>
          <cell r="G105">
            <v>9.8984077839999998</v>
          </cell>
          <cell r="H105">
            <v>57.515901710000001</v>
          </cell>
          <cell r="I105" t="str">
            <v>Kicknet, 0.5mm mesh</v>
          </cell>
          <cell r="J105" t="str">
            <v>composite of 12 samples totaling Ind/0.6 m^2</v>
          </cell>
          <cell r="K105">
            <v>1999</v>
          </cell>
          <cell r="L105">
            <v>2018</v>
          </cell>
          <cell r="M105">
            <v>20</v>
          </cell>
          <cell r="N105">
            <v>19</v>
          </cell>
          <cell r="O105">
            <v>2</v>
          </cell>
          <cell r="P105">
            <v>4</v>
          </cell>
          <cell r="Q105" t="str">
            <v>spring</v>
          </cell>
        </row>
        <row r="106">
          <cell r="A106">
            <v>107000009</v>
          </cell>
          <cell r="B106" t="str">
            <v>Denmark_1</v>
          </cell>
          <cell r="C106" t="str">
            <v>HÆSTRUP MØLLEBÆK, LUNDERGÅRD BRO</v>
          </cell>
          <cell r="D106" t="str">
            <v>Denmark</v>
          </cell>
          <cell r="E106" t="str">
            <v>Hæstrup Møllebæk</v>
          </cell>
          <cell r="F106" t="str">
            <v>Jes Rasmussen</v>
          </cell>
          <cell r="G106">
            <v>9.9641343080000002</v>
          </cell>
          <cell r="H106">
            <v>57.407697280000001</v>
          </cell>
          <cell r="I106" t="str">
            <v>Kicknet, 0.5mm mesh</v>
          </cell>
          <cell r="J106" t="str">
            <v>composite of 12 samples totaling Ind/0.6 m^2</v>
          </cell>
          <cell r="K106">
            <v>1999</v>
          </cell>
          <cell r="L106">
            <v>2018</v>
          </cell>
          <cell r="M106">
            <v>20</v>
          </cell>
          <cell r="N106">
            <v>19</v>
          </cell>
          <cell r="O106">
            <v>2</v>
          </cell>
          <cell r="P106">
            <v>4</v>
          </cell>
          <cell r="Q106" t="str">
            <v>spring</v>
          </cell>
        </row>
        <row r="107">
          <cell r="A107">
            <v>107000010</v>
          </cell>
          <cell r="B107" t="str">
            <v>Denmark_1</v>
          </cell>
          <cell r="C107" t="str">
            <v>VREJLEV BÆK, KÆRHOLM, SAKSAGER BRO</v>
          </cell>
          <cell r="D107" t="str">
            <v>Denmark</v>
          </cell>
          <cell r="E107" t="str">
            <v>Vrejlev Bæk</v>
          </cell>
          <cell r="F107" t="str">
            <v>Jes Rasmussen</v>
          </cell>
          <cell r="G107">
            <v>10.0110318</v>
          </cell>
          <cell r="H107">
            <v>57.335479329999998</v>
          </cell>
          <cell r="I107" t="str">
            <v>Kicknet, 0.5mm mesh</v>
          </cell>
          <cell r="J107" t="str">
            <v>composite of 12 samples totaling Ind/0.6 m^2</v>
          </cell>
          <cell r="K107">
            <v>1999</v>
          </cell>
          <cell r="L107">
            <v>2018</v>
          </cell>
          <cell r="M107">
            <v>20</v>
          </cell>
          <cell r="N107">
            <v>19</v>
          </cell>
          <cell r="O107">
            <v>2</v>
          </cell>
          <cell r="P107">
            <v>4</v>
          </cell>
          <cell r="Q107" t="str">
            <v>spring</v>
          </cell>
        </row>
        <row r="108">
          <cell r="A108">
            <v>107000011</v>
          </cell>
          <cell r="B108" t="str">
            <v>Denmark_1</v>
          </cell>
          <cell r="C108" t="str">
            <v>VOER Å, FÆBROEN</v>
          </cell>
          <cell r="D108" t="str">
            <v>Denmark</v>
          </cell>
          <cell r="E108" t="str">
            <v>Voer Å</v>
          </cell>
          <cell r="F108" t="str">
            <v>Jes Rasmussen</v>
          </cell>
          <cell r="G108">
            <v>10.437868809999999</v>
          </cell>
          <cell r="H108">
            <v>57.208349089999999</v>
          </cell>
          <cell r="I108" t="str">
            <v>Kicknet, 0.5mm mesh</v>
          </cell>
          <cell r="J108" t="str">
            <v>composite of 12 samples totaling Ind/0.6 m^2</v>
          </cell>
          <cell r="K108">
            <v>1999</v>
          </cell>
          <cell r="L108">
            <v>2018</v>
          </cell>
          <cell r="M108">
            <v>20</v>
          </cell>
          <cell r="N108">
            <v>20</v>
          </cell>
          <cell r="O108">
            <v>3</v>
          </cell>
          <cell r="P108">
            <v>4</v>
          </cell>
          <cell r="Q108" t="str">
            <v>spring</v>
          </cell>
        </row>
        <row r="109">
          <cell r="A109">
            <v>107000012</v>
          </cell>
          <cell r="B109" t="str">
            <v>Denmark_1</v>
          </cell>
          <cell r="C109" t="str">
            <v>RY Å, MANNA</v>
          </cell>
          <cell r="D109" t="str">
            <v>Denmark</v>
          </cell>
          <cell r="E109" t="str">
            <v>Ry Å</v>
          </cell>
          <cell r="F109" t="str">
            <v>Jes Rasmussen</v>
          </cell>
          <cell r="G109">
            <v>9.8430970989999995</v>
          </cell>
          <cell r="H109">
            <v>57.269358500000003</v>
          </cell>
          <cell r="I109" t="str">
            <v>Kicknet, 0.5mm mesh</v>
          </cell>
          <cell r="J109" t="str">
            <v>composite of 12 samples totaling Ind/0.6 m^2</v>
          </cell>
          <cell r="K109">
            <v>1999</v>
          </cell>
          <cell r="L109">
            <v>2018</v>
          </cell>
          <cell r="M109">
            <v>20</v>
          </cell>
          <cell r="N109">
            <v>19</v>
          </cell>
          <cell r="O109">
            <v>3</v>
          </cell>
          <cell r="P109">
            <v>5</v>
          </cell>
          <cell r="Q109" t="str">
            <v>spring</v>
          </cell>
        </row>
        <row r="110">
          <cell r="A110">
            <v>107000013</v>
          </cell>
          <cell r="B110" t="str">
            <v>Denmark_1</v>
          </cell>
          <cell r="C110" t="str">
            <v>LINDHOLM Å, SKARVAD</v>
          </cell>
          <cell r="D110" t="str">
            <v>Denmark</v>
          </cell>
          <cell r="E110" t="str">
            <v>Lindholm Å</v>
          </cell>
          <cell r="F110" t="str">
            <v>Jes Rasmussen</v>
          </cell>
          <cell r="G110">
            <v>10.022482930000001</v>
          </cell>
          <cell r="H110">
            <v>57.190255090000001</v>
          </cell>
          <cell r="I110" t="str">
            <v>Kicknet, 0.5mm mesh</v>
          </cell>
          <cell r="J110" t="str">
            <v>composite of 12 samples totaling Ind/0.6 m^2</v>
          </cell>
          <cell r="K110">
            <v>1999</v>
          </cell>
          <cell r="L110">
            <v>2018</v>
          </cell>
          <cell r="M110">
            <v>20</v>
          </cell>
          <cell r="N110">
            <v>19</v>
          </cell>
          <cell r="O110">
            <v>3</v>
          </cell>
          <cell r="P110">
            <v>5</v>
          </cell>
          <cell r="Q110" t="str">
            <v>spring</v>
          </cell>
        </row>
        <row r="111">
          <cell r="A111">
            <v>107000014</v>
          </cell>
          <cell r="B111" t="str">
            <v>Denmark_1</v>
          </cell>
          <cell r="C111" t="str">
            <v>STAEBÆK, STAE BRO</v>
          </cell>
          <cell r="D111" t="str">
            <v>Denmark</v>
          </cell>
          <cell r="E111" t="str">
            <v>Staebæk</v>
          </cell>
          <cell r="F111" t="str">
            <v>Jes Rasmussen</v>
          </cell>
          <cell r="G111">
            <v>10.075760539999999</v>
          </cell>
          <cell r="H111">
            <v>57.08815663</v>
          </cell>
          <cell r="I111" t="str">
            <v>Kicknet, 0.5mm mesh</v>
          </cell>
          <cell r="J111" t="str">
            <v>composite of 12 samples totaling Ind/0.6 m^2</v>
          </cell>
          <cell r="K111">
            <v>1999</v>
          </cell>
          <cell r="L111">
            <v>2018</v>
          </cell>
          <cell r="M111">
            <v>20</v>
          </cell>
          <cell r="N111">
            <v>19</v>
          </cell>
          <cell r="O111">
            <v>3</v>
          </cell>
          <cell r="P111">
            <v>5</v>
          </cell>
          <cell r="Q111" t="str">
            <v>spring</v>
          </cell>
        </row>
        <row r="112">
          <cell r="A112">
            <v>107000015</v>
          </cell>
          <cell r="B112" t="str">
            <v>Denmark_1</v>
          </cell>
          <cell r="C112" t="str">
            <v>GERÅ, MELHOLT KIRKE</v>
          </cell>
          <cell r="D112" t="str">
            <v>Denmark</v>
          </cell>
          <cell r="E112" t="str">
            <v>Gerå</v>
          </cell>
          <cell r="F112" t="str">
            <v>Jes Rasmussen</v>
          </cell>
          <cell r="G112">
            <v>10.351597119999999</v>
          </cell>
          <cell r="H112">
            <v>57.103714920000002</v>
          </cell>
          <cell r="I112" t="str">
            <v>Kicknet, 0.5mm mesh</v>
          </cell>
          <cell r="J112" t="str">
            <v>composite of 12 samples totaling Ind/0.6 m^2</v>
          </cell>
          <cell r="K112">
            <v>1999</v>
          </cell>
          <cell r="L112">
            <v>2018</v>
          </cell>
          <cell r="M112">
            <v>20</v>
          </cell>
          <cell r="N112">
            <v>20</v>
          </cell>
          <cell r="O112">
            <v>3</v>
          </cell>
          <cell r="P112">
            <v>4</v>
          </cell>
          <cell r="Q112" t="str">
            <v>spring</v>
          </cell>
        </row>
        <row r="113">
          <cell r="A113">
            <v>107000016</v>
          </cell>
          <cell r="B113" t="str">
            <v>Denmark_1</v>
          </cell>
          <cell r="C113" t="str">
            <v>LANGESLUND KANAL, V. TVEKÆRGÅRD</v>
          </cell>
          <cell r="D113" t="str">
            <v>Denmark</v>
          </cell>
          <cell r="E113" t="str">
            <v>Langeslund Kanal</v>
          </cell>
          <cell r="F113" t="str">
            <v>Jes Rasmussen</v>
          </cell>
          <cell r="G113">
            <v>9.5927319289999993</v>
          </cell>
          <cell r="H113">
            <v>57.141678970000001</v>
          </cell>
          <cell r="I113" t="str">
            <v>Kicknet, 0.5mm mesh</v>
          </cell>
          <cell r="J113" t="str">
            <v>composite of 12 samples totaling Ind/0.6 m^2</v>
          </cell>
          <cell r="K113">
            <v>1999</v>
          </cell>
          <cell r="L113">
            <v>2018</v>
          </cell>
          <cell r="M113">
            <v>20</v>
          </cell>
          <cell r="N113">
            <v>19</v>
          </cell>
          <cell r="O113">
            <v>2</v>
          </cell>
          <cell r="P113">
            <v>4</v>
          </cell>
          <cell r="Q113" t="str">
            <v>spring</v>
          </cell>
        </row>
        <row r="114">
          <cell r="A114">
            <v>107000017</v>
          </cell>
          <cell r="B114" t="str">
            <v>Denmark_1</v>
          </cell>
          <cell r="C114" t="str">
            <v>STORÅ, KÅSTRUP</v>
          </cell>
          <cell r="D114" t="str">
            <v>Denmark</v>
          </cell>
          <cell r="E114" t="str">
            <v>Storå</v>
          </cell>
          <cell r="F114" t="str">
            <v>Jes Rasmussen</v>
          </cell>
          <cell r="G114">
            <v>8.7347755399999993</v>
          </cell>
          <cell r="H114">
            <v>57.031925620000003</v>
          </cell>
          <cell r="I114" t="str">
            <v>Kicknet, 0.5mm mesh</v>
          </cell>
          <cell r="J114" t="str">
            <v>composite of 12 samples totaling Ind/0.6 m^2</v>
          </cell>
          <cell r="K114">
            <v>1998</v>
          </cell>
          <cell r="L114">
            <v>2018</v>
          </cell>
          <cell r="M114">
            <v>21</v>
          </cell>
          <cell r="N114">
            <v>20</v>
          </cell>
          <cell r="O114">
            <v>3</v>
          </cell>
          <cell r="P114">
            <v>5</v>
          </cell>
          <cell r="Q114" t="str">
            <v>spring</v>
          </cell>
        </row>
        <row r="115">
          <cell r="A115">
            <v>107000018</v>
          </cell>
          <cell r="B115" t="str">
            <v>Denmark_1</v>
          </cell>
          <cell r="C115" t="str">
            <v>NØRKÆR Å, FJORDLUND</v>
          </cell>
          <cell r="D115" t="str">
            <v>Denmark</v>
          </cell>
          <cell r="E115" t="str">
            <v>Nørkær Å</v>
          </cell>
          <cell r="F115" t="str">
            <v>Jes Rasmussen</v>
          </cell>
          <cell r="G115">
            <v>8.6187047979999996</v>
          </cell>
          <cell r="H115">
            <v>56.869210799999998</v>
          </cell>
          <cell r="I115" t="str">
            <v>Kicknet, 0.5mm mesh</v>
          </cell>
          <cell r="J115" t="str">
            <v>composite of 12 samples totaling Ind/0.6 m^2</v>
          </cell>
          <cell r="K115">
            <v>1998</v>
          </cell>
          <cell r="L115">
            <v>2018</v>
          </cell>
          <cell r="M115">
            <v>21</v>
          </cell>
          <cell r="N115">
            <v>18</v>
          </cell>
          <cell r="O115">
            <v>2</v>
          </cell>
          <cell r="P115">
            <v>4</v>
          </cell>
          <cell r="Q115" t="str">
            <v>spring</v>
          </cell>
        </row>
        <row r="116">
          <cell r="A116">
            <v>107000019</v>
          </cell>
          <cell r="B116" t="str">
            <v>Denmark_1</v>
          </cell>
          <cell r="C116" t="str">
            <v>HOLMGÅRD MØLLEÅ, HOLMGÅRDE</v>
          </cell>
          <cell r="D116" t="str">
            <v>Denmark</v>
          </cell>
          <cell r="E116" t="str">
            <v>Holmgård Mølleå</v>
          </cell>
          <cell r="F116" t="str">
            <v>Jes Rasmussen</v>
          </cell>
          <cell r="G116">
            <v>8.3934476</v>
          </cell>
          <cell r="H116">
            <v>56.69438985</v>
          </cell>
          <cell r="I116" t="str">
            <v>Kicknet, 0.5mm mesh</v>
          </cell>
          <cell r="J116" t="str">
            <v>composite of 12 samples totaling Ind/0.6 m^2</v>
          </cell>
          <cell r="K116">
            <v>1998</v>
          </cell>
          <cell r="L116">
            <v>2018</v>
          </cell>
          <cell r="M116">
            <v>21</v>
          </cell>
          <cell r="N116">
            <v>18</v>
          </cell>
          <cell r="O116">
            <v>2</v>
          </cell>
          <cell r="P116">
            <v>4</v>
          </cell>
          <cell r="Q116" t="str">
            <v>spring</v>
          </cell>
        </row>
        <row r="117">
          <cell r="A117">
            <v>107000020</v>
          </cell>
          <cell r="B117" t="str">
            <v>Denmark_1</v>
          </cell>
          <cell r="C117" t="str">
            <v>BJERGE Å, OS. DRØSTRUP</v>
          </cell>
          <cell r="D117" t="str">
            <v>Denmark</v>
          </cell>
          <cell r="E117" t="str">
            <v>Bjerge Å</v>
          </cell>
          <cell r="F117" t="str">
            <v>Jes Rasmussen</v>
          </cell>
          <cell r="G117">
            <v>9.2618105130000004</v>
          </cell>
          <cell r="H117">
            <v>57.045488859999999</v>
          </cell>
          <cell r="I117" t="str">
            <v>Kicknet, 0.5mm mesh</v>
          </cell>
          <cell r="J117" t="str">
            <v>composite of 12 samples totaling Ind/0.6 m^2</v>
          </cell>
          <cell r="K117">
            <v>1999</v>
          </cell>
          <cell r="L117">
            <v>2018</v>
          </cell>
          <cell r="M117">
            <v>20</v>
          </cell>
          <cell r="N117">
            <v>18</v>
          </cell>
          <cell r="O117">
            <v>2</v>
          </cell>
          <cell r="P117">
            <v>4</v>
          </cell>
          <cell r="Q117" t="str">
            <v>spring</v>
          </cell>
        </row>
        <row r="118">
          <cell r="A118">
            <v>107000021</v>
          </cell>
          <cell r="B118" t="str">
            <v>Denmark_1</v>
          </cell>
          <cell r="C118" t="str">
            <v>VESTER KANAL, NS. THISTEDVEJ</v>
          </cell>
          <cell r="D118" t="str">
            <v>Denmark</v>
          </cell>
          <cell r="E118" t="str">
            <v>Vester Kanal</v>
          </cell>
          <cell r="F118" t="str">
            <v>Jes Rasmussen</v>
          </cell>
          <cell r="G118">
            <v>9.5021505370000003</v>
          </cell>
          <cell r="H118">
            <v>57.095791429999998</v>
          </cell>
          <cell r="I118" t="str">
            <v>Kicknet, 0.5mm mesh</v>
          </cell>
          <cell r="J118" t="str">
            <v>composite of 12 samples totaling Ind/0.6 m^2</v>
          </cell>
          <cell r="K118">
            <v>1999</v>
          </cell>
          <cell r="L118">
            <v>2018</v>
          </cell>
          <cell r="M118">
            <v>20</v>
          </cell>
          <cell r="N118">
            <v>19</v>
          </cell>
          <cell r="O118">
            <v>2</v>
          </cell>
          <cell r="P118">
            <v>4</v>
          </cell>
          <cell r="Q118" t="str">
            <v>spring</v>
          </cell>
        </row>
        <row r="119">
          <cell r="A119">
            <v>107000022</v>
          </cell>
          <cell r="B119" t="str">
            <v>Denmark_1</v>
          </cell>
          <cell r="C119" t="str">
            <v>KLASTRUP SØBÆK, 300 M OPSTR. SIDETILLØB</v>
          </cell>
          <cell r="D119" t="str">
            <v>Denmark</v>
          </cell>
          <cell r="E119" t="str">
            <v>Klastrup Søbæk</v>
          </cell>
          <cell r="F119" t="str">
            <v>Jes Rasmussen</v>
          </cell>
          <cell r="G119">
            <v>8.8392151349999999</v>
          </cell>
          <cell r="H119">
            <v>57.043251689999998</v>
          </cell>
          <cell r="I119" t="str">
            <v>Kicknet, 0.5mm mesh</v>
          </cell>
          <cell r="J119" t="str">
            <v>composite of 12 samples totaling Ind/0.6 m^2</v>
          </cell>
          <cell r="K119">
            <v>2000</v>
          </cell>
          <cell r="L119">
            <v>2018</v>
          </cell>
          <cell r="M119">
            <v>19</v>
          </cell>
          <cell r="N119">
            <v>18</v>
          </cell>
          <cell r="O119">
            <v>3</v>
          </cell>
          <cell r="P119">
            <v>5</v>
          </cell>
          <cell r="Q119" t="str">
            <v>spring</v>
          </cell>
        </row>
        <row r="120">
          <cell r="A120">
            <v>107000023</v>
          </cell>
          <cell r="B120" t="str">
            <v>Denmark_1</v>
          </cell>
          <cell r="C120" t="str">
            <v>HALKÆR Å, V. ÅGÅRD</v>
          </cell>
          <cell r="D120" t="str">
            <v>Denmark</v>
          </cell>
          <cell r="E120" t="str">
            <v>Halkær Å</v>
          </cell>
          <cell r="F120" t="str">
            <v>Jes Rasmussen</v>
          </cell>
          <cell r="G120">
            <v>9.5501756289999999</v>
          </cell>
          <cell r="H120">
            <v>56.825575389999997</v>
          </cell>
          <cell r="I120" t="str">
            <v>Kicknet, 0.5mm mesh</v>
          </cell>
          <cell r="J120" t="str">
            <v>composite of 12 samples totaling Ind/0.6 m^2</v>
          </cell>
          <cell r="K120">
            <v>1999</v>
          </cell>
          <cell r="L120">
            <v>2018</v>
          </cell>
          <cell r="M120">
            <v>20</v>
          </cell>
          <cell r="N120">
            <v>20</v>
          </cell>
          <cell r="O120">
            <v>2</v>
          </cell>
          <cell r="P120">
            <v>4</v>
          </cell>
          <cell r="Q120" t="str">
            <v>spring</v>
          </cell>
        </row>
        <row r="121">
          <cell r="A121">
            <v>107000024</v>
          </cell>
          <cell r="B121" t="str">
            <v>Denmark_1</v>
          </cell>
          <cell r="C121" t="str">
            <v>ROMDRUP Å, V. LODSHOLM BRO</v>
          </cell>
          <cell r="D121" t="str">
            <v>Denmark</v>
          </cell>
          <cell r="E121" t="str">
            <v>Romdrup Å</v>
          </cell>
          <cell r="F121" t="str">
            <v>Jes Rasmussen</v>
          </cell>
          <cell r="G121">
            <v>10.02637444</v>
          </cell>
          <cell r="H121">
            <v>57.015971039999997</v>
          </cell>
          <cell r="I121" t="str">
            <v>Kicknet, 0.5mm mesh</v>
          </cell>
          <cell r="J121" t="str">
            <v>composite of 12 samples totaling Ind/0.6 m^2</v>
          </cell>
          <cell r="K121">
            <v>1998</v>
          </cell>
          <cell r="L121">
            <v>2018</v>
          </cell>
          <cell r="M121">
            <v>21</v>
          </cell>
          <cell r="N121">
            <v>17</v>
          </cell>
          <cell r="O121">
            <v>2</v>
          </cell>
          <cell r="P121">
            <v>4</v>
          </cell>
          <cell r="Q121" t="str">
            <v>spring</v>
          </cell>
        </row>
        <row r="122">
          <cell r="A122">
            <v>107000025</v>
          </cell>
          <cell r="B122" t="str">
            <v>Denmark_1</v>
          </cell>
          <cell r="C122" t="str">
            <v>DYBVAD Å, NS BREDKILDE BÆK</v>
          </cell>
          <cell r="D122" t="str">
            <v>Denmark</v>
          </cell>
          <cell r="E122" t="str">
            <v>Dybvad Å</v>
          </cell>
          <cell r="F122" t="str">
            <v>Jes Rasmussen</v>
          </cell>
          <cell r="G122">
            <v>9.4085305090000002</v>
          </cell>
          <cell r="H122">
            <v>56.96435194</v>
          </cell>
          <cell r="I122" t="str">
            <v>Kicknet, 0.5mm mesh</v>
          </cell>
          <cell r="J122" t="str">
            <v>composite of 12 samples totaling Ind/0.6 m^2</v>
          </cell>
          <cell r="K122">
            <v>1999</v>
          </cell>
          <cell r="L122">
            <v>2018</v>
          </cell>
          <cell r="M122">
            <v>20</v>
          </cell>
          <cell r="N122">
            <v>19</v>
          </cell>
          <cell r="O122">
            <v>2</v>
          </cell>
          <cell r="P122">
            <v>4</v>
          </cell>
          <cell r="Q122" t="str">
            <v>spring</v>
          </cell>
        </row>
        <row r="123">
          <cell r="A123">
            <v>107000026</v>
          </cell>
          <cell r="B123" t="str">
            <v>Denmark_1</v>
          </cell>
          <cell r="C123" t="str">
            <v>BINDERUP Å, BINDERUP MØLLE, NS</v>
          </cell>
          <cell r="D123" t="str">
            <v>Denmark</v>
          </cell>
          <cell r="E123" t="str">
            <v>Binderup Å</v>
          </cell>
          <cell r="F123" t="str">
            <v>Jes Rasmussen</v>
          </cell>
          <cell r="G123">
            <v>9.6754289490000005</v>
          </cell>
          <cell r="H123">
            <v>56.999535080000001</v>
          </cell>
          <cell r="I123" t="str">
            <v>Kicknet, 0.5mm mesh</v>
          </cell>
          <cell r="J123" t="str">
            <v>composite of 12 samples totaling Ind/0.6 m^2</v>
          </cell>
          <cell r="K123">
            <v>1999</v>
          </cell>
          <cell r="L123">
            <v>2018</v>
          </cell>
          <cell r="M123">
            <v>20</v>
          </cell>
          <cell r="N123">
            <v>18</v>
          </cell>
          <cell r="O123">
            <v>2</v>
          </cell>
          <cell r="P123">
            <v>4</v>
          </cell>
          <cell r="Q123" t="str">
            <v>spring</v>
          </cell>
        </row>
        <row r="124">
          <cell r="A124">
            <v>107000027</v>
          </cell>
          <cell r="B124" t="str">
            <v>Denmark_1</v>
          </cell>
          <cell r="C124" t="str">
            <v>BRUSÅ, RØNHØJ</v>
          </cell>
          <cell r="D124" t="str">
            <v>Denmark</v>
          </cell>
          <cell r="E124" t="str">
            <v>Bruså</v>
          </cell>
          <cell r="F124" t="str">
            <v>Jes Rasmussen</v>
          </cell>
          <cell r="G124">
            <v>9.4371706500000005</v>
          </cell>
          <cell r="H124">
            <v>56.914440620000001</v>
          </cell>
          <cell r="I124" t="str">
            <v>Kicknet, 0.5mm mesh</v>
          </cell>
          <cell r="J124" t="str">
            <v>composite of 12 samples totaling Ind/0.6 m^2</v>
          </cell>
          <cell r="K124">
            <v>1999</v>
          </cell>
          <cell r="L124">
            <v>2018</v>
          </cell>
          <cell r="M124">
            <v>20</v>
          </cell>
          <cell r="N124">
            <v>19</v>
          </cell>
          <cell r="O124">
            <v>2</v>
          </cell>
          <cell r="P124">
            <v>4</v>
          </cell>
          <cell r="Q124" t="str">
            <v>spring</v>
          </cell>
        </row>
        <row r="125">
          <cell r="A125">
            <v>107000028</v>
          </cell>
          <cell r="B125" t="str">
            <v>Denmark_1</v>
          </cell>
          <cell r="C125" t="str">
            <v>GULDBÆK, V. GULDBÆK-ØSTER HORNUMVEJ</v>
          </cell>
          <cell r="D125" t="str">
            <v>Denmark</v>
          </cell>
          <cell r="E125" t="str">
            <v>Guldbæk</v>
          </cell>
          <cell r="F125" t="str">
            <v>Jes Rasmussen</v>
          </cell>
          <cell r="G125">
            <v>9.8078151929999997</v>
          </cell>
          <cell r="H125">
            <v>56.941783880000003</v>
          </cell>
          <cell r="I125" t="str">
            <v>Kicknet, 0.5mm mesh</v>
          </cell>
          <cell r="J125" t="str">
            <v>composite of 12 samples totaling Ind/0.6 m^2</v>
          </cell>
          <cell r="K125">
            <v>1999</v>
          </cell>
          <cell r="L125">
            <v>2018</v>
          </cell>
          <cell r="M125">
            <v>20</v>
          </cell>
          <cell r="N125">
            <v>18</v>
          </cell>
          <cell r="O125">
            <v>2</v>
          </cell>
          <cell r="P125">
            <v>4</v>
          </cell>
          <cell r="Q125" t="str">
            <v>spring</v>
          </cell>
        </row>
        <row r="126">
          <cell r="A126">
            <v>107000029</v>
          </cell>
          <cell r="B126" t="str">
            <v>Denmark_1</v>
          </cell>
          <cell r="C126" t="str">
            <v>HASSERIS Å, GODTHÅB-VOLSTRUP VEJEN</v>
          </cell>
          <cell r="D126" t="str">
            <v>Denmark</v>
          </cell>
          <cell r="E126" t="str">
            <v>Hasseris Å</v>
          </cell>
          <cell r="F126" t="str">
            <v>Jes Rasmussen</v>
          </cell>
          <cell r="G126">
            <v>9.7649291560000009</v>
          </cell>
          <cell r="H126">
            <v>56.957676509999999</v>
          </cell>
          <cell r="I126" t="str">
            <v>Kicknet, 0.5mm mesh</v>
          </cell>
          <cell r="J126" t="str">
            <v>composite of 12 samples totaling Ind/0.6 m^2</v>
          </cell>
          <cell r="K126">
            <v>1999</v>
          </cell>
          <cell r="L126">
            <v>2018</v>
          </cell>
          <cell r="M126">
            <v>20</v>
          </cell>
          <cell r="N126">
            <v>17</v>
          </cell>
          <cell r="O126">
            <v>2</v>
          </cell>
          <cell r="P126">
            <v>4</v>
          </cell>
          <cell r="Q126" t="str">
            <v>spring</v>
          </cell>
        </row>
        <row r="127">
          <cell r="A127">
            <v>107000030</v>
          </cell>
          <cell r="B127" t="str">
            <v>Denmark_1</v>
          </cell>
          <cell r="C127" t="str">
            <v>HARRING Å, HARRING HEDEGÅRD</v>
          </cell>
          <cell r="D127" t="str">
            <v>Denmark</v>
          </cell>
          <cell r="E127" t="str">
            <v>Harring Å</v>
          </cell>
          <cell r="F127" t="str">
            <v>Jes Rasmussen</v>
          </cell>
          <cell r="G127">
            <v>8.5198853959999994</v>
          </cell>
          <cell r="H127">
            <v>56.85902385</v>
          </cell>
          <cell r="I127" t="str">
            <v>Kicknet, 0.5mm mesh</v>
          </cell>
          <cell r="J127" t="str">
            <v>composite of 12 samples totaling Ind/0.6 m^2</v>
          </cell>
          <cell r="K127">
            <v>1992</v>
          </cell>
          <cell r="L127">
            <v>2018</v>
          </cell>
          <cell r="M127">
            <v>27</v>
          </cell>
          <cell r="N127">
            <v>24</v>
          </cell>
          <cell r="O127">
            <v>2</v>
          </cell>
          <cell r="P127">
            <v>4</v>
          </cell>
          <cell r="Q127" t="str">
            <v>spring</v>
          </cell>
        </row>
        <row r="128">
          <cell r="A128">
            <v>107000031</v>
          </cell>
          <cell r="B128" t="str">
            <v>Denmark_1</v>
          </cell>
          <cell r="C128" t="str">
            <v>MOVTRUP Å, BLISTRUP BRO</v>
          </cell>
          <cell r="D128" t="str">
            <v>Denmark</v>
          </cell>
          <cell r="E128" t="str">
            <v>Movtrup Å</v>
          </cell>
          <cell r="F128" t="str">
            <v>Jes Rasmussen</v>
          </cell>
          <cell r="G128">
            <v>8.6856294399999996</v>
          </cell>
          <cell r="H128">
            <v>56.70530711</v>
          </cell>
          <cell r="I128" t="str">
            <v>Kicknet, 0.5mm mesh</v>
          </cell>
          <cell r="J128" t="str">
            <v>composite of 12 samples totaling Ind/0.6 m^2</v>
          </cell>
          <cell r="K128">
            <v>1999</v>
          </cell>
          <cell r="L128">
            <v>2018</v>
          </cell>
          <cell r="M128">
            <v>20</v>
          </cell>
          <cell r="N128">
            <v>17</v>
          </cell>
          <cell r="O128">
            <v>3</v>
          </cell>
          <cell r="P128">
            <v>4</v>
          </cell>
          <cell r="Q128" t="str">
            <v>spring</v>
          </cell>
        </row>
        <row r="129">
          <cell r="A129">
            <v>107000032</v>
          </cell>
          <cell r="B129" t="str">
            <v>Denmark_1</v>
          </cell>
          <cell r="C129" t="str">
            <v>LERKENFELD Å, LERKENFELD MØLLEGÅRD</v>
          </cell>
          <cell r="D129" t="str">
            <v>Denmark</v>
          </cell>
          <cell r="E129" t="str">
            <v>Lerkenfeld Å</v>
          </cell>
          <cell r="F129" t="str">
            <v>Jes Rasmussen</v>
          </cell>
          <cell r="G129">
            <v>9.3999194549999991</v>
          </cell>
          <cell r="H129">
            <v>56.734376660000002</v>
          </cell>
          <cell r="I129" t="str">
            <v>Kicknet, 0.5mm mesh</v>
          </cell>
          <cell r="J129" t="str">
            <v>composite of 12 samples totaling Ind/0.6 m^2</v>
          </cell>
          <cell r="K129">
            <v>1992</v>
          </cell>
          <cell r="L129">
            <v>2019</v>
          </cell>
          <cell r="M129">
            <v>28</v>
          </cell>
          <cell r="N129">
            <v>25</v>
          </cell>
          <cell r="O129">
            <v>2</v>
          </cell>
          <cell r="P129">
            <v>4</v>
          </cell>
          <cell r="Q129" t="str">
            <v>spring</v>
          </cell>
        </row>
        <row r="130">
          <cell r="A130">
            <v>107000033</v>
          </cell>
          <cell r="B130" t="str">
            <v>Denmark_1</v>
          </cell>
          <cell r="C130" t="str">
            <v>ODDERBÆK, FARSØ BROEN</v>
          </cell>
          <cell r="D130" t="str">
            <v>Denmark</v>
          </cell>
          <cell r="E130" t="str">
            <v>Odderbæk</v>
          </cell>
          <cell r="F130" t="str">
            <v>Jes Rasmussen</v>
          </cell>
          <cell r="G130">
            <v>9.5193403819999993</v>
          </cell>
          <cell r="H130">
            <v>56.745139440000003</v>
          </cell>
          <cell r="I130" t="str">
            <v>Kicknet, 0.5mm mesh</v>
          </cell>
          <cell r="J130" t="str">
            <v>composite of 12 samples totaling Ind/0.6 m^2</v>
          </cell>
          <cell r="K130">
            <v>1999</v>
          </cell>
          <cell r="L130">
            <v>2019</v>
          </cell>
          <cell r="M130">
            <v>21</v>
          </cell>
          <cell r="N130">
            <v>20</v>
          </cell>
          <cell r="O130">
            <v>2</v>
          </cell>
          <cell r="P130">
            <v>4</v>
          </cell>
          <cell r="Q130" t="str">
            <v>spring</v>
          </cell>
        </row>
        <row r="131">
          <cell r="A131">
            <v>107000034</v>
          </cell>
          <cell r="B131" t="str">
            <v>Denmark_1</v>
          </cell>
          <cell r="C131" t="str">
            <v>TREND Å, FREDBJERG BRO</v>
          </cell>
          <cell r="D131" t="str">
            <v>Denmark</v>
          </cell>
          <cell r="E131" t="str">
            <v>Trend Å</v>
          </cell>
          <cell r="F131" t="str">
            <v>Jes Rasmussen</v>
          </cell>
          <cell r="G131">
            <v>9.2880339159999998</v>
          </cell>
          <cell r="H131">
            <v>56.819591780000003</v>
          </cell>
          <cell r="I131" t="str">
            <v>Kicknet, 0.5mm mesh</v>
          </cell>
          <cell r="J131" t="str">
            <v>composite of 12 samples totaling Ind/0.6 m^2</v>
          </cell>
          <cell r="K131">
            <v>1999</v>
          </cell>
          <cell r="L131">
            <v>2019</v>
          </cell>
          <cell r="M131">
            <v>21</v>
          </cell>
          <cell r="N131">
            <v>19</v>
          </cell>
          <cell r="O131">
            <v>3</v>
          </cell>
          <cell r="P131">
            <v>4</v>
          </cell>
          <cell r="Q131" t="str">
            <v>spring</v>
          </cell>
        </row>
        <row r="132">
          <cell r="A132">
            <v>107000035</v>
          </cell>
          <cell r="B132" t="str">
            <v>Denmark_1</v>
          </cell>
          <cell r="C132" t="str">
            <v>NØRRE RIND BÆK, VEJBRO NR. RIND-LÅSTRUP</v>
          </cell>
          <cell r="D132" t="str">
            <v>Denmark</v>
          </cell>
          <cell r="E132" t="str">
            <v>Nørre Rind Bæk</v>
          </cell>
          <cell r="F132" t="str">
            <v>Jes Rasmussen</v>
          </cell>
          <cell r="G132">
            <v>9.3609837979999995</v>
          </cell>
          <cell r="H132">
            <v>56.575522550000002</v>
          </cell>
          <cell r="I132" t="str">
            <v>Kicknet, 0.5mm mesh</v>
          </cell>
          <cell r="J132" t="str">
            <v>composite of 12 samples totaling Ind/0.6 m^2</v>
          </cell>
          <cell r="K132">
            <v>1993</v>
          </cell>
          <cell r="L132">
            <v>2018</v>
          </cell>
          <cell r="M132">
            <v>26</v>
          </cell>
          <cell r="N132">
            <v>22</v>
          </cell>
          <cell r="O132">
            <v>2</v>
          </cell>
          <cell r="P132">
            <v>4</v>
          </cell>
          <cell r="Q132" t="str">
            <v>spring</v>
          </cell>
        </row>
        <row r="133">
          <cell r="A133">
            <v>107000036</v>
          </cell>
          <cell r="B133" t="str">
            <v>Denmark_1</v>
          </cell>
          <cell r="C133" t="str">
            <v>BONDERUP BÆK, V. KONGENS TISTED</v>
          </cell>
          <cell r="D133" t="str">
            <v>Denmark</v>
          </cell>
          <cell r="E133" t="str">
            <v>Bonderup Bæk</v>
          </cell>
          <cell r="F133" t="str">
            <v>Jes Rasmussen</v>
          </cell>
          <cell r="G133">
            <v>9.5877918560000008</v>
          </cell>
          <cell r="H133">
            <v>56.748896330000001</v>
          </cell>
          <cell r="I133" t="str">
            <v>Kicknet, 0.5mm mesh</v>
          </cell>
          <cell r="J133" t="str">
            <v>composite of 12 samples totaling Ind/0.6 m^2</v>
          </cell>
          <cell r="K133">
            <v>1999</v>
          </cell>
          <cell r="L133">
            <v>2018</v>
          </cell>
          <cell r="M133">
            <v>20</v>
          </cell>
          <cell r="N133">
            <v>20</v>
          </cell>
          <cell r="O133">
            <v>2</v>
          </cell>
          <cell r="P133">
            <v>4</v>
          </cell>
          <cell r="Q133" t="str">
            <v>spring</v>
          </cell>
        </row>
        <row r="134">
          <cell r="A134">
            <v>107000037</v>
          </cell>
          <cell r="B134" t="str">
            <v>Denmark_1</v>
          </cell>
          <cell r="C134" t="str">
            <v>FALDBÆK, V. FALDVEJEN, VESTER FALDGÅRD</v>
          </cell>
          <cell r="D134" t="str">
            <v>Denmark</v>
          </cell>
          <cell r="E134" t="str">
            <v>Faldbæk</v>
          </cell>
          <cell r="F134" t="str">
            <v>Jes Rasmussen</v>
          </cell>
          <cell r="G134">
            <v>9.3093200700000001</v>
          </cell>
          <cell r="H134">
            <v>56.875904970000001</v>
          </cell>
          <cell r="I134" t="str">
            <v>Kicknet, 0.5mm mesh</v>
          </cell>
          <cell r="J134" t="str">
            <v>composite of 12 samples totaling Ind/0.6 m^2</v>
          </cell>
          <cell r="K134">
            <v>2007</v>
          </cell>
          <cell r="L134">
            <v>2018</v>
          </cell>
          <cell r="M134">
            <v>12</v>
          </cell>
          <cell r="N134">
            <v>12</v>
          </cell>
          <cell r="O134">
            <v>3</v>
          </cell>
          <cell r="P134">
            <v>4</v>
          </cell>
          <cell r="Q134" t="str">
            <v>spring</v>
          </cell>
        </row>
        <row r="135">
          <cell r="A135">
            <v>107000038</v>
          </cell>
          <cell r="B135" t="str">
            <v>Denmark_1</v>
          </cell>
          <cell r="C135" t="str">
            <v>LINDENBORG Å, VED MØLLEBRO</v>
          </cell>
          <cell r="D135" t="str">
            <v>Denmark</v>
          </cell>
          <cell r="E135" t="str">
            <v>Lindenborg Å</v>
          </cell>
          <cell r="F135" t="str">
            <v>Jes Rasmussen</v>
          </cell>
          <cell r="G135">
            <v>10.100256440000001</v>
          </cell>
          <cell r="H135">
            <v>56.942850139999997</v>
          </cell>
          <cell r="I135" t="str">
            <v>Kicknet, 0.5mm mesh</v>
          </cell>
          <cell r="J135" t="str">
            <v>composite of 12 samples totaling Ind/0.6 m^2</v>
          </cell>
          <cell r="K135">
            <v>1999</v>
          </cell>
          <cell r="L135">
            <v>2019</v>
          </cell>
          <cell r="M135">
            <v>21</v>
          </cell>
          <cell r="N135">
            <v>19</v>
          </cell>
          <cell r="O135">
            <v>2</v>
          </cell>
          <cell r="P135">
            <v>4</v>
          </cell>
          <cell r="Q135" t="str">
            <v>spring</v>
          </cell>
        </row>
        <row r="136">
          <cell r="A136">
            <v>107000039</v>
          </cell>
          <cell r="B136" t="str">
            <v>Denmark_1</v>
          </cell>
          <cell r="C136" t="str">
            <v>HASLEVGÅRDS Å, TRÆPÆLEBRO</v>
          </cell>
          <cell r="D136" t="str">
            <v>Denmark</v>
          </cell>
          <cell r="E136" t="str">
            <v>Haslevgårds Å</v>
          </cell>
          <cell r="F136" t="str">
            <v>Jes Rasmussen</v>
          </cell>
          <cell r="G136">
            <v>10.22889341</v>
          </cell>
          <cell r="H136">
            <v>56.79568089</v>
          </cell>
          <cell r="I136" t="str">
            <v>Kicknet, 0.5mm mesh</v>
          </cell>
          <cell r="J136" t="str">
            <v>composite of 12 samples totaling Ind/0.6 m^2</v>
          </cell>
          <cell r="K136">
            <v>1999</v>
          </cell>
          <cell r="L136">
            <v>2019</v>
          </cell>
          <cell r="M136">
            <v>21</v>
          </cell>
          <cell r="N136">
            <v>19</v>
          </cell>
          <cell r="O136">
            <v>2</v>
          </cell>
          <cell r="P136">
            <v>4</v>
          </cell>
          <cell r="Q136" t="str">
            <v>spring</v>
          </cell>
        </row>
        <row r="137">
          <cell r="A137">
            <v>107000040</v>
          </cell>
          <cell r="B137" t="str">
            <v>Denmark_1</v>
          </cell>
          <cell r="C137" t="str">
            <v>VALSGÅRD BÆK, VED TRENBAKKE</v>
          </cell>
          <cell r="D137" t="str">
            <v>Denmark</v>
          </cell>
          <cell r="E137" t="str">
            <v>Valsgård Bæk</v>
          </cell>
          <cell r="F137" t="str">
            <v>Jes Rasmussen</v>
          </cell>
          <cell r="G137">
            <v>9.8531430209999993</v>
          </cell>
          <cell r="H137">
            <v>56.653189529999999</v>
          </cell>
          <cell r="I137" t="str">
            <v>Kicknet, 0.5mm mesh</v>
          </cell>
          <cell r="J137" t="str">
            <v>composite of 12 samples totaling Ind/0.6 m^2</v>
          </cell>
          <cell r="K137">
            <v>1999</v>
          </cell>
          <cell r="L137">
            <v>2018</v>
          </cell>
          <cell r="M137">
            <v>20</v>
          </cell>
          <cell r="N137">
            <v>20</v>
          </cell>
          <cell r="O137">
            <v>2</v>
          </cell>
          <cell r="P137">
            <v>4</v>
          </cell>
          <cell r="Q137" t="str">
            <v>spring</v>
          </cell>
        </row>
        <row r="138">
          <cell r="A138">
            <v>107000041</v>
          </cell>
          <cell r="B138" t="str">
            <v>Denmark_1</v>
          </cell>
          <cell r="C138" t="str">
            <v>VILLESTRUP Å, MØLDRUP</v>
          </cell>
          <cell r="D138" t="str">
            <v>Denmark</v>
          </cell>
          <cell r="E138" t="str">
            <v>Villestrup Å</v>
          </cell>
          <cell r="F138" t="str">
            <v>Jes Rasmussen</v>
          </cell>
          <cell r="G138">
            <v>9.940773192</v>
          </cell>
          <cell r="H138">
            <v>56.771987680000002</v>
          </cell>
          <cell r="I138" t="str">
            <v>Kicknet, 0.5mm mesh</v>
          </cell>
          <cell r="J138" t="str">
            <v>composite of 12 samples totaling Ind/0.6 m^2</v>
          </cell>
          <cell r="K138">
            <v>1999</v>
          </cell>
          <cell r="L138">
            <v>2018</v>
          </cell>
          <cell r="M138">
            <v>20</v>
          </cell>
          <cell r="N138">
            <v>20</v>
          </cell>
          <cell r="O138">
            <v>2</v>
          </cell>
          <cell r="P138">
            <v>4</v>
          </cell>
          <cell r="Q138" t="str">
            <v>spring</v>
          </cell>
        </row>
        <row r="139">
          <cell r="A139">
            <v>107000042</v>
          </cell>
          <cell r="B139" t="str">
            <v>Denmark_1</v>
          </cell>
          <cell r="C139" t="str">
            <v>VIVE MØLLEBÆK, VIVEBROGÅRD</v>
          </cell>
          <cell r="D139" t="str">
            <v>Denmark</v>
          </cell>
          <cell r="E139" t="str">
            <v>Vive Møllebæk</v>
          </cell>
          <cell r="F139" t="str">
            <v>Jes Rasmussen</v>
          </cell>
          <cell r="G139">
            <v>10.041032319999999</v>
          </cell>
          <cell r="H139">
            <v>56.696512329999997</v>
          </cell>
          <cell r="I139" t="str">
            <v>Kicknet, 0.5mm mesh</v>
          </cell>
          <cell r="J139" t="str">
            <v>composite of 12 samples totaling Ind/0.6 m^2</v>
          </cell>
          <cell r="K139">
            <v>1999</v>
          </cell>
          <cell r="L139">
            <v>2019</v>
          </cell>
          <cell r="M139">
            <v>21</v>
          </cell>
          <cell r="N139">
            <v>19</v>
          </cell>
          <cell r="O139">
            <v>2</v>
          </cell>
          <cell r="P139">
            <v>4</v>
          </cell>
          <cell r="Q139" t="str">
            <v>spring</v>
          </cell>
        </row>
        <row r="140">
          <cell r="A140">
            <v>107000043</v>
          </cell>
          <cell r="B140" t="str">
            <v>Denmark_1</v>
          </cell>
          <cell r="C140" t="str">
            <v>KASTBJERG Å, KIRKEBRO, I FALSLEV BY</v>
          </cell>
          <cell r="D140" t="str">
            <v>Denmark</v>
          </cell>
          <cell r="E140" t="str">
            <v>Kastbjerg Å</v>
          </cell>
          <cell r="F140" t="str">
            <v>Jes Rasmussen</v>
          </cell>
          <cell r="G140">
            <v>10.09539427</v>
          </cell>
          <cell r="H140">
            <v>56.672883939999998</v>
          </cell>
          <cell r="I140" t="str">
            <v>Kicknet, 0.5mm mesh</v>
          </cell>
          <cell r="J140" t="str">
            <v>composite of 12 samples totaling Ind/0.6 m^2</v>
          </cell>
          <cell r="K140">
            <v>1993</v>
          </cell>
          <cell r="L140">
            <v>2019</v>
          </cell>
          <cell r="M140">
            <v>27</v>
          </cell>
          <cell r="N140">
            <v>25</v>
          </cell>
          <cell r="O140">
            <v>3</v>
          </cell>
          <cell r="P140">
            <v>4</v>
          </cell>
          <cell r="Q140" t="str">
            <v>spring</v>
          </cell>
        </row>
        <row r="141">
          <cell r="A141">
            <v>107000044</v>
          </cell>
          <cell r="B141" t="str">
            <v>Denmark_1</v>
          </cell>
          <cell r="C141" t="str">
            <v>ØSTRE VASEGRØFT, ENGHOLM</v>
          </cell>
          <cell r="D141" t="str">
            <v>Denmark</v>
          </cell>
          <cell r="E141" t="str">
            <v>Østre Vasegrøft</v>
          </cell>
          <cell r="F141" t="str">
            <v>Jes Rasmussen</v>
          </cell>
          <cell r="G141">
            <v>10.168250370000001</v>
          </cell>
          <cell r="H141">
            <v>56.990928310000001</v>
          </cell>
          <cell r="I141" t="str">
            <v>Kicknet, 0.5mm mesh</v>
          </cell>
          <cell r="J141" t="str">
            <v>composite of 12 samples totaling Ind/0.6 m^2</v>
          </cell>
          <cell r="K141">
            <v>1999</v>
          </cell>
          <cell r="L141">
            <v>2018</v>
          </cell>
          <cell r="M141">
            <v>20</v>
          </cell>
          <cell r="N141">
            <v>17</v>
          </cell>
          <cell r="O141">
            <v>2</v>
          </cell>
          <cell r="P141">
            <v>4</v>
          </cell>
          <cell r="Q141" t="str">
            <v>spring</v>
          </cell>
        </row>
        <row r="142">
          <cell r="A142">
            <v>107000045</v>
          </cell>
          <cell r="B142" t="str">
            <v>Denmark_1</v>
          </cell>
          <cell r="C142" t="str">
            <v>HASLEVGÅRDS Å, KONGSTEDLUND</v>
          </cell>
          <cell r="D142" t="str">
            <v>Denmark</v>
          </cell>
          <cell r="E142" t="str">
            <v>Haslevgårds Å</v>
          </cell>
          <cell r="F142" t="str">
            <v>Jes Rasmussen</v>
          </cell>
          <cell r="G142">
            <v>10.148851069999999</v>
          </cell>
          <cell r="H142">
            <v>56.870825840000002</v>
          </cell>
          <cell r="I142" t="str">
            <v>Kicknet, 0.5mm mesh</v>
          </cell>
          <cell r="J142" t="str">
            <v>composite of 12 samples totaling Ind/0.6 m^2</v>
          </cell>
          <cell r="K142">
            <v>1999</v>
          </cell>
          <cell r="L142">
            <v>2019</v>
          </cell>
          <cell r="M142">
            <v>21</v>
          </cell>
          <cell r="N142">
            <v>18</v>
          </cell>
          <cell r="O142">
            <v>2</v>
          </cell>
          <cell r="P142">
            <v>4</v>
          </cell>
          <cell r="Q142" t="str">
            <v>spring</v>
          </cell>
        </row>
        <row r="143">
          <cell r="A143">
            <v>107000046</v>
          </cell>
          <cell r="B143" t="str">
            <v>Denmark_1</v>
          </cell>
          <cell r="C143" t="str">
            <v>FALD Å, KOKHOLM</v>
          </cell>
          <cell r="D143" t="str">
            <v>Denmark</v>
          </cell>
          <cell r="E143" t="str">
            <v>Fald Å</v>
          </cell>
          <cell r="F143" t="str">
            <v>Jes Rasmussen</v>
          </cell>
          <cell r="G143">
            <v>8.4884802760000007</v>
          </cell>
          <cell r="H143">
            <v>56.539937899999998</v>
          </cell>
          <cell r="I143" t="str">
            <v>Kicknet, 0.5mm mesh</v>
          </cell>
          <cell r="J143" t="str">
            <v>composite of 12 samples totaling Ind/0.6 m^2</v>
          </cell>
          <cell r="K143">
            <v>1992</v>
          </cell>
          <cell r="L143">
            <v>2018</v>
          </cell>
          <cell r="M143">
            <v>27</v>
          </cell>
          <cell r="N143">
            <v>27</v>
          </cell>
          <cell r="O143">
            <v>3</v>
          </cell>
          <cell r="P143">
            <v>5</v>
          </cell>
          <cell r="Q143" t="str">
            <v>spring</v>
          </cell>
        </row>
        <row r="144">
          <cell r="A144">
            <v>107000047</v>
          </cell>
          <cell r="B144" t="str">
            <v>Denmark_1</v>
          </cell>
          <cell r="C144" t="str">
            <v>VIUM MØLLEÅ, VIUM MØLLE</v>
          </cell>
          <cell r="D144" t="str">
            <v>Denmark</v>
          </cell>
          <cell r="E144" t="str">
            <v>Vium Mølleå</v>
          </cell>
          <cell r="F144" t="str">
            <v>Jes Rasmussen</v>
          </cell>
          <cell r="G144">
            <v>8.9498594790000006</v>
          </cell>
          <cell r="H144">
            <v>56.668023869999999</v>
          </cell>
          <cell r="I144" t="str">
            <v>Kicknet, 0.5mm mesh</v>
          </cell>
          <cell r="J144" t="str">
            <v>composite of 12 samples totaling Ind/0.6 m^2</v>
          </cell>
          <cell r="K144">
            <v>1994</v>
          </cell>
          <cell r="L144">
            <v>2019</v>
          </cell>
          <cell r="M144">
            <v>26</v>
          </cell>
          <cell r="N144">
            <v>21</v>
          </cell>
          <cell r="O144">
            <v>3</v>
          </cell>
          <cell r="P144">
            <v>5</v>
          </cell>
          <cell r="Q144" t="str">
            <v>spring</v>
          </cell>
        </row>
        <row r="145">
          <cell r="A145">
            <v>107000048</v>
          </cell>
          <cell r="B145" t="str">
            <v>Denmark_1</v>
          </cell>
          <cell r="C145" t="str">
            <v>HAGENSMØLLE BÆK, INTRUPGÅRD</v>
          </cell>
          <cell r="D145" t="str">
            <v>Denmark</v>
          </cell>
          <cell r="E145" t="str">
            <v>Hagensmølle Bæk</v>
          </cell>
          <cell r="F145" t="str">
            <v>Jes Rasmussen</v>
          </cell>
          <cell r="G145">
            <v>9.0289712689999995</v>
          </cell>
          <cell r="H145">
            <v>56.616633090000001</v>
          </cell>
          <cell r="I145" t="str">
            <v>Kicknet, 0.5mm mesh</v>
          </cell>
          <cell r="J145" t="str">
            <v>composite of 12 samples totaling Ind/0.6 m^2</v>
          </cell>
          <cell r="K145">
            <v>1998</v>
          </cell>
          <cell r="L145">
            <v>2018</v>
          </cell>
          <cell r="M145">
            <v>21</v>
          </cell>
          <cell r="N145">
            <v>19</v>
          </cell>
          <cell r="O145">
            <v>3</v>
          </cell>
          <cell r="P145">
            <v>5</v>
          </cell>
          <cell r="Q145" t="str">
            <v>spring</v>
          </cell>
        </row>
        <row r="146">
          <cell r="A146">
            <v>107000049</v>
          </cell>
          <cell r="B146" t="str">
            <v>Denmark_1</v>
          </cell>
          <cell r="C146" t="str">
            <v>BÆK V FOR SVENSTRUP, V. ELKÆR</v>
          </cell>
          <cell r="D146" t="str">
            <v>Denmark</v>
          </cell>
          <cell r="E146" t="str">
            <v>Bæk V For Svenstrup</v>
          </cell>
          <cell r="F146" t="str">
            <v>Jes Rasmussen</v>
          </cell>
          <cell r="G146">
            <v>8.8254849560000004</v>
          </cell>
          <cell r="H146">
            <v>56.468787429999999</v>
          </cell>
          <cell r="I146" t="str">
            <v>Kicknet, 0.5mm mesh</v>
          </cell>
          <cell r="J146" t="str">
            <v>composite of 12 samples totaling Ind/0.6 m^2</v>
          </cell>
          <cell r="K146">
            <v>1992</v>
          </cell>
          <cell r="L146">
            <v>2018</v>
          </cell>
          <cell r="M146">
            <v>27</v>
          </cell>
          <cell r="N146">
            <v>25</v>
          </cell>
          <cell r="O146">
            <v>3</v>
          </cell>
          <cell r="P146">
            <v>5</v>
          </cell>
          <cell r="Q146" t="str">
            <v>spring</v>
          </cell>
        </row>
        <row r="147">
          <cell r="A147">
            <v>107000050</v>
          </cell>
          <cell r="B147" t="str">
            <v>Denmark_1</v>
          </cell>
          <cell r="C147" t="str">
            <v>RØDDING Å, NEDSTRØMS NEDER GINDERUP BÆK</v>
          </cell>
          <cell r="D147" t="str">
            <v>Denmark</v>
          </cell>
          <cell r="E147" t="str">
            <v>Rødding Å</v>
          </cell>
          <cell r="F147" t="str">
            <v>Jes Rasmussen</v>
          </cell>
          <cell r="G147">
            <v>8.829861309</v>
          </cell>
          <cell r="H147">
            <v>56.658655260000003</v>
          </cell>
          <cell r="I147" t="str">
            <v>Kicknet, 0.5mm mesh</v>
          </cell>
          <cell r="J147" t="str">
            <v>composite of 12 samples totaling Ind/0.6 m^2</v>
          </cell>
          <cell r="K147">
            <v>1999</v>
          </cell>
          <cell r="L147">
            <v>2019</v>
          </cell>
          <cell r="M147">
            <v>21</v>
          </cell>
          <cell r="N147">
            <v>19</v>
          </cell>
          <cell r="O147">
            <v>3</v>
          </cell>
          <cell r="P147">
            <v>5</v>
          </cell>
          <cell r="Q147" t="str">
            <v>spring</v>
          </cell>
        </row>
        <row r="148">
          <cell r="A148">
            <v>107000051</v>
          </cell>
          <cell r="B148" t="str">
            <v>Denmark_1</v>
          </cell>
          <cell r="C148" t="str">
            <v>KIRKEBÆKKEN, VED BORBJERG</v>
          </cell>
          <cell r="D148" t="str">
            <v>Denmark</v>
          </cell>
          <cell r="E148" t="str">
            <v>Kirkebækken</v>
          </cell>
          <cell r="F148" t="str">
            <v>Jes Rasmussen</v>
          </cell>
          <cell r="G148">
            <v>8.7590391459999992</v>
          </cell>
          <cell r="H148">
            <v>56.404096850000002</v>
          </cell>
          <cell r="I148" t="str">
            <v>Kicknet, 0.5mm mesh</v>
          </cell>
          <cell r="J148" t="str">
            <v>composite of 12 samples totaling Ind/0.6 m^2</v>
          </cell>
          <cell r="K148">
            <v>1999</v>
          </cell>
          <cell r="L148">
            <v>2018</v>
          </cell>
          <cell r="M148">
            <v>20</v>
          </cell>
          <cell r="N148">
            <v>19</v>
          </cell>
          <cell r="O148">
            <v>2</v>
          </cell>
          <cell r="P148">
            <v>4</v>
          </cell>
          <cell r="Q148" t="str">
            <v>spring</v>
          </cell>
        </row>
        <row r="149">
          <cell r="A149">
            <v>107000052</v>
          </cell>
          <cell r="B149" t="str">
            <v>Denmark_1</v>
          </cell>
          <cell r="C149" t="str">
            <v>SMALLE Å, ØST FOR EGEBJERG</v>
          </cell>
          <cell r="D149" t="str">
            <v>Denmark</v>
          </cell>
          <cell r="E149" t="str">
            <v>Smalle Å</v>
          </cell>
          <cell r="F149" t="str">
            <v>Jes Rasmussen</v>
          </cell>
          <cell r="G149">
            <v>8.8350926919999999</v>
          </cell>
          <cell r="H149">
            <v>56.532651459999997</v>
          </cell>
          <cell r="I149" t="str">
            <v>Kicknet, 0.5mm mesh</v>
          </cell>
          <cell r="J149" t="str">
            <v>composite of 12 samples totaling Ind/0.6 m^2</v>
          </cell>
          <cell r="K149">
            <v>1999</v>
          </cell>
          <cell r="L149">
            <v>2018</v>
          </cell>
          <cell r="M149">
            <v>20</v>
          </cell>
          <cell r="N149">
            <v>19</v>
          </cell>
          <cell r="O149">
            <v>3</v>
          </cell>
          <cell r="P149">
            <v>5</v>
          </cell>
          <cell r="Q149" t="str">
            <v>spring</v>
          </cell>
        </row>
        <row r="150">
          <cell r="A150">
            <v>107000053</v>
          </cell>
          <cell r="B150" t="str">
            <v>Denmark_1</v>
          </cell>
          <cell r="C150" t="str">
            <v>SIMESTED Å, SKIVE-HOBRO LANDEVEJ</v>
          </cell>
          <cell r="D150" t="str">
            <v>Denmark</v>
          </cell>
          <cell r="E150" t="str">
            <v>Simested Å</v>
          </cell>
          <cell r="F150" t="str">
            <v>Jes Rasmussen</v>
          </cell>
          <cell r="G150">
            <v>9.4300599439999999</v>
          </cell>
          <cell r="H150">
            <v>56.611149750000003</v>
          </cell>
          <cell r="I150" t="str">
            <v>Kicknet, 0.5mm mesh</v>
          </cell>
          <cell r="J150" t="str">
            <v>composite of 12 samples totaling Ind/0.6 m^2</v>
          </cell>
          <cell r="K150">
            <v>1994</v>
          </cell>
          <cell r="L150">
            <v>2018</v>
          </cell>
          <cell r="M150">
            <v>25</v>
          </cell>
          <cell r="N150">
            <v>25</v>
          </cell>
          <cell r="O150">
            <v>3</v>
          </cell>
          <cell r="P150">
            <v>4</v>
          </cell>
          <cell r="Q150" t="str">
            <v>spring</v>
          </cell>
        </row>
        <row r="151">
          <cell r="A151">
            <v>107000054</v>
          </cell>
          <cell r="B151" t="str">
            <v>Denmark_1</v>
          </cell>
          <cell r="C151" t="str">
            <v>TORSDAL BÆK, NS NØRAGER RENSEANLÆG</v>
          </cell>
          <cell r="D151" t="str">
            <v>Denmark</v>
          </cell>
          <cell r="E151" t="str">
            <v>Torsdal Bæk</v>
          </cell>
          <cell r="F151" t="str">
            <v>Jes Rasmussen</v>
          </cell>
          <cell r="G151">
            <v>9.6280372950000004</v>
          </cell>
          <cell r="H151">
            <v>56.69910788</v>
          </cell>
          <cell r="I151" t="str">
            <v>Kicknet, 0.5mm mesh</v>
          </cell>
          <cell r="J151" t="str">
            <v>composite of 12 samples totaling Ind/0.6 m^2</v>
          </cell>
          <cell r="K151">
            <v>2000</v>
          </cell>
          <cell r="L151">
            <v>2019</v>
          </cell>
          <cell r="M151">
            <v>20</v>
          </cell>
          <cell r="N151">
            <v>18</v>
          </cell>
          <cell r="O151">
            <v>2</v>
          </cell>
          <cell r="P151">
            <v>4</v>
          </cell>
          <cell r="Q151" t="str">
            <v>spring</v>
          </cell>
        </row>
        <row r="152">
          <cell r="A152">
            <v>107000055</v>
          </cell>
          <cell r="B152" t="str">
            <v>Denmark_1</v>
          </cell>
          <cell r="C152" t="str">
            <v>SKALS Å, LØVEL BRO</v>
          </cell>
          <cell r="D152" t="str">
            <v>Denmark</v>
          </cell>
          <cell r="E152" t="str">
            <v>Skals Å</v>
          </cell>
          <cell r="F152" t="str">
            <v>Jes Rasmussen</v>
          </cell>
          <cell r="G152">
            <v>9.4927784650000007</v>
          </cell>
          <cell r="H152">
            <v>56.573129590000001</v>
          </cell>
          <cell r="I152" t="str">
            <v>Kicknet, 0.5mm mesh</v>
          </cell>
          <cell r="J152" t="str">
            <v>composite of 12 samples totaling Ind/0.6 m^2</v>
          </cell>
          <cell r="K152">
            <v>1992</v>
          </cell>
          <cell r="L152">
            <v>2018</v>
          </cell>
          <cell r="M152">
            <v>27</v>
          </cell>
          <cell r="N152">
            <v>26</v>
          </cell>
          <cell r="O152">
            <v>3</v>
          </cell>
          <cell r="P152">
            <v>4</v>
          </cell>
          <cell r="Q152" t="str">
            <v>spring</v>
          </cell>
        </row>
        <row r="153">
          <cell r="A153">
            <v>107000056</v>
          </cell>
          <cell r="B153" t="str">
            <v>Denmark_1</v>
          </cell>
          <cell r="C153" t="str">
            <v>TRUDSKOV BÆK, LØGSTØRVEJ. 300M FØR 10KM-STEN</v>
          </cell>
          <cell r="D153" t="str">
            <v>Denmark</v>
          </cell>
          <cell r="E153" t="str">
            <v>Trudskov Bæk</v>
          </cell>
          <cell r="F153" t="str">
            <v>Jes Rasmussen</v>
          </cell>
          <cell r="G153">
            <v>9.4041249499999999</v>
          </cell>
          <cell r="H153">
            <v>56.533505409999997</v>
          </cell>
          <cell r="I153" t="str">
            <v>Kicknet, 0.5mm mesh</v>
          </cell>
          <cell r="J153" t="str">
            <v>composite of 12 samples totaling Ind/0.6 m^2</v>
          </cell>
          <cell r="K153">
            <v>1992</v>
          </cell>
          <cell r="L153">
            <v>2018</v>
          </cell>
          <cell r="M153">
            <v>27</v>
          </cell>
          <cell r="N153">
            <v>24</v>
          </cell>
          <cell r="O153">
            <v>3</v>
          </cell>
          <cell r="P153">
            <v>5</v>
          </cell>
          <cell r="Q153" t="str">
            <v>spring</v>
          </cell>
        </row>
        <row r="154">
          <cell r="A154">
            <v>107000057</v>
          </cell>
          <cell r="B154" t="str">
            <v>Denmark_1</v>
          </cell>
          <cell r="C154" t="str">
            <v>VORNING Å, VORNING BRO</v>
          </cell>
          <cell r="D154" t="str">
            <v>Denmark</v>
          </cell>
          <cell r="E154" t="str">
            <v>Vorning Å</v>
          </cell>
          <cell r="F154" t="str">
            <v>Jes Rasmussen</v>
          </cell>
          <cell r="G154">
            <v>9.7307393290000004</v>
          </cell>
          <cell r="H154">
            <v>56.55151051</v>
          </cell>
          <cell r="I154" t="str">
            <v>Kicknet, 0.5mm mesh</v>
          </cell>
          <cell r="J154" t="str">
            <v>composite of 12 samples totaling Ind/0.6 m^2</v>
          </cell>
          <cell r="K154">
            <v>1992</v>
          </cell>
          <cell r="L154">
            <v>2018</v>
          </cell>
          <cell r="M154">
            <v>27</v>
          </cell>
          <cell r="N154">
            <v>20</v>
          </cell>
          <cell r="O154">
            <v>3</v>
          </cell>
          <cell r="P154">
            <v>5</v>
          </cell>
          <cell r="Q154" t="str">
            <v>spring</v>
          </cell>
        </row>
        <row r="155">
          <cell r="A155">
            <v>107000058</v>
          </cell>
          <cell r="B155" t="str">
            <v>Denmark_1</v>
          </cell>
          <cell r="C155" t="str">
            <v>JORDBRO Å, JORDBRO MØLLE</v>
          </cell>
          <cell r="D155" t="str">
            <v>Denmark</v>
          </cell>
          <cell r="E155" t="str">
            <v>Jordbro Å</v>
          </cell>
          <cell r="F155" t="str">
            <v>Jes Rasmussen</v>
          </cell>
          <cell r="G155">
            <v>9.2054546500000001</v>
          </cell>
          <cell r="H155">
            <v>56.532510190000004</v>
          </cell>
          <cell r="I155" t="str">
            <v>Kicknet, 0.5mm mesh</v>
          </cell>
          <cell r="J155" t="str">
            <v>composite of 12 samples totaling Ind/0.6 m^2</v>
          </cell>
          <cell r="K155">
            <v>1992</v>
          </cell>
          <cell r="L155">
            <v>2018</v>
          </cell>
          <cell r="M155">
            <v>27</v>
          </cell>
          <cell r="N155">
            <v>26</v>
          </cell>
          <cell r="O155">
            <v>3</v>
          </cell>
          <cell r="P155">
            <v>4</v>
          </cell>
          <cell r="Q155" t="str">
            <v>spring</v>
          </cell>
        </row>
        <row r="156">
          <cell r="A156">
            <v>107000059</v>
          </cell>
          <cell r="B156" t="str">
            <v>Denmark_1</v>
          </cell>
          <cell r="C156" t="str">
            <v>LÅNUM BÆK, BÆKGÅRD</v>
          </cell>
          <cell r="D156" t="str">
            <v>Denmark</v>
          </cell>
          <cell r="E156" t="str">
            <v>Lånum Bæk</v>
          </cell>
          <cell r="F156" t="str">
            <v>Jes Rasmussen</v>
          </cell>
          <cell r="G156">
            <v>9.1397033449999991</v>
          </cell>
          <cell r="H156">
            <v>56.460952259999999</v>
          </cell>
          <cell r="I156" t="str">
            <v>Kicknet, 0.5mm mesh</v>
          </cell>
          <cell r="J156" t="str">
            <v>composite of 12 samples totaling Ind/0.6 m^2</v>
          </cell>
          <cell r="K156">
            <v>1992</v>
          </cell>
          <cell r="L156">
            <v>2019</v>
          </cell>
          <cell r="M156">
            <v>28</v>
          </cell>
          <cell r="N156">
            <v>27</v>
          </cell>
          <cell r="O156">
            <v>3</v>
          </cell>
          <cell r="P156">
            <v>4</v>
          </cell>
          <cell r="Q156" t="str">
            <v>spring</v>
          </cell>
        </row>
        <row r="157">
          <cell r="A157">
            <v>107000060</v>
          </cell>
          <cell r="B157" t="str">
            <v>Denmark_1</v>
          </cell>
          <cell r="C157" t="str">
            <v>FISKBÆK MØLLEBÆK, VEJBRO FISKBÆK</v>
          </cell>
          <cell r="D157" t="str">
            <v>Denmark</v>
          </cell>
          <cell r="E157" t="str">
            <v>Fiskbæk Møllebæk</v>
          </cell>
          <cell r="F157" t="str">
            <v>Jes Rasmussen</v>
          </cell>
          <cell r="G157">
            <v>9.3093669830000003</v>
          </cell>
          <cell r="H157">
            <v>56.513293339999997</v>
          </cell>
          <cell r="I157" t="str">
            <v>Kicknet, 0.5mm mesh</v>
          </cell>
          <cell r="J157" t="str">
            <v>composite of 12 samples totaling Ind/0.6 m^2</v>
          </cell>
          <cell r="K157">
            <v>1992</v>
          </cell>
          <cell r="L157">
            <v>2019</v>
          </cell>
          <cell r="M157">
            <v>28</v>
          </cell>
          <cell r="N157">
            <v>23</v>
          </cell>
          <cell r="O157">
            <v>3</v>
          </cell>
          <cell r="P157">
            <v>5</v>
          </cell>
          <cell r="Q157" t="str">
            <v>spring</v>
          </cell>
        </row>
        <row r="158">
          <cell r="A158">
            <v>107000061</v>
          </cell>
          <cell r="B158" t="str">
            <v>Denmark_1</v>
          </cell>
          <cell r="C158" t="str">
            <v>ÅRESVAD Å, ÅRESVAD BRO</v>
          </cell>
          <cell r="D158" t="str">
            <v>Denmark</v>
          </cell>
          <cell r="E158" t="str">
            <v>Åresvad Å</v>
          </cell>
          <cell r="F158" t="str">
            <v>Jes Rasmussen</v>
          </cell>
          <cell r="G158">
            <v>9.239402492</v>
          </cell>
          <cell r="H158">
            <v>56.305495460000003</v>
          </cell>
          <cell r="I158" t="str">
            <v>Kicknet, 0.5mm mesh</v>
          </cell>
          <cell r="J158" t="str">
            <v>composite of 12 samples totaling Ind/0.6 m^2</v>
          </cell>
          <cell r="K158">
            <v>1992</v>
          </cell>
          <cell r="L158">
            <v>2018</v>
          </cell>
          <cell r="M158">
            <v>27</v>
          </cell>
          <cell r="N158">
            <v>24</v>
          </cell>
          <cell r="O158">
            <v>3</v>
          </cell>
          <cell r="P158">
            <v>5</v>
          </cell>
          <cell r="Q158" t="str">
            <v>spring</v>
          </cell>
        </row>
        <row r="159">
          <cell r="A159">
            <v>107000062</v>
          </cell>
          <cell r="B159" t="str">
            <v>Denmark_1</v>
          </cell>
          <cell r="C159" t="str">
            <v>FLYNDERSØMØLLE Å, 100M NS AFL. FRA NIKKELBORG SØ</v>
          </cell>
          <cell r="D159" t="str">
            <v>Denmark</v>
          </cell>
          <cell r="E159" t="str">
            <v>Flyndersømølle Å</v>
          </cell>
          <cell r="F159" t="str">
            <v>Jes Rasmussen</v>
          </cell>
          <cell r="G159">
            <v>8.9670873859999993</v>
          </cell>
          <cell r="H159">
            <v>56.520771609999997</v>
          </cell>
          <cell r="I159" t="str">
            <v>Kicknet, 0.5mm mesh</v>
          </cell>
          <cell r="J159" t="str">
            <v>composite of 12 samples totaling Ind/0.6 m^2</v>
          </cell>
          <cell r="K159">
            <v>1993</v>
          </cell>
          <cell r="L159">
            <v>2019</v>
          </cell>
          <cell r="M159">
            <v>27</v>
          </cell>
          <cell r="N159">
            <v>23</v>
          </cell>
          <cell r="O159">
            <v>3</v>
          </cell>
          <cell r="P159">
            <v>5</v>
          </cell>
          <cell r="Q159" t="str">
            <v>spring</v>
          </cell>
        </row>
        <row r="160">
          <cell r="A160">
            <v>107000063</v>
          </cell>
          <cell r="B160" t="str">
            <v>Denmark_1</v>
          </cell>
          <cell r="C160" t="str">
            <v>RØJBÆK, V. ÅGAARD</v>
          </cell>
          <cell r="D160" t="str">
            <v>Denmark</v>
          </cell>
          <cell r="E160" t="str">
            <v>Røjbæk</v>
          </cell>
          <cell r="F160" t="str">
            <v>Jes Rasmussen</v>
          </cell>
          <cell r="G160">
            <v>8.9975527759999991</v>
          </cell>
          <cell r="H160">
            <v>56.412084329999999</v>
          </cell>
          <cell r="I160" t="str">
            <v>Kicknet, 0.5mm mesh</v>
          </cell>
          <cell r="J160" t="str">
            <v>composite of 12 samples totaling Ind/0.6 m^2</v>
          </cell>
          <cell r="K160">
            <v>1993</v>
          </cell>
          <cell r="L160">
            <v>2018</v>
          </cell>
          <cell r="M160">
            <v>26</v>
          </cell>
          <cell r="N160">
            <v>24</v>
          </cell>
          <cell r="O160">
            <v>2</v>
          </cell>
          <cell r="P160">
            <v>4</v>
          </cell>
          <cell r="Q160" t="str">
            <v>spring</v>
          </cell>
        </row>
        <row r="161">
          <cell r="A161">
            <v>107000064</v>
          </cell>
          <cell r="B161" t="str">
            <v>Denmark_1</v>
          </cell>
          <cell r="C161" t="str">
            <v>GINDESKOV BÆK, NS. GINDERSKOV DAMBRUG</v>
          </cell>
          <cell r="D161" t="str">
            <v>Denmark</v>
          </cell>
          <cell r="E161" t="str">
            <v>Gindeskov Bæk</v>
          </cell>
          <cell r="F161" t="str">
            <v>Jes Rasmussen</v>
          </cell>
          <cell r="G161">
            <v>9.0023942399999992</v>
          </cell>
          <cell r="H161">
            <v>56.3425631</v>
          </cell>
          <cell r="I161" t="str">
            <v>Kicknet, 0.5mm mesh</v>
          </cell>
          <cell r="J161" t="str">
            <v>composite of 12 samples totaling Ind/0.6 m^2</v>
          </cell>
          <cell r="K161">
            <v>1994</v>
          </cell>
          <cell r="L161">
            <v>2018</v>
          </cell>
          <cell r="M161">
            <v>25</v>
          </cell>
          <cell r="N161">
            <v>21</v>
          </cell>
          <cell r="O161">
            <v>3</v>
          </cell>
          <cell r="P161">
            <v>5</v>
          </cell>
          <cell r="Q161" t="str">
            <v>spring</v>
          </cell>
        </row>
        <row r="162">
          <cell r="A162">
            <v>107000065</v>
          </cell>
          <cell r="B162" t="str">
            <v>Denmark_1</v>
          </cell>
          <cell r="C162" t="str">
            <v>KNUD Å, SOPHIENDAL</v>
          </cell>
          <cell r="D162" t="str">
            <v>Denmark</v>
          </cell>
          <cell r="E162" t="str">
            <v>Knud Å</v>
          </cell>
          <cell r="F162" t="str">
            <v>Jes Rasmussen</v>
          </cell>
          <cell r="G162">
            <v>9.8767977659999993</v>
          </cell>
          <cell r="H162">
            <v>56.111934079999997</v>
          </cell>
          <cell r="I162" t="str">
            <v>Kicknet, 0.5mm mesh</v>
          </cell>
          <cell r="J162" t="str">
            <v>composite of 12 samples totaling Ind/0.6 m^2</v>
          </cell>
          <cell r="K162">
            <v>1992</v>
          </cell>
          <cell r="L162">
            <v>2018</v>
          </cell>
          <cell r="M162">
            <v>27</v>
          </cell>
          <cell r="N162">
            <v>27</v>
          </cell>
          <cell r="O162">
            <v>3</v>
          </cell>
          <cell r="P162">
            <v>5</v>
          </cell>
          <cell r="Q162" t="str">
            <v>spring</v>
          </cell>
        </row>
        <row r="163">
          <cell r="A163">
            <v>107000066</v>
          </cell>
          <cell r="B163" t="str">
            <v>Denmark_1</v>
          </cell>
          <cell r="C163" t="str">
            <v>SALTEN Å, SALTENBRO</v>
          </cell>
          <cell r="D163" t="str">
            <v>Denmark</v>
          </cell>
          <cell r="E163" t="str">
            <v>Salten Å</v>
          </cell>
          <cell r="F163" t="str">
            <v>Jes Rasmussen</v>
          </cell>
          <cell r="G163">
            <v>9.5801513020000009</v>
          </cell>
          <cell r="H163">
            <v>56.062630839999997</v>
          </cell>
          <cell r="I163" t="str">
            <v>Kicknet, 0.5mm mesh</v>
          </cell>
          <cell r="J163" t="str">
            <v>composite of 12 samples totaling Ind/0.6 m^2</v>
          </cell>
          <cell r="K163">
            <v>1992</v>
          </cell>
          <cell r="L163">
            <v>2018</v>
          </cell>
          <cell r="M163">
            <v>27</v>
          </cell>
          <cell r="N163">
            <v>26</v>
          </cell>
          <cell r="O163">
            <v>3</v>
          </cell>
          <cell r="P163">
            <v>5</v>
          </cell>
          <cell r="Q163" t="str">
            <v>spring</v>
          </cell>
        </row>
        <row r="164">
          <cell r="A164">
            <v>107000067</v>
          </cell>
          <cell r="B164" t="str">
            <v>Denmark_1</v>
          </cell>
          <cell r="C164" t="str">
            <v>ELLERUP BÆK, BÆK, VED VEJBRO</v>
          </cell>
          <cell r="D164" t="str">
            <v>Denmark</v>
          </cell>
          <cell r="E164" t="str">
            <v>Ellerup Bæk</v>
          </cell>
          <cell r="F164" t="str">
            <v>Jes Rasmussen</v>
          </cell>
          <cell r="G164">
            <v>9.7624760130000006</v>
          </cell>
          <cell r="H164">
            <v>56.227260379999997</v>
          </cell>
          <cell r="I164" t="str">
            <v>Kicknet, 0.5mm mesh</v>
          </cell>
          <cell r="J164" t="str">
            <v>composite of 12 samples totaling Ind/0.6 m^2</v>
          </cell>
          <cell r="K164">
            <v>1995</v>
          </cell>
          <cell r="L164">
            <v>2019</v>
          </cell>
          <cell r="M164">
            <v>25</v>
          </cell>
          <cell r="N164">
            <v>23</v>
          </cell>
          <cell r="O164">
            <v>3</v>
          </cell>
          <cell r="P164">
            <v>5</v>
          </cell>
          <cell r="Q164" t="str">
            <v>spring</v>
          </cell>
        </row>
        <row r="165">
          <cell r="A165">
            <v>107000068</v>
          </cell>
          <cell r="B165" t="str">
            <v>Denmark_1</v>
          </cell>
          <cell r="C165" t="str">
            <v>MATTRUP Å, LILLEBRO</v>
          </cell>
          <cell r="D165" t="str">
            <v>Denmark</v>
          </cell>
          <cell r="E165" t="str">
            <v>Mattrup Å</v>
          </cell>
          <cell r="F165" t="str">
            <v>Jes Rasmussen</v>
          </cell>
          <cell r="G165">
            <v>9.6119805980000006</v>
          </cell>
          <cell r="H165">
            <v>55.910277579999999</v>
          </cell>
          <cell r="I165" t="str">
            <v>Kicknet, 0.5mm mesh</v>
          </cell>
          <cell r="J165" t="str">
            <v>composite of 12 samples totaling Ind/0.6 m^2</v>
          </cell>
          <cell r="K165">
            <v>1999</v>
          </cell>
          <cell r="L165">
            <v>2018</v>
          </cell>
          <cell r="M165">
            <v>20</v>
          </cell>
          <cell r="N165">
            <v>17</v>
          </cell>
          <cell r="O165">
            <v>2</v>
          </cell>
          <cell r="P165">
            <v>4</v>
          </cell>
          <cell r="Q165" t="str">
            <v>spring</v>
          </cell>
        </row>
        <row r="166">
          <cell r="A166">
            <v>107000069</v>
          </cell>
          <cell r="B166" t="str">
            <v>Denmark_1</v>
          </cell>
          <cell r="C166" t="str">
            <v>ALLING Å, VED GL. ØLSTVAD BRO</v>
          </cell>
          <cell r="D166" t="str">
            <v>Denmark</v>
          </cell>
          <cell r="E166" t="str">
            <v>Alling Å</v>
          </cell>
          <cell r="F166" t="str">
            <v>Jes Rasmussen</v>
          </cell>
          <cell r="G166">
            <v>10.10380857</v>
          </cell>
          <cell r="H166">
            <v>56.392034049999999</v>
          </cell>
          <cell r="I166" t="str">
            <v>Kicknet, 0.5mm mesh</v>
          </cell>
          <cell r="J166" t="str">
            <v>composite of 12 samples totaling Ind/0.6 m^2</v>
          </cell>
          <cell r="K166">
            <v>1998</v>
          </cell>
          <cell r="L166">
            <v>2018</v>
          </cell>
          <cell r="M166">
            <v>21</v>
          </cell>
          <cell r="N166">
            <v>19</v>
          </cell>
          <cell r="O166">
            <v>3</v>
          </cell>
          <cell r="P166">
            <v>5</v>
          </cell>
          <cell r="Q166" t="str">
            <v>spring</v>
          </cell>
        </row>
        <row r="167">
          <cell r="A167">
            <v>107000070</v>
          </cell>
          <cell r="B167" t="str">
            <v>Denmark_1</v>
          </cell>
          <cell r="C167" t="str">
            <v>OKSENBÆK, Ø. FOR KÆRGÅRD</v>
          </cell>
          <cell r="D167" t="str">
            <v>Denmark</v>
          </cell>
          <cell r="E167" t="str">
            <v>Oksenbæk</v>
          </cell>
          <cell r="F167" t="str">
            <v>Jes Rasmussen</v>
          </cell>
          <cell r="G167">
            <v>10.27904039</v>
          </cell>
          <cell r="H167">
            <v>56.425383930000002</v>
          </cell>
          <cell r="I167" t="str">
            <v>Kicknet, 0.5mm mesh</v>
          </cell>
          <cell r="J167" t="str">
            <v>composite of 12 samples totaling Ind/0.6 m^2</v>
          </cell>
          <cell r="K167">
            <v>1999</v>
          </cell>
          <cell r="L167">
            <v>2018</v>
          </cell>
          <cell r="M167">
            <v>20</v>
          </cell>
          <cell r="N167">
            <v>20</v>
          </cell>
          <cell r="O167">
            <v>3</v>
          </cell>
          <cell r="P167">
            <v>5</v>
          </cell>
          <cell r="Q167" t="str">
            <v>spring</v>
          </cell>
        </row>
        <row r="168">
          <cell r="A168">
            <v>107000071</v>
          </cell>
          <cell r="B168" t="str">
            <v>Denmark_1</v>
          </cell>
          <cell r="C168" t="str">
            <v>GJERN Å, OPST.GJERN</v>
          </cell>
          <cell r="D168" t="str">
            <v>Denmark</v>
          </cell>
          <cell r="E168" t="str">
            <v>Gjern Å</v>
          </cell>
          <cell r="F168" t="str">
            <v>Jes Rasmussen</v>
          </cell>
          <cell r="G168">
            <v>9.7369018520000008</v>
          </cell>
          <cell r="H168">
            <v>56.227612999999998</v>
          </cell>
          <cell r="I168" t="str">
            <v>Kicknet, 0.5mm mesh</v>
          </cell>
          <cell r="J168" t="str">
            <v>composite of 12 samples totaling Ind/0.6 m^2</v>
          </cell>
          <cell r="K168">
            <v>1999</v>
          </cell>
          <cell r="L168">
            <v>2018</v>
          </cell>
          <cell r="M168">
            <v>20</v>
          </cell>
          <cell r="N168">
            <v>18</v>
          </cell>
          <cell r="O168">
            <v>3</v>
          </cell>
          <cell r="P168">
            <v>5</v>
          </cell>
          <cell r="Q168" t="str">
            <v>spring</v>
          </cell>
        </row>
        <row r="169">
          <cell r="A169">
            <v>107000072</v>
          </cell>
          <cell r="B169" t="str">
            <v>Denmark_1</v>
          </cell>
          <cell r="C169" t="str">
            <v>LINÅ, BØSMØLLE BRO</v>
          </cell>
          <cell r="D169" t="str">
            <v>Denmark</v>
          </cell>
          <cell r="E169" t="str">
            <v>Linå</v>
          </cell>
          <cell r="F169" t="str">
            <v>Jes Rasmussen</v>
          </cell>
          <cell r="G169">
            <v>9.6571199889999999</v>
          </cell>
          <cell r="H169">
            <v>56.187648520000003</v>
          </cell>
          <cell r="I169" t="str">
            <v>Kicknet, 0.5mm mesh</v>
          </cell>
          <cell r="J169" t="str">
            <v>composite of 12 samples totaling Ind/0.6 m^2</v>
          </cell>
          <cell r="K169">
            <v>1998</v>
          </cell>
          <cell r="L169">
            <v>2019</v>
          </cell>
          <cell r="M169">
            <v>22</v>
          </cell>
          <cell r="N169">
            <v>20</v>
          </cell>
          <cell r="O169">
            <v>3</v>
          </cell>
          <cell r="P169">
            <v>5</v>
          </cell>
          <cell r="Q169" t="str">
            <v>spring</v>
          </cell>
        </row>
        <row r="170">
          <cell r="A170">
            <v>107000073</v>
          </cell>
          <cell r="B170" t="str">
            <v>Denmark_1</v>
          </cell>
          <cell r="C170" t="str">
            <v>NØRRE Å, FLADBRO KRO</v>
          </cell>
          <cell r="D170" t="str">
            <v>Denmark</v>
          </cell>
          <cell r="E170" t="str">
            <v>Nørre Å</v>
          </cell>
          <cell r="F170" t="str">
            <v>Jes Rasmussen</v>
          </cell>
          <cell r="G170">
            <v>9.9621687659999996</v>
          </cell>
          <cell r="H170">
            <v>56.446242210000001</v>
          </cell>
          <cell r="I170" t="str">
            <v>Kicknet, 0.5mm mesh</v>
          </cell>
          <cell r="J170" t="str">
            <v>composite of 12 samples totaling Ind/0.6 m^2</v>
          </cell>
          <cell r="K170">
            <v>1999</v>
          </cell>
          <cell r="L170">
            <v>2018</v>
          </cell>
          <cell r="M170">
            <v>20</v>
          </cell>
          <cell r="N170">
            <v>19</v>
          </cell>
          <cell r="O170">
            <v>3</v>
          </cell>
          <cell r="P170">
            <v>5</v>
          </cell>
          <cell r="Q170" t="str">
            <v>spring</v>
          </cell>
        </row>
        <row r="171">
          <cell r="A171">
            <v>107000074</v>
          </cell>
          <cell r="B171" t="str">
            <v>Denmark_1</v>
          </cell>
          <cell r="C171" t="str">
            <v>ILLERUP Å, FORLEV BRO</v>
          </cell>
          <cell r="D171" t="str">
            <v>Denmark</v>
          </cell>
          <cell r="E171" t="str">
            <v>Illerup Å</v>
          </cell>
          <cell r="F171" t="str">
            <v>Jes Rasmussen</v>
          </cell>
          <cell r="G171">
            <v>9.9096692389999994</v>
          </cell>
          <cell r="H171">
            <v>56.05403802</v>
          </cell>
          <cell r="I171" t="str">
            <v>Kicknet, 0.5mm mesh</v>
          </cell>
          <cell r="J171" t="str">
            <v>composite of 12 samples totaling Ind/0.6 m^2</v>
          </cell>
          <cell r="K171">
            <v>1998</v>
          </cell>
          <cell r="L171">
            <v>2018</v>
          </cell>
          <cell r="M171">
            <v>21</v>
          </cell>
          <cell r="N171">
            <v>20</v>
          </cell>
          <cell r="O171">
            <v>2</v>
          </cell>
          <cell r="P171">
            <v>5</v>
          </cell>
          <cell r="Q171" t="str">
            <v>spring</v>
          </cell>
        </row>
        <row r="172">
          <cell r="A172">
            <v>107000075</v>
          </cell>
          <cell r="B172" t="str">
            <v>Denmark_1</v>
          </cell>
          <cell r="C172" t="str">
            <v>NIMDRUP BÆK, VEST FOR KARLSØ</v>
          </cell>
          <cell r="D172" t="str">
            <v>Denmark</v>
          </cell>
          <cell r="E172" t="str">
            <v>Nimdrup Bæk</v>
          </cell>
          <cell r="F172" t="str">
            <v>Jes Rasmussen</v>
          </cell>
          <cell r="G172">
            <v>9.5401366650000003</v>
          </cell>
          <cell r="H172">
            <v>56.01259503</v>
          </cell>
          <cell r="I172" t="str">
            <v>Kicknet, 0.5mm mesh</v>
          </cell>
          <cell r="J172" t="str">
            <v>composite of 12 samples totaling Ind/0.6 m^2</v>
          </cell>
          <cell r="K172">
            <v>1992</v>
          </cell>
          <cell r="L172">
            <v>2018</v>
          </cell>
          <cell r="M172">
            <v>27</v>
          </cell>
          <cell r="N172">
            <v>26</v>
          </cell>
          <cell r="O172">
            <v>2</v>
          </cell>
          <cell r="P172">
            <v>5</v>
          </cell>
          <cell r="Q172" t="str">
            <v>spring</v>
          </cell>
        </row>
        <row r="173">
          <cell r="A173">
            <v>107000076</v>
          </cell>
          <cell r="B173" t="str">
            <v>Denmark_1</v>
          </cell>
          <cell r="C173" t="str">
            <v>RINGKLOSTER Å, KLOSTERBRO</v>
          </cell>
          <cell r="D173" t="str">
            <v>Denmark</v>
          </cell>
          <cell r="E173" t="str">
            <v>Ringkloster Å</v>
          </cell>
          <cell r="F173" t="str">
            <v>Jes Rasmussen</v>
          </cell>
          <cell r="G173">
            <v>9.9639208850000003</v>
          </cell>
          <cell r="H173">
            <v>56.013254930000002</v>
          </cell>
          <cell r="I173" t="str">
            <v>Kicknet, 0.5mm mesh</v>
          </cell>
          <cell r="J173" t="str">
            <v>composite of 12 samples totaling Ind/0.6 m^2</v>
          </cell>
          <cell r="K173">
            <v>1999</v>
          </cell>
          <cell r="L173">
            <v>2018</v>
          </cell>
          <cell r="M173">
            <v>20</v>
          </cell>
          <cell r="N173">
            <v>19</v>
          </cell>
          <cell r="O173">
            <v>3</v>
          </cell>
          <cell r="P173">
            <v>5</v>
          </cell>
          <cell r="Q173" t="str">
            <v>spring</v>
          </cell>
        </row>
        <row r="174">
          <cell r="A174">
            <v>107000077</v>
          </cell>
          <cell r="B174" t="str">
            <v>Denmark_1</v>
          </cell>
          <cell r="C174" t="str">
            <v>JAVNGYDE BÆK, OS RENSNINGSANLÆG</v>
          </cell>
          <cell r="D174" t="str">
            <v>Denmark</v>
          </cell>
          <cell r="E174" t="str">
            <v>Javngyde Bæk</v>
          </cell>
          <cell r="F174" t="str">
            <v>Jes Rasmussen</v>
          </cell>
          <cell r="G174">
            <v>9.8233859209999999</v>
          </cell>
          <cell r="H174">
            <v>56.107108259999997</v>
          </cell>
          <cell r="I174" t="str">
            <v>Kicknet, 0.5mm mesh</v>
          </cell>
          <cell r="J174" t="str">
            <v>composite of 12 samples totaling Ind/0.6 m^2</v>
          </cell>
          <cell r="K174">
            <v>1992</v>
          </cell>
          <cell r="L174">
            <v>2019</v>
          </cell>
          <cell r="M174">
            <v>28</v>
          </cell>
          <cell r="N174">
            <v>27</v>
          </cell>
          <cell r="O174">
            <v>3</v>
          </cell>
          <cell r="P174">
            <v>5</v>
          </cell>
          <cell r="Q174" t="str">
            <v>spring</v>
          </cell>
        </row>
        <row r="175">
          <cell r="A175">
            <v>107000078</v>
          </cell>
          <cell r="B175" t="str">
            <v>Denmark_1</v>
          </cell>
          <cell r="C175" t="str">
            <v>SKJELLEGRØFTEN, SKJELLERUPGRØFTEN</v>
          </cell>
          <cell r="D175" t="str">
            <v>Denmark</v>
          </cell>
          <cell r="E175" t="str">
            <v>Skjellegrøften</v>
          </cell>
          <cell r="F175" t="str">
            <v>Jes Rasmussen</v>
          </cell>
          <cell r="G175">
            <v>9.5039716260000002</v>
          </cell>
          <cell r="H175">
            <v>56.26013768</v>
          </cell>
          <cell r="I175" t="str">
            <v>Kicknet, 0.5mm mesh</v>
          </cell>
          <cell r="J175" t="str">
            <v>composite of 12 samples totaling Ind/0.6 m^2</v>
          </cell>
          <cell r="K175">
            <v>1992</v>
          </cell>
          <cell r="L175">
            <v>2018</v>
          </cell>
          <cell r="M175">
            <v>27</v>
          </cell>
          <cell r="N175">
            <v>24</v>
          </cell>
          <cell r="O175">
            <v>3</v>
          </cell>
          <cell r="P175">
            <v>4</v>
          </cell>
          <cell r="Q175" t="str">
            <v>spring</v>
          </cell>
        </row>
        <row r="176">
          <cell r="A176">
            <v>107000079</v>
          </cell>
          <cell r="B176" t="str">
            <v>Denmark_1</v>
          </cell>
          <cell r="C176" t="str">
            <v>STABELBÆK, RYVADS BRO</v>
          </cell>
          <cell r="D176" t="str">
            <v>Denmark</v>
          </cell>
          <cell r="E176" t="str">
            <v>Stabelbæk</v>
          </cell>
          <cell r="F176" t="str">
            <v>Jes Rasmussen</v>
          </cell>
          <cell r="G176">
            <v>9.9077286650000005</v>
          </cell>
          <cell r="H176">
            <v>56.108125540000003</v>
          </cell>
          <cell r="I176" t="str">
            <v>Kicknet, 0.5mm mesh</v>
          </cell>
          <cell r="J176" t="str">
            <v>composite of 12 samples totaling Ind/0.6 m^2</v>
          </cell>
          <cell r="K176">
            <v>1998</v>
          </cell>
          <cell r="L176">
            <v>2018</v>
          </cell>
          <cell r="M176">
            <v>21</v>
          </cell>
          <cell r="N176">
            <v>19</v>
          </cell>
          <cell r="O176">
            <v>3</v>
          </cell>
          <cell r="P176">
            <v>5</v>
          </cell>
          <cell r="Q176" t="str">
            <v>spring</v>
          </cell>
        </row>
        <row r="177">
          <cell r="A177">
            <v>107000080</v>
          </cell>
          <cell r="B177" t="str">
            <v>Denmark_1</v>
          </cell>
          <cell r="C177" t="str">
            <v>ØLHOLM BÆK, ØLHOLM</v>
          </cell>
          <cell r="D177" t="str">
            <v>Denmark</v>
          </cell>
          <cell r="E177" t="str">
            <v>Ølholm Bæk</v>
          </cell>
          <cell r="F177" t="str">
            <v>Jes Rasmussen</v>
          </cell>
          <cell r="G177">
            <v>9.5063197440000007</v>
          </cell>
          <cell r="H177">
            <v>55.840294849999999</v>
          </cell>
          <cell r="I177" t="str">
            <v>Kicknet, 0.5mm mesh</v>
          </cell>
          <cell r="J177" t="str">
            <v>composite of 12 samples totaling Ind/0.6 m^2</v>
          </cell>
          <cell r="K177">
            <v>1999</v>
          </cell>
          <cell r="L177">
            <v>2018</v>
          </cell>
          <cell r="M177">
            <v>20</v>
          </cell>
          <cell r="N177">
            <v>20</v>
          </cell>
          <cell r="O177">
            <v>2</v>
          </cell>
          <cell r="P177">
            <v>4</v>
          </cell>
          <cell r="Q177" t="str">
            <v>spring</v>
          </cell>
        </row>
        <row r="178">
          <cell r="A178">
            <v>107000081</v>
          </cell>
          <cell r="B178" t="str">
            <v>Denmark_1</v>
          </cell>
          <cell r="C178" t="str">
            <v>HOLMSBÆK, OPST. HOLMSBÆK</v>
          </cell>
          <cell r="D178" t="str">
            <v>Denmark</v>
          </cell>
          <cell r="E178" t="str">
            <v>Holmsbæk</v>
          </cell>
          <cell r="F178" t="str">
            <v>Jes Rasmussen</v>
          </cell>
          <cell r="G178">
            <v>9.8083096940000001</v>
          </cell>
          <cell r="H178">
            <v>56.108924010000003</v>
          </cell>
          <cell r="I178" t="str">
            <v>Kicknet, 0.5mm mesh</v>
          </cell>
          <cell r="J178" t="str">
            <v>composite of 12 samples totaling Ind/0.6 m^2</v>
          </cell>
          <cell r="K178">
            <v>1993</v>
          </cell>
          <cell r="L178">
            <v>2018</v>
          </cell>
          <cell r="M178">
            <v>26</v>
          </cell>
          <cell r="N178">
            <v>25</v>
          </cell>
          <cell r="O178">
            <v>3</v>
          </cell>
          <cell r="P178">
            <v>5</v>
          </cell>
          <cell r="Q178" t="str">
            <v>spring</v>
          </cell>
        </row>
        <row r="179">
          <cell r="A179">
            <v>107000082</v>
          </cell>
          <cell r="B179" t="str">
            <v>Denmark_1</v>
          </cell>
          <cell r="C179" t="str">
            <v>BJERGSKOV BÆK, HEM</v>
          </cell>
          <cell r="D179" t="str">
            <v>Denmark</v>
          </cell>
          <cell r="E179" t="str">
            <v>Bjergskov Bæk</v>
          </cell>
          <cell r="F179" t="str">
            <v>Jes Rasmussen</v>
          </cell>
          <cell r="G179">
            <v>9.7836563289999994</v>
          </cell>
          <cell r="H179">
            <v>56.02484698</v>
          </cell>
          <cell r="I179" t="str">
            <v>Kicknet, 0.5mm mesh</v>
          </cell>
          <cell r="J179" t="str">
            <v>composite of 12 samples totaling Ind/0.6 m^2</v>
          </cell>
          <cell r="K179">
            <v>1999</v>
          </cell>
          <cell r="L179">
            <v>2019</v>
          </cell>
          <cell r="M179">
            <v>21</v>
          </cell>
          <cell r="N179">
            <v>19</v>
          </cell>
          <cell r="O179">
            <v>3</v>
          </cell>
          <cell r="P179">
            <v>5</v>
          </cell>
          <cell r="Q179" t="str">
            <v>spring</v>
          </cell>
        </row>
        <row r="180">
          <cell r="A180">
            <v>107000083</v>
          </cell>
          <cell r="B180" t="str">
            <v>Denmark_1</v>
          </cell>
          <cell r="C180" t="str">
            <v>NØRRE Å, NYBRO</v>
          </cell>
          <cell r="D180" t="str">
            <v>Denmark</v>
          </cell>
          <cell r="E180" t="str">
            <v>Nørre Å</v>
          </cell>
          <cell r="F180" t="str">
            <v>Jes Rasmussen</v>
          </cell>
          <cell r="G180">
            <v>9.6138268940000007</v>
          </cell>
          <cell r="H180">
            <v>56.448732110000002</v>
          </cell>
          <cell r="I180" t="str">
            <v>Kicknet, 0.5mm mesh</v>
          </cell>
          <cell r="J180" t="str">
            <v>composite of 12 samples totaling Ind/0.6 m^2</v>
          </cell>
          <cell r="K180">
            <v>1992</v>
          </cell>
          <cell r="L180">
            <v>2018</v>
          </cell>
          <cell r="M180">
            <v>27</v>
          </cell>
          <cell r="N180">
            <v>24</v>
          </cell>
          <cell r="O180">
            <v>3</v>
          </cell>
          <cell r="P180">
            <v>5</v>
          </cell>
          <cell r="Q180" t="str">
            <v>spring</v>
          </cell>
        </row>
        <row r="181">
          <cell r="A181">
            <v>107000084</v>
          </cell>
          <cell r="B181" t="str">
            <v>Denmark_1</v>
          </cell>
          <cell r="C181" t="str">
            <v>RISVANG BÆK, NS. VEJEN SPØRRING-HÅRUP</v>
          </cell>
          <cell r="D181" t="str">
            <v>Denmark</v>
          </cell>
          <cell r="E181" t="str">
            <v>Risvang Bæk</v>
          </cell>
          <cell r="F181" t="str">
            <v>Jes Rasmussen</v>
          </cell>
          <cell r="G181">
            <v>10.19274257</v>
          </cell>
          <cell r="H181">
            <v>56.28984861</v>
          </cell>
          <cell r="I181" t="str">
            <v>Kicknet, 0.5mm mesh</v>
          </cell>
          <cell r="J181" t="str">
            <v>composite of 12 samples totaling Ind/0.6 m^2</v>
          </cell>
          <cell r="K181">
            <v>1998</v>
          </cell>
          <cell r="L181">
            <v>2018</v>
          </cell>
          <cell r="M181">
            <v>21</v>
          </cell>
          <cell r="N181">
            <v>20</v>
          </cell>
          <cell r="O181">
            <v>3</v>
          </cell>
          <cell r="P181">
            <v>5</v>
          </cell>
          <cell r="Q181" t="str">
            <v>spring</v>
          </cell>
        </row>
        <row r="182">
          <cell r="A182">
            <v>107000085</v>
          </cell>
          <cell r="B182" t="str">
            <v>Denmark_1</v>
          </cell>
          <cell r="C182" t="str">
            <v>VL S FOR SKADER, OS SKADER Å</v>
          </cell>
          <cell r="D182" t="str">
            <v>Denmark</v>
          </cell>
          <cell r="E182" t="str">
            <v>Vl S For Skader</v>
          </cell>
          <cell r="F182" t="str">
            <v>Jes Rasmussen</v>
          </cell>
          <cell r="G182">
            <v>10.213765690000001</v>
          </cell>
          <cell r="H182">
            <v>56.350609259999999</v>
          </cell>
          <cell r="I182" t="str">
            <v>Kicknet, 0.5mm mesh</v>
          </cell>
          <cell r="J182" t="str">
            <v>composite of 12 samples totaling Ind/0.6 m^2</v>
          </cell>
          <cell r="K182">
            <v>1998</v>
          </cell>
          <cell r="L182">
            <v>2018</v>
          </cell>
          <cell r="M182">
            <v>21</v>
          </cell>
          <cell r="N182">
            <v>19</v>
          </cell>
          <cell r="O182">
            <v>3</v>
          </cell>
          <cell r="P182">
            <v>5</v>
          </cell>
          <cell r="Q182" t="str">
            <v>spring</v>
          </cell>
        </row>
        <row r="183">
          <cell r="A183">
            <v>107000086</v>
          </cell>
          <cell r="B183" t="str">
            <v>Denmark_1</v>
          </cell>
          <cell r="C183" t="str">
            <v>DALSGÅRDE BÆK BJERRINGBRO, DALSGÅRDE</v>
          </cell>
          <cell r="D183" t="str">
            <v>Denmark</v>
          </cell>
          <cell r="E183" t="str">
            <v>Dalsgårde Bæk Bjerringbro</v>
          </cell>
          <cell r="F183" t="str">
            <v>Jes Rasmussen</v>
          </cell>
          <cell r="G183">
            <v>9.5742417280000005</v>
          </cell>
          <cell r="H183">
            <v>56.401276750000001</v>
          </cell>
          <cell r="I183" t="str">
            <v>Kicknet, 0.5mm mesh</v>
          </cell>
          <cell r="J183" t="str">
            <v>composite of 12 samples totaling Ind/0.6 m^2</v>
          </cell>
          <cell r="K183">
            <v>1995</v>
          </cell>
          <cell r="L183">
            <v>2018</v>
          </cell>
          <cell r="M183">
            <v>24</v>
          </cell>
          <cell r="N183">
            <v>21</v>
          </cell>
          <cell r="O183">
            <v>2</v>
          </cell>
          <cell r="P183">
            <v>4</v>
          </cell>
          <cell r="Q183" t="str">
            <v>spring</v>
          </cell>
        </row>
        <row r="184">
          <cell r="A184">
            <v>107000087</v>
          </cell>
          <cell r="B184" t="str">
            <v>Denmark_1</v>
          </cell>
          <cell r="C184" t="str">
            <v>HEDEMØLLE BÆK, 200M OS HEDEMØLLE</v>
          </cell>
          <cell r="D184" t="str">
            <v>Denmark</v>
          </cell>
          <cell r="E184" t="str">
            <v>Hedemølle Bæk</v>
          </cell>
          <cell r="F184" t="str">
            <v>Jes Rasmussen</v>
          </cell>
          <cell r="G184">
            <v>9.6428600370000002</v>
          </cell>
          <cell r="H184">
            <v>56.397463090000002</v>
          </cell>
          <cell r="I184" t="str">
            <v>Kicknet, 0.5mm mesh</v>
          </cell>
          <cell r="J184" t="str">
            <v>composite of 12 samples totaling Ind/0.6 m^2</v>
          </cell>
          <cell r="K184">
            <v>1995</v>
          </cell>
          <cell r="L184">
            <v>2018</v>
          </cell>
          <cell r="M184">
            <v>24</v>
          </cell>
          <cell r="N184">
            <v>20</v>
          </cell>
          <cell r="O184">
            <v>3</v>
          </cell>
          <cell r="P184">
            <v>4</v>
          </cell>
          <cell r="Q184" t="str">
            <v>spring</v>
          </cell>
        </row>
        <row r="185">
          <cell r="A185">
            <v>107000088</v>
          </cell>
          <cell r="B185" t="str">
            <v>Denmark_1</v>
          </cell>
          <cell r="C185" t="str">
            <v>GINNERUP BÆK, VED GINNERUPGÅRD</v>
          </cell>
          <cell r="D185" t="str">
            <v>Denmark</v>
          </cell>
          <cell r="E185" t="str">
            <v>Ginnerup Bæk</v>
          </cell>
          <cell r="F185" t="str">
            <v>Jes Rasmussen</v>
          </cell>
          <cell r="G185">
            <v>10.101380949999999</v>
          </cell>
          <cell r="H185">
            <v>56.376960799999999</v>
          </cell>
          <cell r="I185" t="str">
            <v>Kicknet, 0.5mm mesh</v>
          </cell>
          <cell r="J185" t="str">
            <v>composite of 12 samples totaling Ind/0.6 m^2</v>
          </cell>
          <cell r="K185">
            <v>1999</v>
          </cell>
          <cell r="L185">
            <v>2018</v>
          </cell>
          <cell r="M185">
            <v>20</v>
          </cell>
          <cell r="N185">
            <v>18</v>
          </cell>
          <cell r="O185">
            <v>3</v>
          </cell>
          <cell r="P185">
            <v>5</v>
          </cell>
          <cell r="Q185" t="str">
            <v>spring</v>
          </cell>
        </row>
        <row r="186">
          <cell r="A186">
            <v>107000089</v>
          </cell>
          <cell r="B186" t="str">
            <v>Denmark_1</v>
          </cell>
          <cell r="C186" t="str">
            <v>HEDEBÆK, Øst-sydøst f. Langmosegård</v>
          </cell>
          <cell r="D186" t="str">
            <v>Denmark</v>
          </cell>
          <cell r="E186" t="str">
            <v>Hedebæk</v>
          </cell>
          <cell r="F186" t="str">
            <v>Jes Rasmussen</v>
          </cell>
          <cell r="G186">
            <v>10.02320063</v>
          </cell>
          <cell r="H186">
            <v>56.399886270000003</v>
          </cell>
          <cell r="I186" t="str">
            <v>Kicknet, 0.5mm mesh</v>
          </cell>
          <cell r="J186" t="str">
            <v>composite of 12 samples totaling Ind/0.6 m^2</v>
          </cell>
          <cell r="K186">
            <v>2005</v>
          </cell>
          <cell r="L186">
            <v>2018</v>
          </cell>
          <cell r="M186">
            <v>14</v>
          </cell>
          <cell r="N186">
            <v>12</v>
          </cell>
          <cell r="O186">
            <v>3</v>
          </cell>
          <cell r="P186">
            <v>5</v>
          </cell>
          <cell r="Q186" t="str">
            <v>spring</v>
          </cell>
        </row>
        <row r="187">
          <cell r="A187">
            <v>107000090</v>
          </cell>
          <cell r="B187" t="str">
            <v>Denmark_1</v>
          </cell>
          <cell r="C187" t="str">
            <v>ELLEBÆK, ELLEBÆK BRO</v>
          </cell>
          <cell r="D187" t="str">
            <v>Denmark</v>
          </cell>
          <cell r="E187" t="str">
            <v>Ellebæk</v>
          </cell>
          <cell r="F187" t="str">
            <v>Jes Rasmussen</v>
          </cell>
          <cell r="G187">
            <v>8.5608176040000004</v>
          </cell>
          <cell r="H187">
            <v>56.377714109999999</v>
          </cell>
          <cell r="I187" t="str">
            <v>Kicknet, 0.5mm mesh</v>
          </cell>
          <cell r="J187" t="str">
            <v>composite of 12 samples totaling Ind/0.6 m^2</v>
          </cell>
          <cell r="K187">
            <v>1992</v>
          </cell>
          <cell r="L187">
            <v>2018</v>
          </cell>
          <cell r="M187">
            <v>27</v>
          </cell>
          <cell r="N187">
            <v>26</v>
          </cell>
          <cell r="O187">
            <v>3</v>
          </cell>
          <cell r="P187">
            <v>5</v>
          </cell>
          <cell r="Q187" t="str">
            <v>spring</v>
          </cell>
        </row>
        <row r="188">
          <cell r="A188">
            <v>107000091</v>
          </cell>
          <cell r="B188" t="str">
            <v>Denmark_1</v>
          </cell>
          <cell r="C188" t="str">
            <v>RÅSTED LILLE Å, HVODAL</v>
          </cell>
          <cell r="D188" t="str">
            <v>Denmark</v>
          </cell>
          <cell r="E188" t="str">
            <v>Råsted Lille Å</v>
          </cell>
          <cell r="F188" t="str">
            <v>Jes Rasmussen</v>
          </cell>
          <cell r="G188">
            <v>8.4056136590000001</v>
          </cell>
          <cell r="H188">
            <v>56.324615100000003</v>
          </cell>
          <cell r="I188" t="str">
            <v>Kicknet, 0.5mm mesh</v>
          </cell>
          <cell r="J188" t="str">
            <v>composite of 12 samples totaling Ind/0.6 m^2</v>
          </cell>
          <cell r="K188">
            <v>1992</v>
          </cell>
          <cell r="L188">
            <v>2018</v>
          </cell>
          <cell r="M188">
            <v>27</v>
          </cell>
          <cell r="N188">
            <v>27</v>
          </cell>
          <cell r="O188">
            <v>3</v>
          </cell>
          <cell r="P188">
            <v>4</v>
          </cell>
          <cell r="Q188" t="str">
            <v>spring</v>
          </cell>
        </row>
        <row r="189">
          <cell r="A189">
            <v>107000092</v>
          </cell>
          <cell r="B189" t="str">
            <v>Denmark_1</v>
          </cell>
          <cell r="C189" t="str">
            <v>SUNDS MØLLEBÆK, GAMMEL SUNDS</v>
          </cell>
          <cell r="D189" t="str">
            <v>Denmark</v>
          </cell>
          <cell r="E189" t="str">
            <v>Sunds Møllebæk</v>
          </cell>
          <cell r="F189" t="str">
            <v>Jes Rasmussen</v>
          </cell>
          <cell r="G189">
            <v>9.0468453909999997</v>
          </cell>
          <cell r="H189">
            <v>56.207121270000002</v>
          </cell>
          <cell r="I189" t="str">
            <v>Kicknet, 0.5mm mesh</v>
          </cell>
          <cell r="J189" t="str">
            <v>composite of 12 samples totaling Ind/0.6 m^2</v>
          </cell>
          <cell r="K189">
            <v>1992</v>
          </cell>
          <cell r="L189">
            <v>2019</v>
          </cell>
          <cell r="M189">
            <v>28</v>
          </cell>
          <cell r="N189">
            <v>26</v>
          </cell>
          <cell r="O189">
            <v>2</v>
          </cell>
          <cell r="P189">
            <v>4</v>
          </cell>
          <cell r="Q189" t="str">
            <v>spring</v>
          </cell>
        </row>
        <row r="190">
          <cell r="A190">
            <v>107000093</v>
          </cell>
          <cell r="B190" t="str">
            <v>Denmark_1</v>
          </cell>
          <cell r="C190" t="str">
            <v>HAMMERUM Å, V. BIRK</v>
          </cell>
          <cell r="D190" t="str">
            <v>Denmark</v>
          </cell>
          <cell r="E190" t="str">
            <v>Hammerum Å</v>
          </cell>
          <cell r="F190" t="str">
            <v>Jes Rasmussen</v>
          </cell>
          <cell r="G190">
            <v>9.0502472100000002</v>
          </cell>
          <cell r="H190">
            <v>56.121127309999999</v>
          </cell>
          <cell r="I190" t="str">
            <v>Kicknet, 0.5mm mesh</v>
          </cell>
          <cell r="J190" t="str">
            <v>composite of 12 samples totaling Ind/0.6 m^2</v>
          </cell>
          <cell r="K190">
            <v>1992</v>
          </cell>
          <cell r="L190">
            <v>2019</v>
          </cell>
          <cell r="M190">
            <v>28</v>
          </cell>
          <cell r="N190">
            <v>25</v>
          </cell>
          <cell r="O190">
            <v>3</v>
          </cell>
          <cell r="P190">
            <v>5</v>
          </cell>
          <cell r="Q190" t="str">
            <v>spring</v>
          </cell>
        </row>
        <row r="191">
          <cell r="A191">
            <v>107000094</v>
          </cell>
          <cell r="B191" t="str">
            <v>Denmark_1</v>
          </cell>
          <cell r="C191" t="str">
            <v>RISKJÆR BÆK, V. BÆKKELUND</v>
          </cell>
          <cell r="D191" t="str">
            <v>Denmark</v>
          </cell>
          <cell r="E191" t="str">
            <v>Riskjær Bæk</v>
          </cell>
          <cell r="F191" t="str">
            <v>Jes Rasmussen</v>
          </cell>
          <cell r="G191">
            <v>8.4726396669999993</v>
          </cell>
          <cell r="H191">
            <v>56.442903340000001</v>
          </cell>
          <cell r="I191" t="str">
            <v>Kicknet, 0.5mm mesh</v>
          </cell>
          <cell r="J191" t="str">
            <v>composite of 12 samples totaling Ind/0.6 m^2</v>
          </cell>
          <cell r="K191">
            <v>1993</v>
          </cell>
          <cell r="L191">
            <v>2018</v>
          </cell>
          <cell r="M191">
            <v>26</v>
          </cell>
          <cell r="N191">
            <v>25</v>
          </cell>
          <cell r="O191">
            <v>2</v>
          </cell>
          <cell r="P191">
            <v>4</v>
          </cell>
          <cell r="Q191" t="str">
            <v>spring</v>
          </cell>
        </row>
        <row r="192">
          <cell r="A192">
            <v>107000095</v>
          </cell>
          <cell r="B192" t="str">
            <v>Denmark_1</v>
          </cell>
          <cell r="C192" t="str">
            <v>RAMME Å, V. MELLEMMØLLE</v>
          </cell>
          <cell r="D192" t="str">
            <v>Denmark</v>
          </cell>
          <cell r="E192" t="str">
            <v>Ramme Å</v>
          </cell>
          <cell r="F192" t="str">
            <v>Jes Rasmussen</v>
          </cell>
          <cell r="G192">
            <v>8.196118748</v>
          </cell>
          <cell r="H192">
            <v>56.47271387</v>
          </cell>
          <cell r="I192" t="str">
            <v>Kicknet, 0.5mm mesh</v>
          </cell>
          <cell r="J192" t="str">
            <v>composite of 12 samples totaling Ind/0.6 m^2</v>
          </cell>
          <cell r="K192">
            <v>1993</v>
          </cell>
          <cell r="L192">
            <v>2018</v>
          </cell>
          <cell r="M192">
            <v>26</v>
          </cell>
          <cell r="N192">
            <v>25</v>
          </cell>
          <cell r="O192">
            <v>2</v>
          </cell>
          <cell r="P192">
            <v>4</v>
          </cell>
          <cell r="Q192" t="str">
            <v>spring</v>
          </cell>
        </row>
        <row r="193">
          <cell r="A193">
            <v>107000096</v>
          </cell>
          <cell r="B193" t="str">
            <v>Denmark_1</v>
          </cell>
          <cell r="C193" t="str">
            <v>SAVSTRUP Å, V. ST. TOVSTRUP</v>
          </cell>
          <cell r="D193" t="str">
            <v>Denmark</v>
          </cell>
          <cell r="E193" t="str">
            <v>Savstrup Å</v>
          </cell>
          <cell r="F193" t="str">
            <v>Jes Rasmussen</v>
          </cell>
          <cell r="G193">
            <v>8.7367796139999996</v>
          </cell>
          <cell r="H193">
            <v>56.3588959</v>
          </cell>
          <cell r="I193" t="str">
            <v>Kicknet, 0.5mm mesh</v>
          </cell>
          <cell r="J193" t="str">
            <v>composite of 12 samples totaling Ind/0.6 m^2</v>
          </cell>
          <cell r="K193">
            <v>1992</v>
          </cell>
          <cell r="L193">
            <v>2018</v>
          </cell>
          <cell r="M193">
            <v>27</v>
          </cell>
          <cell r="N193">
            <v>26</v>
          </cell>
          <cell r="O193">
            <v>3</v>
          </cell>
          <cell r="P193">
            <v>5</v>
          </cell>
          <cell r="Q193" t="str">
            <v>spring</v>
          </cell>
        </row>
        <row r="194">
          <cell r="A194">
            <v>107000097</v>
          </cell>
          <cell r="B194" t="str">
            <v>Denmark_1</v>
          </cell>
          <cell r="C194" t="str">
            <v>STORÅ, Rotvig Bro</v>
          </cell>
          <cell r="D194" t="str">
            <v>Denmark</v>
          </cell>
          <cell r="E194" t="str">
            <v>Storå</v>
          </cell>
          <cell r="F194" t="str">
            <v>Jes Rasmussen</v>
          </cell>
          <cell r="G194">
            <v>8.8459916419999995</v>
          </cell>
          <cell r="H194">
            <v>56.314552669999998</v>
          </cell>
          <cell r="I194" t="str">
            <v>Kicknet, 0.5mm mesh</v>
          </cell>
          <cell r="J194" t="str">
            <v>composite of 12 samples totaling Ind/0.6 m^2</v>
          </cell>
          <cell r="K194">
            <v>1992</v>
          </cell>
          <cell r="L194">
            <v>2018</v>
          </cell>
          <cell r="M194">
            <v>27</v>
          </cell>
          <cell r="N194">
            <v>17</v>
          </cell>
          <cell r="O194">
            <v>3</v>
          </cell>
          <cell r="P194">
            <v>5</v>
          </cell>
          <cell r="Q194" t="str">
            <v>spring</v>
          </cell>
        </row>
        <row r="195">
          <cell r="A195">
            <v>107000098</v>
          </cell>
          <cell r="B195" t="str">
            <v>Denmark_1</v>
          </cell>
          <cell r="C195" t="str">
            <v>DYBE Å, V. ASTRUPMØLLE BRO</v>
          </cell>
          <cell r="D195" t="str">
            <v>Denmark</v>
          </cell>
          <cell r="E195" t="str">
            <v>Dybe Å</v>
          </cell>
          <cell r="F195" t="str">
            <v>Jes Rasmussen</v>
          </cell>
          <cell r="G195">
            <v>8.1377009460000007</v>
          </cell>
          <cell r="H195">
            <v>56.487496999999998</v>
          </cell>
          <cell r="I195" t="str">
            <v>Kicknet, 0.5mm mesh</v>
          </cell>
          <cell r="J195" t="str">
            <v>composite of 12 samples totaling Ind/0.6 m^2</v>
          </cell>
          <cell r="K195">
            <v>1993</v>
          </cell>
          <cell r="L195">
            <v>2018</v>
          </cell>
          <cell r="M195">
            <v>26</v>
          </cell>
          <cell r="N195">
            <v>25</v>
          </cell>
          <cell r="O195">
            <v>2</v>
          </cell>
          <cell r="P195">
            <v>4</v>
          </cell>
          <cell r="Q195" t="str">
            <v>spring</v>
          </cell>
        </row>
        <row r="196">
          <cell r="A196">
            <v>107000099</v>
          </cell>
          <cell r="B196" t="str">
            <v>Denmark_1</v>
          </cell>
          <cell r="C196" t="str">
            <v>IDOM Å, SYD FOR ORMSTRUP</v>
          </cell>
          <cell r="D196" t="str">
            <v>Denmark</v>
          </cell>
          <cell r="E196" t="str">
            <v>Idom Å</v>
          </cell>
          <cell r="F196" t="str">
            <v>Jes Rasmussen</v>
          </cell>
          <cell r="G196">
            <v>8.5112630819999993</v>
          </cell>
          <cell r="H196">
            <v>56.294645959999997</v>
          </cell>
          <cell r="I196" t="str">
            <v>Kicknet, 0.5mm mesh</v>
          </cell>
          <cell r="J196" t="str">
            <v>composite of 12 samples totaling Ind/0.6 m^2</v>
          </cell>
          <cell r="K196">
            <v>1996</v>
          </cell>
          <cell r="L196">
            <v>2018</v>
          </cell>
          <cell r="M196">
            <v>23</v>
          </cell>
          <cell r="N196">
            <v>21</v>
          </cell>
          <cell r="O196">
            <v>3</v>
          </cell>
          <cell r="P196">
            <v>5</v>
          </cell>
          <cell r="Q196" t="str">
            <v>spring</v>
          </cell>
        </row>
        <row r="197">
          <cell r="A197">
            <v>107000100</v>
          </cell>
          <cell r="B197" t="str">
            <v>Denmark_1</v>
          </cell>
          <cell r="C197" t="str">
            <v>HESTBÆK MOSEGRØFT, NORD FOR BUR</v>
          </cell>
          <cell r="D197" t="str">
            <v>Denmark</v>
          </cell>
          <cell r="E197" t="str">
            <v>Hestbæk Mosegrøft</v>
          </cell>
          <cell r="F197" t="str">
            <v>Jes Rasmussen</v>
          </cell>
          <cell r="G197">
            <v>8.4284791339999998</v>
          </cell>
          <cell r="H197">
            <v>56.410004299999997</v>
          </cell>
          <cell r="I197" t="str">
            <v>Kicknet, 0.5mm mesh</v>
          </cell>
          <cell r="J197" t="str">
            <v>composite of 12 samples totaling Ind/0.6 m^2</v>
          </cell>
          <cell r="K197">
            <v>1999</v>
          </cell>
          <cell r="L197">
            <v>2018</v>
          </cell>
          <cell r="M197">
            <v>20</v>
          </cell>
          <cell r="N197">
            <v>18</v>
          </cell>
          <cell r="O197">
            <v>2</v>
          </cell>
          <cell r="P197">
            <v>4</v>
          </cell>
          <cell r="Q197" t="str">
            <v>spring</v>
          </cell>
        </row>
        <row r="198">
          <cell r="A198">
            <v>107000101</v>
          </cell>
          <cell r="B198" t="str">
            <v>Denmark_1</v>
          </cell>
          <cell r="C198" t="str">
            <v>FLYNDER Å, VED KÆRGÅRD</v>
          </cell>
          <cell r="D198" t="str">
            <v>Denmark</v>
          </cell>
          <cell r="E198" t="str">
            <v>Flynder Å</v>
          </cell>
          <cell r="F198" t="str">
            <v>Jes Rasmussen</v>
          </cell>
          <cell r="G198">
            <v>8.3122009670000008</v>
          </cell>
          <cell r="H198">
            <v>56.448523969999997</v>
          </cell>
          <cell r="I198" t="str">
            <v>Kicknet, 0.5mm mesh</v>
          </cell>
          <cell r="J198" t="str">
            <v>composite of 12 samples totaling Ind/0.6 m^2</v>
          </cell>
          <cell r="K198">
            <v>1993</v>
          </cell>
          <cell r="L198">
            <v>2018</v>
          </cell>
          <cell r="M198">
            <v>26</v>
          </cell>
          <cell r="N198">
            <v>25</v>
          </cell>
          <cell r="O198">
            <v>2</v>
          </cell>
          <cell r="P198">
            <v>4</v>
          </cell>
          <cell r="Q198" t="str">
            <v>spring</v>
          </cell>
        </row>
        <row r="199">
          <cell r="A199">
            <v>107000102</v>
          </cell>
          <cell r="B199" t="str">
            <v>Denmark_1</v>
          </cell>
          <cell r="C199" t="str">
            <v>LUNDBY BÆK, NORD FOR LERGRAV</v>
          </cell>
          <cell r="D199" t="str">
            <v>Denmark</v>
          </cell>
          <cell r="E199" t="str">
            <v>Lundby Bæk</v>
          </cell>
          <cell r="F199" t="str">
            <v>Jes Rasmussen</v>
          </cell>
          <cell r="G199">
            <v>8.8015072310000004</v>
          </cell>
          <cell r="H199">
            <v>56.285918600000002</v>
          </cell>
          <cell r="I199" t="str">
            <v>Kicknet, 0.5mm mesh</v>
          </cell>
          <cell r="J199" t="str">
            <v>composite of 12 samples totaling Ind/0.6 m^2</v>
          </cell>
          <cell r="K199">
            <v>1992</v>
          </cell>
          <cell r="L199">
            <v>2018</v>
          </cell>
          <cell r="M199">
            <v>27</v>
          </cell>
          <cell r="N199">
            <v>25</v>
          </cell>
          <cell r="O199">
            <v>3</v>
          </cell>
          <cell r="P199">
            <v>5</v>
          </cell>
          <cell r="Q199" t="str">
            <v>spring</v>
          </cell>
        </row>
        <row r="200">
          <cell r="A200">
            <v>107000103</v>
          </cell>
          <cell r="B200" t="str">
            <v>Denmark_1</v>
          </cell>
          <cell r="C200" t="str">
            <v>GRYDE Å, VED NAGSTRUP BRO</v>
          </cell>
          <cell r="D200" t="str">
            <v>Denmark</v>
          </cell>
          <cell r="E200" t="str">
            <v>Gryde Å</v>
          </cell>
          <cell r="F200" t="str">
            <v>Jes Rasmussen</v>
          </cell>
          <cell r="G200">
            <v>8.5270764190000001</v>
          </cell>
          <cell r="H200">
            <v>56.339495579999998</v>
          </cell>
          <cell r="I200" t="str">
            <v>Kicknet, 0.5mm mesh</v>
          </cell>
          <cell r="J200" t="str">
            <v>composite of 12 samples totaling Ind/0.6 m^2</v>
          </cell>
          <cell r="K200">
            <v>1992</v>
          </cell>
          <cell r="L200">
            <v>2018</v>
          </cell>
          <cell r="M200">
            <v>27</v>
          </cell>
          <cell r="N200">
            <v>26</v>
          </cell>
          <cell r="O200">
            <v>3</v>
          </cell>
          <cell r="P200">
            <v>5</v>
          </cell>
          <cell r="Q200" t="str">
            <v>spring</v>
          </cell>
        </row>
        <row r="201">
          <cell r="A201">
            <v>107000104</v>
          </cell>
          <cell r="B201" t="str">
            <v>Denmark_1</v>
          </cell>
          <cell r="C201" t="str">
            <v>ULSTRUP BÆK, VED EBELTOFTVEJEN</v>
          </cell>
          <cell r="D201" t="str">
            <v>Denmark</v>
          </cell>
          <cell r="E201" t="str">
            <v>Ulstrup Bæk</v>
          </cell>
          <cell r="F201" t="str">
            <v>Jes Rasmussen</v>
          </cell>
          <cell r="G201">
            <v>10.62465488</v>
          </cell>
          <cell r="H201">
            <v>56.259127059999997</v>
          </cell>
          <cell r="I201" t="str">
            <v>Kicknet, 0.5mm mesh</v>
          </cell>
          <cell r="J201" t="str">
            <v>composite of 12 samples totaling Ind/0.6 m^2</v>
          </cell>
          <cell r="K201">
            <v>1999</v>
          </cell>
          <cell r="L201">
            <v>2019</v>
          </cell>
          <cell r="M201">
            <v>21</v>
          </cell>
          <cell r="N201">
            <v>17</v>
          </cell>
          <cell r="O201">
            <v>3</v>
          </cell>
          <cell r="P201">
            <v>5</v>
          </cell>
          <cell r="Q201" t="str">
            <v>spring</v>
          </cell>
        </row>
        <row r="202">
          <cell r="A202">
            <v>107000105</v>
          </cell>
          <cell r="B202" t="str">
            <v>Denmark_1</v>
          </cell>
          <cell r="C202" t="str">
            <v>OVST BÆK, OVST BRO</v>
          </cell>
          <cell r="D202" t="str">
            <v>Denmark</v>
          </cell>
          <cell r="E202" t="str">
            <v>Ovst Bæk</v>
          </cell>
          <cell r="F202" t="str">
            <v>Jes Rasmussen</v>
          </cell>
          <cell r="G202">
            <v>10.53148062</v>
          </cell>
          <cell r="H202">
            <v>56.267899110000002</v>
          </cell>
          <cell r="I202" t="str">
            <v>Kicknet, 0.5mm mesh</v>
          </cell>
          <cell r="J202" t="str">
            <v>composite of 12 samples totaling Ind/0.6 m^2</v>
          </cell>
          <cell r="K202">
            <v>1998</v>
          </cell>
          <cell r="L202">
            <v>2018</v>
          </cell>
          <cell r="M202">
            <v>21</v>
          </cell>
          <cell r="N202">
            <v>18</v>
          </cell>
          <cell r="O202">
            <v>3</v>
          </cell>
          <cell r="P202">
            <v>4</v>
          </cell>
          <cell r="Q202" t="str">
            <v>spring</v>
          </cell>
        </row>
        <row r="203">
          <cell r="A203">
            <v>107000106</v>
          </cell>
          <cell r="B203" t="str">
            <v>Denmark_1</v>
          </cell>
          <cell r="C203" t="str">
            <v>HEVRING Å, GAMMELBROVAD</v>
          </cell>
          <cell r="D203" t="str">
            <v>Denmark</v>
          </cell>
          <cell r="E203" t="str">
            <v>Hevring Å</v>
          </cell>
          <cell r="F203" t="str">
            <v>Jes Rasmussen</v>
          </cell>
          <cell r="G203">
            <v>10.50458216</v>
          </cell>
          <cell r="H203">
            <v>56.488205190000002</v>
          </cell>
          <cell r="I203" t="str">
            <v>Kicknet, 0.5mm mesh</v>
          </cell>
          <cell r="J203" t="str">
            <v>composite of 12 samples totaling Ind/0.6 m^2</v>
          </cell>
          <cell r="K203">
            <v>1999</v>
          </cell>
          <cell r="L203">
            <v>2018</v>
          </cell>
          <cell r="M203">
            <v>20</v>
          </cell>
          <cell r="N203">
            <v>18</v>
          </cell>
          <cell r="O203">
            <v>3</v>
          </cell>
          <cell r="P203">
            <v>5</v>
          </cell>
          <cell r="Q203" t="str">
            <v>spring</v>
          </cell>
        </row>
        <row r="204">
          <cell r="A204">
            <v>107000107</v>
          </cell>
          <cell r="B204" t="str">
            <v>Denmark_1</v>
          </cell>
          <cell r="C204" t="str">
            <v>KORUP Å, EBDRUP BRO</v>
          </cell>
          <cell r="D204" t="str">
            <v>Denmark</v>
          </cell>
          <cell r="E204" t="str">
            <v>Korup Å</v>
          </cell>
          <cell r="F204" t="str">
            <v>Jes Rasmussen</v>
          </cell>
          <cell r="G204">
            <v>10.5362036</v>
          </cell>
          <cell r="H204">
            <v>56.347022889999998</v>
          </cell>
          <cell r="I204" t="str">
            <v>Kicknet, 0.5mm mesh</v>
          </cell>
          <cell r="J204" t="str">
            <v>composite of 12 samples totaling Ind/0.6 m^2</v>
          </cell>
          <cell r="K204">
            <v>1998</v>
          </cell>
          <cell r="L204">
            <v>2018</v>
          </cell>
          <cell r="M204">
            <v>21</v>
          </cell>
          <cell r="N204">
            <v>20</v>
          </cell>
          <cell r="O204">
            <v>3</v>
          </cell>
          <cell r="P204">
            <v>5</v>
          </cell>
          <cell r="Q204" t="str">
            <v>spring</v>
          </cell>
        </row>
        <row r="205">
          <cell r="A205">
            <v>107000108</v>
          </cell>
          <cell r="B205" t="str">
            <v>Denmark_1</v>
          </cell>
          <cell r="C205" t="str">
            <v>FELDBÆK, SØ FOR FELDBÆKGÅRD</v>
          </cell>
          <cell r="D205" t="str">
            <v>Denmark</v>
          </cell>
          <cell r="E205" t="str">
            <v>Feldbæk</v>
          </cell>
          <cell r="F205" t="str">
            <v>Jes Rasmussen</v>
          </cell>
          <cell r="G205">
            <v>10.554196019999999</v>
          </cell>
          <cell r="H205">
            <v>56.29843726</v>
          </cell>
          <cell r="I205" t="str">
            <v>Kicknet, 0.5mm mesh</v>
          </cell>
          <cell r="J205" t="str">
            <v>composite of 12 samples totaling Ind/0.6 m^2</v>
          </cell>
          <cell r="K205">
            <v>1992</v>
          </cell>
          <cell r="L205">
            <v>2018</v>
          </cell>
          <cell r="M205">
            <v>27</v>
          </cell>
          <cell r="N205">
            <v>23</v>
          </cell>
          <cell r="O205">
            <v>3</v>
          </cell>
          <cell r="P205">
            <v>5</v>
          </cell>
          <cell r="Q205" t="str">
            <v>spring</v>
          </cell>
        </row>
        <row r="206">
          <cell r="A206">
            <v>107000109</v>
          </cell>
          <cell r="B206" t="str">
            <v>Denmark_1</v>
          </cell>
          <cell r="C206" t="str">
            <v>BØJSTRUP BÆK, GEDEVAD BRO</v>
          </cell>
          <cell r="D206" t="str">
            <v>Denmark</v>
          </cell>
          <cell r="E206" t="str">
            <v>Bøjstrup Bæk</v>
          </cell>
          <cell r="F206" t="str">
            <v>Jes Rasmussen</v>
          </cell>
          <cell r="G206">
            <v>10.479934160000001</v>
          </cell>
          <cell r="H206">
            <v>56.393210529999998</v>
          </cell>
          <cell r="I206" t="str">
            <v>Kicknet, 0.5mm mesh</v>
          </cell>
          <cell r="J206" t="str">
            <v>composite of 12 samples totaling Ind/0.6 m^2</v>
          </cell>
          <cell r="K206">
            <v>1999</v>
          </cell>
          <cell r="L206">
            <v>2019</v>
          </cell>
          <cell r="M206">
            <v>21</v>
          </cell>
          <cell r="N206">
            <v>19</v>
          </cell>
          <cell r="O206">
            <v>3</v>
          </cell>
          <cell r="P206">
            <v>5</v>
          </cell>
          <cell r="Q206" t="str">
            <v>spring</v>
          </cell>
        </row>
        <row r="207">
          <cell r="A207">
            <v>107000110</v>
          </cell>
          <cell r="B207" t="str">
            <v>Denmark_1</v>
          </cell>
          <cell r="C207" t="str">
            <v>BRANDE Å, HESSELBJERGE</v>
          </cell>
          <cell r="D207" t="str">
            <v>Denmark</v>
          </cell>
          <cell r="E207" t="str">
            <v>Brande Å</v>
          </cell>
          <cell r="F207" t="str">
            <v>Jes Rasmussen</v>
          </cell>
          <cell r="G207">
            <v>9.1873890589999991</v>
          </cell>
          <cell r="H207">
            <v>55.903973069999999</v>
          </cell>
          <cell r="I207" t="str">
            <v>Kicknet, 0.5mm mesh</v>
          </cell>
          <cell r="J207" t="str">
            <v>composite of 12 samples totaling Ind/0.6 m^2</v>
          </cell>
          <cell r="K207">
            <v>1999</v>
          </cell>
          <cell r="L207">
            <v>2018</v>
          </cell>
          <cell r="M207">
            <v>20</v>
          </cell>
          <cell r="N207">
            <v>19</v>
          </cell>
          <cell r="O207">
            <v>3</v>
          </cell>
          <cell r="P207">
            <v>5</v>
          </cell>
          <cell r="Q207" t="str">
            <v>spring</v>
          </cell>
        </row>
        <row r="208">
          <cell r="A208">
            <v>107000111</v>
          </cell>
          <cell r="B208" t="str">
            <v>Denmark_1</v>
          </cell>
          <cell r="C208" t="str">
            <v>OMME Å, SKOVSENDE</v>
          </cell>
          <cell r="D208" t="str">
            <v>Denmark</v>
          </cell>
          <cell r="E208" t="str">
            <v>Omme Å</v>
          </cell>
          <cell r="F208" t="str">
            <v>Jes Rasmussen</v>
          </cell>
          <cell r="G208">
            <v>8.8571586930000006</v>
          </cell>
          <cell r="H208">
            <v>55.837677499999998</v>
          </cell>
          <cell r="I208" t="str">
            <v>Kicknet, 0.5mm mesh</v>
          </cell>
          <cell r="J208" t="str">
            <v>composite of 12 samples totaling Ind/0.6 m^2</v>
          </cell>
          <cell r="K208">
            <v>1992</v>
          </cell>
          <cell r="L208">
            <v>2018</v>
          </cell>
          <cell r="M208">
            <v>27</v>
          </cell>
          <cell r="N208">
            <v>24</v>
          </cell>
          <cell r="O208">
            <v>3</v>
          </cell>
          <cell r="P208">
            <v>5</v>
          </cell>
          <cell r="Q208" t="str">
            <v>spring</v>
          </cell>
        </row>
        <row r="209">
          <cell r="A209">
            <v>107000112</v>
          </cell>
          <cell r="B209" t="str">
            <v>Denmark_1</v>
          </cell>
          <cell r="C209" t="str">
            <v>FJEDERHOLT Å, BIRKELUND</v>
          </cell>
          <cell r="D209" t="str">
            <v>Denmark</v>
          </cell>
          <cell r="E209" t="str">
            <v>Fjederholt Å</v>
          </cell>
          <cell r="F209" t="str">
            <v>Jes Rasmussen</v>
          </cell>
          <cell r="G209">
            <v>9.1400194169999995</v>
          </cell>
          <cell r="H209">
            <v>56.10061778</v>
          </cell>
          <cell r="I209" t="str">
            <v>Kicknet, 0.5mm mesh</v>
          </cell>
          <cell r="J209" t="str">
            <v>composite of 12 samples totaling Ind/0.6 m^2</v>
          </cell>
          <cell r="K209">
            <v>1992</v>
          </cell>
          <cell r="L209">
            <v>2019</v>
          </cell>
          <cell r="M209">
            <v>28</v>
          </cell>
          <cell r="N209">
            <v>24</v>
          </cell>
          <cell r="O209">
            <v>3</v>
          </cell>
          <cell r="P209">
            <v>5</v>
          </cell>
          <cell r="Q209" t="str">
            <v>spring</v>
          </cell>
        </row>
        <row r="210">
          <cell r="A210">
            <v>107000113</v>
          </cell>
          <cell r="B210" t="str">
            <v>Denmark_1</v>
          </cell>
          <cell r="C210" t="str">
            <v>HERBORG BÆK, OS HERBORG DAMBRUG</v>
          </cell>
          <cell r="D210" t="str">
            <v>Denmark</v>
          </cell>
          <cell r="E210" t="str">
            <v>Herborg Bæk</v>
          </cell>
          <cell r="F210" t="str">
            <v>Jes Rasmussen</v>
          </cell>
          <cell r="G210">
            <v>8.5806464929999997</v>
          </cell>
          <cell r="H210">
            <v>56.0681966</v>
          </cell>
          <cell r="I210" t="str">
            <v>Kicknet, 0.5mm mesh</v>
          </cell>
          <cell r="J210" t="str">
            <v>composite of 12 samples totaling Ind/0.6 m^2</v>
          </cell>
          <cell r="K210">
            <v>1999</v>
          </cell>
          <cell r="L210">
            <v>2018</v>
          </cell>
          <cell r="M210">
            <v>20</v>
          </cell>
          <cell r="N210">
            <v>19</v>
          </cell>
          <cell r="O210">
            <v>2</v>
          </cell>
          <cell r="P210">
            <v>4</v>
          </cell>
          <cell r="Q210" t="str">
            <v>spring</v>
          </cell>
        </row>
        <row r="211">
          <cell r="A211">
            <v>107000114</v>
          </cell>
          <cell r="B211" t="str">
            <v>Denmark_1</v>
          </cell>
          <cell r="C211" t="str">
            <v>KULSTRØM, KULHEDE - OS TILLØB</v>
          </cell>
          <cell r="D211" t="str">
            <v>Denmark</v>
          </cell>
          <cell r="E211" t="str">
            <v>Kulstrøm</v>
          </cell>
          <cell r="F211" t="str">
            <v>Jes Rasmussen</v>
          </cell>
          <cell r="G211">
            <v>9.3428369589999996</v>
          </cell>
          <cell r="H211">
            <v>55.800425230000002</v>
          </cell>
          <cell r="I211" t="str">
            <v>Kicknet, 0.5mm mesh</v>
          </cell>
          <cell r="J211" t="str">
            <v>composite of 12 samples totaling Ind/0.6 m^2</v>
          </cell>
          <cell r="K211">
            <v>1999</v>
          </cell>
          <cell r="L211">
            <v>2018</v>
          </cell>
          <cell r="M211">
            <v>20</v>
          </cell>
          <cell r="N211">
            <v>19</v>
          </cell>
          <cell r="O211">
            <v>2</v>
          </cell>
          <cell r="P211">
            <v>4</v>
          </cell>
          <cell r="Q211" t="str">
            <v>spring</v>
          </cell>
        </row>
        <row r="212">
          <cell r="A212">
            <v>107000115</v>
          </cell>
          <cell r="B212" t="str">
            <v>Denmark_1</v>
          </cell>
          <cell r="C212" t="str">
            <v>BINDESBØL BÆK, S FOR KORSBJERGGÅRD</v>
          </cell>
          <cell r="D212" t="str">
            <v>Denmark</v>
          </cell>
          <cell r="E212" t="str">
            <v>Bindesbøl Bæk</v>
          </cell>
          <cell r="F212" t="str">
            <v>Jes Rasmussen</v>
          </cell>
          <cell r="G212">
            <v>9.2153199479999994</v>
          </cell>
          <cell r="H212">
            <v>55.774819020000002</v>
          </cell>
          <cell r="I212" t="str">
            <v>Kicknet, 0.5mm mesh</v>
          </cell>
          <cell r="J212" t="str">
            <v>composite of 12 samples totaling Ind/0.6 m^2</v>
          </cell>
          <cell r="K212">
            <v>1999</v>
          </cell>
          <cell r="L212">
            <v>2020</v>
          </cell>
          <cell r="M212">
            <v>22</v>
          </cell>
          <cell r="N212">
            <v>20</v>
          </cell>
          <cell r="O212">
            <v>2</v>
          </cell>
          <cell r="P212">
            <v>4</v>
          </cell>
          <cell r="Q212" t="str">
            <v>spring</v>
          </cell>
        </row>
        <row r="213">
          <cell r="A213">
            <v>107000116</v>
          </cell>
          <cell r="B213" t="str">
            <v>Denmark_1</v>
          </cell>
          <cell r="C213" t="str">
            <v>OMME Å, LANGELUND</v>
          </cell>
          <cell r="D213" t="str">
            <v>Denmark</v>
          </cell>
          <cell r="E213" t="str">
            <v>Omme Å</v>
          </cell>
          <cell r="F213" t="str">
            <v>Jes Rasmussen</v>
          </cell>
          <cell r="G213">
            <v>9.0805076570000001</v>
          </cell>
          <cell r="H213">
            <v>55.807615660000003</v>
          </cell>
          <cell r="I213" t="str">
            <v>Kicknet, 0.5mm mesh</v>
          </cell>
          <cell r="J213" t="str">
            <v>composite of 12 samples totaling Ind/0.6 m^2</v>
          </cell>
          <cell r="K213">
            <v>1999</v>
          </cell>
          <cell r="L213">
            <v>2018</v>
          </cell>
          <cell r="M213">
            <v>20</v>
          </cell>
          <cell r="N213">
            <v>16</v>
          </cell>
          <cell r="O213">
            <v>2</v>
          </cell>
          <cell r="P213">
            <v>4</v>
          </cell>
          <cell r="Q213" t="str">
            <v>spring</v>
          </cell>
        </row>
        <row r="214">
          <cell r="A214">
            <v>107000117</v>
          </cell>
          <cell r="B214" t="str">
            <v>Denmark_1</v>
          </cell>
          <cell r="C214" t="str">
            <v>MØLSTED BÆK, FØR VORGOD Å</v>
          </cell>
          <cell r="D214" t="str">
            <v>Denmark</v>
          </cell>
          <cell r="E214" t="str">
            <v>Mølsted Bæk</v>
          </cell>
          <cell r="F214" t="str">
            <v>Jes Rasmussen</v>
          </cell>
          <cell r="G214">
            <v>8.7488756629999997</v>
          </cell>
          <cell r="H214">
            <v>56.136030660000003</v>
          </cell>
          <cell r="I214" t="str">
            <v>Kicknet, 0.5mm mesh</v>
          </cell>
          <cell r="J214" t="str">
            <v>composite of 12 samples totaling Ind/0.6 m^2</v>
          </cell>
          <cell r="K214">
            <v>1996</v>
          </cell>
          <cell r="L214">
            <v>2018</v>
          </cell>
          <cell r="M214">
            <v>23</v>
          </cell>
          <cell r="N214">
            <v>20</v>
          </cell>
          <cell r="O214">
            <v>2</v>
          </cell>
          <cell r="P214">
            <v>4</v>
          </cell>
          <cell r="Q214" t="str">
            <v>spring</v>
          </cell>
        </row>
        <row r="215">
          <cell r="A215">
            <v>107000118</v>
          </cell>
          <cell r="B215" t="str">
            <v>Denmark_1</v>
          </cell>
          <cell r="C215" t="str">
            <v>ØLSTRUP BÆK, S FOR ØLSTRUP</v>
          </cell>
          <cell r="D215" t="str">
            <v>Denmark</v>
          </cell>
          <cell r="E215" t="str">
            <v>Ølstrup Bæk</v>
          </cell>
          <cell r="F215" t="str">
            <v>Jes Rasmussen</v>
          </cell>
          <cell r="G215">
            <v>8.4173179180000002</v>
          </cell>
          <cell r="H215">
            <v>56.109026409999998</v>
          </cell>
          <cell r="I215" t="str">
            <v>Kicknet, 0.5mm mesh</v>
          </cell>
          <cell r="J215" t="str">
            <v>composite of 12 samples totaling Ind/0.6 m^2</v>
          </cell>
          <cell r="K215">
            <v>1993</v>
          </cell>
          <cell r="L215">
            <v>2018</v>
          </cell>
          <cell r="M215">
            <v>26</v>
          </cell>
          <cell r="N215">
            <v>25</v>
          </cell>
          <cell r="O215">
            <v>2</v>
          </cell>
          <cell r="P215">
            <v>4</v>
          </cell>
          <cell r="Q215" t="str">
            <v>spring</v>
          </cell>
        </row>
        <row r="216">
          <cell r="A216">
            <v>107000119</v>
          </cell>
          <cell r="B216" t="str">
            <v>Denmark_1</v>
          </cell>
          <cell r="C216" t="str">
            <v>GUNDESBØL Å, Ø FOR MØGELMOSE</v>
          </cell>
          <cell r="D216" t="str">
            <v>Denmark</v>
          </cell>
          <cell r="E216" t="str">
            <v>Gundesbøl Å</v>
          </cell>
          <cell r="F216" t="str">
            <v>Jes Rasmussen</v>
          </cell>
          <cell r="G216">
            <v>8.6924564199999992</v>
          </cell>
          <cell r="H216">
            <v>55.8621573</v>
          </cell>
          <cell r="I216" t="str">
            <v>Kicknet, 0.5mm mesh</v>
          </cell>
          <cell r="J216" t="str">
            <v>composite of 12 samples totaling Ind/0.6 m^2</v>
          </cell>
          <cell r="K216">
            <v>1992</v>
          </cell>
          <cell r="L216">
            <v>2018</v>
          </cell>
          <cell r="M216">
            <v>27</v>
          </cell>
          <cell r="N216">
            <v>26</v>
          </cell>
          <cell r="O216">
            <v>3</v>
          </cell>
          <cell r="P216">
            <v>5</v>
          </cell>
          <cell r="Q216" t="str">
            <v>spring</v>
          </cell>
        </row>
        <row r="217">
          <cell r="A217">
            <v>107000120</v>
          </cell>
          <cell r="B217" t="str">
            <v>Denmark_1</v>
          </cell>
          <cell r="C217" t="str">
            <v>HOVER Å, S.F. NY KIRKEGÅRD</v>
          </cell>
          <cell r="D217" t="str">
            <v>Denmark</v>
          </cell>
          <cell r="E217" t="str">
            <v>Hover Å</v>
          </cell>
          <cell r="F217" t="str">
            <v>Jes Rasmussen</v>
          </cell>
          <cell r="G217">
            <v>8.4174313049999991</v>
          </cell>
          <cell r="H217">
            <v>56.139836289999998</v>
          </cell>
          <cell r="I217" t="str">
            <v>Kicknet, 0.5mm mesh</v>
          </cell>
          <cell r="J217" t="str">
            <v>composite of 12 samples totaling Ind/0.6 m^2</v>
          </cell>
          <cell r="K217">
            <v>1992</v>
          </cell>
          <cell r="L217">
            <v>2018</v>
          </cell>
          <cell r="M217">
            <v>27</v>
          </cell>
          <cell r="N217">
            <v>25</v>
          </cell>
          <cell r="O217">
            <v>3</v>
          </cell>
          <cell r="P217">
            <v>5</v>
          </cell>
          <cell r="Q217" t="str">
            <v>spring</v>
          </cell>
        </row>
        <row r="218">
          <cell r="A218">
            <v>107000121</v>
          </cell>
          <cell r="B218" t="str">
            <v>Denmark_1</v>
          </cell>
          <cell r="C218" t="str">
            <v>VELLING-STAUNING LANDKANAL, VED GRIBSENG</v>
          </cell>
          <cell r="D218" t="str">
            <v>Denmark</v>
          </cell>
          <cell r="E218" t="str">
            <v>Velling-Stauning Landkanal</v>
          </cell>
          <cell r="F218" t="str">
            <v>Jes Rasmussen</v>
          </cell>
          <cell r="G218">
            <v>8.3733885870000009</v>
          </cell>
          <cell r="H218">
            <v>56.007028589999997</v>
          </cell>
          <cell r="I218" t="str">
            <v>Kicknet, 0.5mm mesh</v>
          </cell>
          <cell r="J218" t="str">
            <v>composite of 12 samples totaling Ind/0.6 m^2</v>
          </cell>
          <cell r="K218">
            <v>1992</v>
          </cell>
          <cell r="L218">
            <v>2018</v>
          </cell>
          <cell r="M218">
            <v>27</v>
          </cell>
          <cell r="N218">
            <v>25</v>
          </cell>
          <cell r="O218">
            <v>3</v>
          </cell>
          <cell r="P218">
            <v>5</v>
          </cell>
          <cell r="Q218" t="str">
            <v>spring</v>
          </cell>
        </row>
        <row r="219">
          <cell r="A219">
            <v>107000122</v>
          </cell>
          <cell r="B219" t="str">
            <v>Denmark_1</v>
          </cell>
          <cell r="C219" t="str">
            <v>BOLSVAD BÆK, ØST FOR TIMRING</v>
          </cell>
          <cell r="D219" t="str">
            <v>Denmark</v>
          </cell>
          <cell r="E219" t="str">
            <v>Bolsvad Bæk</v>
          </cell>
          <cell r="F219" t="str">
            <v>Jes Rasmussen</v>
          </cell>
          <cell r="G219">
            <v>8.7145100459999991</v>
          </cell>
          <cell r="H219">
            <v>56.174599489999999</v>
          </cell>
          <cell r="I219" t="str">
            <v>Kicknet, 0.5mm mesh</v>
          </cell>
          <cell r="J219" t="str">
            <v>composite of 12 samples totaling Ind/0.6 m^2</v>
          </cell>
          <cell r="K219">
            <v>1999</v>
          </cell>
          <cell r="L219">
            <v>2018</v>
          </cell>
          <cell r="M219">
            <v>20</v>
          </cell>
          <cell r="N219">
            <v>18</v>
          </cell>
          <cell r="O219">
            <v>3</v>
          </cell>
          <cell r="P219">
            <v>5</v>
          </cell>
          <cell r="Q219" t="str">
            <v>spring</v>
          </cell>
        </row>
        <row r="220">
          <cell r="A220">
            <v>107000123</v>
          </cell>
          <cell r="B220" t="str">
            <v>Denmark_1</v>
          </cell>
          <cell r="C220" t="str">
            <v>HARPESBÆK, ØST FOR BLÅHØJ</v>
          </cell>
          <cell r="D220" t="str">
            <v>Denmark</v>
          </cell>
          <cell r="E220" t="str">
            <v>Harpesbæk</v>
          </cell>
          <cell r="F220" t="str">
            <v>Jes Rasmussen</v>
          </cell>
          <cell r="G220">
            <v>9.0797799480000005</v>
          </cell>
          <cell r="H220">
            <v>55.873037240000002</v>
          </cell>
          <cell r="I220" t="str">
            <v>Kicknet, 0.5mm mesh</v>
          </cell>
          <cell r="J220" t="str">
            <v>composite of 12 samples totaling Ind/0.6 m^2</v>
          </cell>
          <cell r="K220">
            <v>1999</v>
          </cell>
          <cell r="L220">
            <v>2019</v>
          </cell>
          <cell r="M220">
            <v>21</v>
          </cell>
          <cell r="N220">
            <v>20</v>
          </cell>
          <cell r="O220">
            <v>2</v>
          </cell>
          <cell r="P220">
            <v>4</v>
          </cell>
          <cell r="Q220" t="str">
            <v>spring</v>
          </cell>
        </row>
        <row r="221">
          <cell r="A221">
            <v>107000124</v>
          </cell>
          <cell r="B221" t="str">
            <v>Denmark_1</v>
          </cell>
          <cell r="C221" t="str">
            <v>TIM Å, NORDØST FOR GAMMELBY</v>
          </cell>
          <cell r="D221" t="str">
            <v>Denmark</v>
          </cell>
          <cell r="E221" t="str">
            <v>Tim Å</v>
          </cell>
          <cell r="F221" t="str">
            <v>Jes Rasmussen</v>
          </cell>
          <cell r="G221">
            <v>8.4665123760000007</v>
          </cell>
          <cell r="H221">
            <v>56.195638189999997</v>
          </cell>
          <cell r="I221" t="str">
            <v>Kicknet, 0.5mm mesh</v>
          </cell>
          <cell r="J221" t="str">
            <v>composite of 12 samples totaling Ind/0.6 m^2</v>
          </cell>
          <cell r="K221">
            <v>1995</v>
          </cell>
          <cell r="L221">
            <v>2018</v>
          </cell>
          <cell r="M221">
            <v>24</v>
          </cell>
          <cell r="N221">
            <v>21</v>
          </cell>
          <cell r="O221">
            <v>3</v>
          </cell>
          <cell r="P221">
            <v>4</v>
          </cell>
          <cell r="Q221" t="str">
            <v>spring</v>
          </cell>
        </row>
        <row r="222">
          <cell r="A222">
            <v>107000125</v>
          </cell>
          <cell r="B222" t="str">
            <v>Denmark_1</v>
          </cell>
          <cell r="C222" t="str">
            <v>STYG BÆK, VED VESTERGÅRDE</v>
          </cell>
          <cell r="D222" t="str">
            <v>Denmark</v>
          </cell>
          <cell r="E222" t="str">
            <v>Styg Bæk</v>
          </cell>
          <cell r="F222" t="str">
            <v>Jes Rasmussen</v>
          </cell>
          <cell r="G222">
            <v>8.3937273280000007</v>
          </cell>
          <cell r="H222">
            <v>55.895093729999999</v>
          </cell>
          <cell r="I222" t="str">
            <v>Kicknet, 0.5mm mesh</v>
          </cell>
          <cell r="J222" t="str">
            <v>composite of 12 samples totaling Ind/0.6 m^2</v>
          </cell>
          <cell r="K222">
            <v>1992</v>
          </cell>
          <cell r="L222">
            <v>2018</v>
          </cell>
          <cell r="M222">
            <v>27</v>
          </cell>
          <cell r="N222">
            <v>25</v>
          </cell>
          <cell r="O222">
            <v>3</v>
          </cell>
          <cell r="P222">
            <v>5</v>
          </cell>
          <cell r="Q222" t="str">
            <v>spring</v>
          </cell>
        </row>
        <row r="223">
          <cell r="A223">
            <v>107000126</v>
          </cell>
          <cell r="B223" t="str">
            <v>Denmark_1</v>
          </cell>
          <cell r="C223" t="str">
            <v>HEMMET BÆK, NORD FOR HEMMET</v>
          </cell>
          <cell r="D223" t="str">
            <v>Denmark</v>
          </cell>
          <cell r="E223" t="str">
            <v>Hemmet Bæk</v>
          </cell>
          <cell r="F223" t="str">
            <v>Jes Rasmussen</v>
          </cell>
          <cell r="G223">
            <v>8.3786613709999997</v>
          </cell>
          <cell r="H223">
            <v>55.855213659999997</v>
          </cell>
          <cell r="I223" t="str">
            <v>Kicknet, 0.5mm mesh</v>
          </cell>
          <cell r="J223" t="str">
            <v>composite of 12 samples totaling Ind/0.6 m^2</v>
          </cell>
          <cell r="K223">
            <v>1993</v>
          </cell>
          <cell r="L223">
            <v>2019</v>
          </cell>
          <cell r="M223">
            <v>27</v>
          </cell>
          <cell r="N223">
            <v>26</v>
          </cell>
          <cell r="O223">
            <v>2</v>
          </cell>
          <cell r="P223">
            <v>4</v>
          </cell>
          <cell r="Q223" t="str">
            <v>spring</v>
          </cell>
        </row>
        <row r="224">
          <cell r="A224">
            <v>107000127</v>
          </cell>
          <cell r="B224" t="str">
            <v>Denmark_1</v>
          </cell>
          <cell r="C224" t="str">
            <v>RIND Å, FØR FJEDERHOLT Å</v>
          </cell>
          <cell r="D224" t="str">
            <v>Denmark</v>
          </cell>
          <cell r="E224" t="str">
            <v>Rind Å</v>
          </cell>
          <cell r="F224" t="str">
            <v>Jes Rasmussen</v>
          </cell>
          <cell r="G224">
            <v>8.9555462529999996</v>
          </cell>
          <cell r="H224">
            <v>56.090509369999999</v>
          </cell>
          <cell r="I224" t="str">
            <v>Kicknet, 0.5mm mesh</v>
          </cell>
          <cell r="J224" t="str">
            <v>composite of 12 samples totaling Ind/0.6 m^2</v>
          </cell>
          <cell r="K224">
            <v>1993</v>
          </cell>
          <cell r="L224">
            <v>2019</v>
          </cell>
          <cell r="M224">
            <v>27</v>
          </cell>
          <cell r="N224">
            <v>26</v>
          </cell>
          <cell r="O224">
            <v>2</v>
          </cell>
          <cell r="P224">
            <v>4</v>
          </cell>
          <cell r="Q224" t="str">
            <v>spring</v>
          </cell>
        </row>
        <row r="225">
          <cell r="A225">
            <v>107000128</v>
          </cell>
          <cell r="B225" t="str">
            <v>Denmark_1</v>
          </cell>
          <cell r="C225" t="str">
            <v>FISKBÆK, SYD FOR FISKBÆK</v>
          </cell>
          <cell r="D225" t="str">
            <v>Denmark</v>
          </cell>
          <cell r="E225" t="str">
            <v>Fiskbæk</v>
          </cell>
          <cell r="F225" t="str">
            <v>Jes Rasmussen</v>
          </cell>
          <cell r="G225">
            <v>8.6167087510000009</v>
          </cell>
          <cell r="H225">
            <v>56.038825260000003</v>
          </cell>
          <cell r="I225" t="str">
            <v>Kicknet, 0.5mm mesh</v>
          </cell>
          <cell r="J225" t="str">
            <v>composite of 12 samples totaling Ind/0.6 m^2</v>
          </cell>
          <cell r="K225">
            <v>1999</v>
          </cell>
          <cell r="L225">
            <v>2018</v>
          </cell>
          <cell r="M225">
            <v>20</v>
          </cell>
          <cell r="N225">
            <v>19</v>
          </cell>
          <cell r="O225">
            <v>2</v>
          </cell>
          <cell r="P225">
            <v>4</v>
          </cell>
          <cell r="Q225" t="str">
            <v>spring</v>
          </cell>
        </row>
        <row r="226">
          <cell r="A226">
            <v>107000129</v>
          </cell>
          <cell r="B226" t="str">
            <v>Denmark_1</v>
          </cell>
          <cell r="C226" t="str">
            <v>VORGOD Å, VED EGERIS</v>
          </cell>
          <cell r="D226" t="str">
            <v>Denmark</v>
          </cell>
          <cell r="E226" t="str">
            <v>Vorgod Å</v>
          </cell>
          <cell r="F226" t="str">
            <v>Jes Rasmussen</v>
          </cell>
          <cell r="G226">
            <v>8.6914859260000004</v>
          </cell>
          <cell r="H226">
            <v>56.056968779999998</v>
          </cell>
          <cell r="I226" t="str">
            <v>Kicknet, 0.5mm mesh</v>
          </cell>
          <cell r="J226" t="str">
            <v>composite of 12 samples totaling Ind/0.6 m^2</v>
          </cell>
          <cell r="K226">
            <v>1992</v>
          </cell>
          <cell r="L226">
            <v>2019</v>
          </cell>
          <cell r="M226">
            <v>28</v>
          </cell>
          <cell r="N226">
            <v>28</v>
          </cell>
          <cell r="O226">
            <v>3</v>
          </cell>
          <cell r="P226">
            <v>5</v>
          </cell>
          <cell r="Q226" t="str">
            <v>spring</v>
          </cell>
        </row>
        <row r="227">
          <cell r="A227">
            <v>107000130</v>
          </cell>
          <cell r="B227" t="str">
            <v>Denmark_1</v>
          </cell>
          <cell r="C227" t="str">
            <v>Simmelbæk, Ø for Kærhus.</v>
          </cell>
          <cell r="D227" t="str">
            <v>Denmark</v>
          </cell>
          <cell r="E227" t="str">
            <v>Simmelbæk</v>
          </cell>
          <cell r="F227" t="str">
            <v>Jes Rasmussen</v>
          </cell>
          <cell r="G227">
            <v>8.7962838899999998</v>
          </cell>
          <cell r="H227">
            <v>55.842317989999998</v>
          </cell>
          <cell r="I227" t="str">
            <v>Kicknet, 0.5mm mesh</v>
          </cell>
          <cell r="J227" t="str">
            <v>composite of 12 samples totaling Ind/0.6 m^2</v>
          </cell>
          <cell r="K227">
            <v>1998</v>
          </cell>
          <cell r="L227">
            <v>2019</v>
          </cell>
          <cell r="M227">
            <v>22</v>
          </cell>
          <cell r="N227">
            <v>10</v>
          </cell>
          <cell r="O227">
            <v>3</v>
          </cell>
          <cell r="P227">
            <v>5</v>
          </cell>
          <cell r="Q227" t="str">
            <v>spring</v>
          </cell>
        </row>
        <row r="228">
          <cell r="A228">
            <v>107000131</v>
          </cell>
          <cell r="B228" t="str">
            <v>Denmark_1</v>
          </cell>
          <cell r="C228" t="str">
            <v>ÅRHUS Å, VED SKIBBY</v>
          </cell>
          <cell r="D228" t="str">
            <v>Denmark</v>
          </cell>
          <cell r="E228" t="str">
            <v>Århus Å</v>
          </cell>
          <cell r="F228" t="str">
            <v>Jes Rasmussen</v>
          </cell>
          <cell r="G228">
            <v>10.040676299999999</v>
          </cell>
          <cell r="H228">
            <v>56.134958359999999</v>
          </cell>
          <cell r="I228" t="str">
            <v>Kicknet, 0.5mm mesh</v>
          </cell>
          <cell r="J228" t="str">
            <v>composite of 12 samples totaling Ind/0.6 m^2</v>
          </cell>
          <cell r="K228">
            <v>1993</v>
          </cell>
          <cell r="L228">
            <v>2018</v>
          </cell>
          <cell r="M228">
            <v>26</v>
          </cell>
          <cell r="N228">
            <v>25</v>
          </cell>
          <cell r="O228">
            <v>3</v>
          </cell>
          <cell r="P228">
            <v>5</v>
          </cell>
          <cell r="Q228" t="str">
            <v>spring</v>
          </cell>
        </row>
        <row r="229">
          <cell r="A229">
            <v>107000132</v>
          </cell>
          <cell r="B229" t="str">
            <v>Denmark_1</v>
          </cell>
          <cell r="C229" t="str">
            <v>HEJBÆK, HEJBÆK BRO</v>
          </cell>
          <cell r="D229" t="str">
            <v>Denmark</v>
          </cell>
          <cell r="E229" t="str">
            <v>Hejbæk</v>
          </cell>
          <cell r="F229" t="str">
            <v>Jes Rasmussen</v>
          </cell>
          <cell r="G229">
            <v>10.321001000000001</v>
          </cell>
          <cell r="H229">
            <v>56.472098690000003</v>
          </cell>
          <cell r="I229" t="str">
            <v>Kicknet, 0.5mm mesh</v>
          </cell>
          <cell r="J229" t="str">
            <v>composite of 12 samples totaling Ind/0.6 m^2</v>
          </cell>
          <cell r="K229">
            <v>1999</v>
          </cell>
          <cell r="L229">
            <v>2018</v>
          </cell>
          <cell r="M229">
            <v>20</v>
          </cell>
          <cell r="N229">
            <v>16</v>
          </cell>
          <cell r="O229">
            <v>3</v>
          </cell>
          <cell r="P229">
            <v>5</v>
          </cell>
          <cell r="Q229" t="str">
            <v>spring</v>
          </cell>
        </row>
        <row r="230">
          <cell r="A230">
            <v>107000133</v>
          </cell>
          <cell r="B230" t="str">
            <v>Denmark_1</v>
          </cell>
          <cell r="C230" t="str">
            <v>VL. VED TOVSTRUP ØSTERGÅRD, LANGELINIE-VEJEN</v>
          </cell>
          <cell r="D230" t="str">
            <v>Denmark</v>
          </cell>
          <cell r="E230" t="str">
            <v>Vl. Ved Tovstrup Østergård</v>
          </cell>
          <cell r="F230" t="str">
            <v>Jes Rasmussen</v>
          </cell>
          <cell r="G230">
            <v>9.8587718809999991</v>
          </cell>
          <cell r="H230">
            <v>56.174058029999998</v>
          </cell>
          <cell r="I230" t="str">
            <v>Kicknet, 0.5mm mesh</v>
          </cell>
          <cell r="J230" t="str">
            <v>composite of 12 samples totaling Ind/0.6 m^2</v>
          </cell>
          <cell r="K230">
            <v>1998</v>
          </cell>
          <cell r="L230">
            <v>2018</v>
          </cell>
          <cell r="M230">
            <v>21</v>
          </cell>
          <cell r="N230">
            <v>21</v>
          </cell>
          <cell r="O230">
            <v>3</v>
          </cell>
          <cell r="P230">
            <v>5</v>
          </cell>
          <cell r="Q230" t="str">
            <v>spring</v>
          </cell>
        </row>
        <row r="231">
          <cell r="A231">
            <v>107000134</v>
          </cell>
          <cell r="B231" t="str">
            <v>Denmark_1</v>
          </cell>
          <cell r="C231" t="str">
            <v>FÆBÆK, FÆBÆK</v>
          </cell>
          <cell r="D231" t="str">
            <v>Denmark</v>
          </cell>
          <cell r="E231" t="str">
            <v>Fæbæk</v>
          </cell>
          <cell r="F231" t="str">
            <v>Jes Rasmussen</v>
          </cell>
          <cell r="G231">
            <v>9.7305126949999998</v>
          </cell>
          <cell r="H231">
            <v>55.931987100000001</v>
          </cell>
          <cell r="I231" t="str">
            <v>Kicknet, 0.5mm mesh</v>
          </cell>
          <cell r="J231" t="str">
            <v>composite of 12 samples totaling Ind/0.6 m^2</v>
          </cell>
          <cell r="K231">
            <v>1999</v>
          </cell>
          <cell r="L231">
            <v>2018</v>
          </cell>
          <cell r="M231">
            <v>20</v>
          </cell>
          <cell r="N231">
            <v>18</v>
          </cell>
          <cell r="O231">
            <v>3</v>
          </cell>
          <cell r="P231">
            <v>5</v>
          </cell>
          <cell r="Q231" t="str">
            <v>spring</v>
          </cell>
        </row>
        <row r="232">
          <cell r="A232">
            <v>107000135</v>
          </cell>
          <cell r="B232" t="str">
            <v>Denmark_1</v>
          </cell>
          <cell r="C232" t="str">
            <v>ASBÆK, VED FINDALGÅRD</v>
          </cell>
          <cell r="D232" t="str">
            <v>Denmark</v>
          </cell>
          <cell r="E232" t="str">
            <v>Asbæk</v>
          </cell>
          <cell r="F232" t="str">
            <v>Jes Rasmussen</v>
          </cell>
          <cell r="G232">
            <v>10.12441643</v>
          </cell>
          <cell r="H232">
            <v>56.004258460000003</v>
          </cell>
          <cell r="I232" t="str">
            <v>Kicknet, 0.5mm mesh</v>
          </cell>
          <cell r="J232" t="str">
            <v>composite of 12 samples totaling Ind/0.6 m^2</v>
          </cell>
          <cell r="K232">
            <v>1999</v>
          </cell>
          <cell r="L232">
            <v>2019</v>
          </cell>
          <cell r="M232">
            <v>21</v>
          </cell>
          <cell r="N232">
            <v>20</v>
          </cell>
          <cell r="O232">
            <v>3</v>
          </cell>
          <cell r="P232">
            <v>5</v>
          </cell>
          <cell r="Q232" t="str">
            <v>spring</v>
          </cell>
        </row>
        <row r="233">
          <cell r="A233">
            <v>107000136</v>
          </cell>
          <cell r="B233" t="str">
            <v>Denmark_1</v>
          </cell>
          <cell r="C233" t="str">
            <v>BYGHOLM Å, KØRUP BRO</v>
          </cell>
          <cell r="D233" t="str">
            <v>Denmark</v>
          </cell>
          <cell r="E233" t="str">
            <v>Bygholm Å</v>
          </cell>
          <cell r="F233" t="str">
            <v>Jes Rasmussen</v>
          </cell>
          <cell r="G233">
            <v>9.754632462</v>
          </cell>
          <cell r="H233">
            <v>55.872583169999999</v>
          </cell>
          <cell r="I233" t="str">
            <v>Kicknet, 0.5mm mesh</v>
          </cell>
          <cell r="J233" t="str">
            <v>composite of 12 samples totaling Ind/0.6 m^2</v>
          </cell>
          <cell r="K233">
            <v>1999</v>
          </cell>
          <cell r="L233">
            <v>2018</v>
          </cell>
          <cell r="M233">
            <v>20</v>
          </cell>
          <cell r="N233">
            <v>17</v>
          </cell>
          <cell r="O233">
            <v>3</v>
          </cell>
          <cell r="P233">
            <v>5</v>
          </cell>
          <cell r="Q233" t="str">
            <v>spring</v>
          </cell>
        </row>
        <row r="234">
          <cell r="A234">
            <v>107000137</v>
          </cell>
          <cell r="B234" t="str">
            <v>Denmark_1</v>
          </cell>
          <cell r="C234" t="str">
            <v>SKJOLD Å, O.S. MØGELKÆR RENS.</v>
          </cell>
          <cell r="D234" t="str">
            <v>Denmark</v>
          </cell>
          <cell r="E234" t="str">
            <v>Skjold Å</v>
          </cell>
          <cell r="F234" t="str">
            <v>Jes Rasmussen</v>
          </cell>
          <cell r="G234">
            <v>9.9120295049999996</v>
          </cell>
          <cell r="H234">
            <v>55.790988599999999</v>
          </cell>
          <cell r="I234" t="str">
            <v>Kicknet, 0.5mm mesh</v>
          </cell>
          <cell r="J234" t="str">
            <v>composite of 12 samples totaling Ind/0.6 m^2</v>
          </cell>
          <cell r="K234">
            <v>1999</v>
          </cell>
          <cell r="L234">
            <v>2018</v>
          </cell>
          <cell r="M234">
            <v>20</v>
          </cell>
          <cell r="N234">
            <v>19</v>
          </cell>
          <cell r="O234">
            <v>3</v>
          </cell>
          <cell r="P234">
            <v>4</v>
          </cell>
          <cell r="Q234" t="str">
            <v>spring</v>
          </cell>
        </row>
        <row r="235">
          <cell r="A235">
            <v>107000138</v>
          </cell>
          <cell r="B235" t="str">
            <v>Denmark_1</v>
          </cell>
          <cell r="C235" t="str">
            <v>FRISVAD MØLLEBÆK, NØ F. ARMVADGÅRD</v>
          </cell>
          <cell r="D235" t="str">
            <v>Denmark</v>
          </cell>
          <cell r="E235" t="str">
            <v>Frisvad Møllebæk</v>
          </cell>
          <cell r="F235" t="str">
            <v>Jes Rasmussen</v>
          </cell>
          <cell r="G235">
            <v>8.5338049399999996</v>
          </cell>
          <cell r="H235">
            <v>55.654904399999999</v>
          </cell>
          <cell r="I235" t="str">
            <v>Kicknet, 0.5mm mesh</v>
          </cell>
          <cell r="J235" t="str">
            <v>composite of 12 samples totaling Ind/0.6 m^2</v>
          </cell>
          <cell r="K235">
            <v>1993</v>
          </cell>
          <cell r="L235">
            <v>2019</v>
          </cell>
          <cell r="M235">
            <v>27</v>
          </cell>
          <cell r="N235">
            <v>26</v>
          </cell>
          <cell r="O235">
            <v>2</v>
          </cell>
          <cell r="P235">
            <v>4</v>
          </cell>
          <cell r="Q235" t="str">
            <v>spring</v>
          </cell>
        </row>
        <row r="236">
          <cell r="A236">
            <v>107000139</v>
          </cell>
          <cell r="B236" t="str">
            <v>Denmark_1</v>
          </cell>
          <cell r="C236" t="str">
            <v>HOLME Å, HØLLUND BRO</v>
          </cell>
          <cell r="D236" t="str">
            <v>Denmark</v>
          </cell>
          <cell r="E236" t="str">
            <v>Holme Å</v>
          </cell>
          <cell r="F236" t="str">
            <v>Jes Rasmussen</v>
          </cell>
          <cell r="G236">
            <v>9.0139835080000008</v>
          </cell>
          <cell r="H236">
            <v>55.60476938</v>
          </cell>
          <cell r="I236" t="str">
            <v>Kicknet, 0.5mm mesh</v>
          </cell>
          <cell r="J236" t="str">
            <v>composite of 12 samples totaling Ind/0.6 m^2</v>
          </cell>
          <cell r="K236">
            <v>1992</v>
          </cell>
          <cell r="L236">
            <v>2018</v>
          </cell>
          <cell r="M236">
            <v>27</v>
          </cell>
          <cell r="N236">
            <v>23</v>
          </cell>
          <cell r="O236">
            <v>3</v>
          </cell>
          <cell r="P236">
            <v>5</v>
          </cell>
          <cell r="Q236" t="str">
            <v>spring</v>
          </cell>
        </row>
        <row r="237">
          <cell r="A237">
            <v>107000140</v>
          </cell>
          <cell r="B237" t="str">
            <v>Denmark_1</v>
          </cell>
          <cell r="C237" t="str">
            <v>TROESMOSE BÆK, N FOR GAMMEL NÆSBJERG</v>
          </cell>
          <cell r="D237" t="str">
            <v>Denmark</v>
          </cell>
          <cell r="E237" t="str">
            <v>Troesmose Bæk</v>
          </cell>
          <cell r="F237" t="str">
            <v>Jes Rasmussen</v>
          </cell>
          <cell r="G237">
            <v>8.6241667480000004</v>
          </cell>
          <cell r="H237">
            <v>55.618849849999997</v>
          </cell>
          <cell r="I237" t="str">
            <v>Kicknet, 0.5mm mesh</v>
          </cell>
          <cell r="J237" t="str">
            <v>composite of 12 samples totaling Ind/0.6 m^2</v>
          </cell>
          <cell r="K237">
            <v>1998</v>
          </cell>
          <cell r="L237">
            <v>2018</v>
          </cell>
          <cell r="M237">
            <v>21</v>
          </cell>
          <cell r="N237">
            <v>19</v>
          </cell>
          <cell r="O237">
            <v>2</v>
          </cell>
          <cell r="P237">
            <v>4</v>
          </cell>
          <cell r="Q237" t="str">
            <v>spring</v>
          </cell>
        </row>
        <row r="238">
          <cell r="A238">
            <v>107000141</v>
          </cell>
          <cell r="B238" t="str">
            <v>Denmark_1</v>
          </cell>
          <cell r="C238" t="str">
            <v>MARIEBÆK, BRO VED LANDEVVEJ 431</v>
          </cell>
          <cell r="D238" t="str">
            <v>Denmark</v>
          </cell>
          <cell r="E238" t="str">
            <v>Mariebæk</v>
          </cell>
          <cell r="F238" t="str">
            <v>Jes Rasmussen</v>
          </cell>
          <cell r="G238">
            <v>8.4140739549999992</v>
          </cell>
          <cell r="H238">
            <v>55.627919509999998</v>
          </cell>
          <cell r="I238" t="str">
            <v>Kicknet, 0.5mm mesh</v>
          </cell>
          <cell r="J238" t="str">
            <v>composite of 12 samples totaling Ind/0.6 m^2</v>
          </cell>
          <cell r="K238">
            <v>1993</v>
          </cell>
          <cell r="L238">
            <v>2018</v>
          </cell>
          <cell r="M238">
            <v>26</v>
          </cell>
          <cell r="N238">
            <v>24</v>
          </cell>
          <cell r="O238">
            <v>2</v>
          </cell>
          <cell r="P238">
            <v>4</v>
          </cell>
          <cell r="Q238" t="str">
            <v>spring</v>
          </cell>
        </row>
        <row r="239">
          <cell r="A239">
            <v>107000142</v>
          </cell>
          <cell r="B239" t="str">
            <v>Denmark_1</v>
          </cell>
          <cell r="C239" t="str">
            <v>ANSAGER Å, NV FOR FALDHØJE</v>
          </cell>
          <cell r="D239" t="str">
            <v>Denmark</v>
          </cell>
          <cell r="E239" t="str">
            <v>Ansager Å</v>
          </cell>
          <cell r="F239" t="str">
            <v>Jes Rasmussen</v>
          </cell>
          <cell r="G239">
            <v>8.8827225260000002</v>
          </cell>
          <cell r="H239">
            <v>55.662239219999996</v>
          </cell>
          <cell r="I239" t="str">
            <v>Kicknet, 0.5mm mesh</v>
          </cell>
          <cell r="J239" t="str">
            <v>composite of 12 samples totaling Ind/0.6 m^2</v>
          </cell>
          <cell r="K239">
            <v>1993</v>
          </cell>
          <cell r="L239">
            <v>2018</v>
          </cell>
          <cell r="M239">
            <v>26</v>
          </cell>
          <cell r="N239">
            <v>25</v>
          </cell>
          <cell r="O239">
            <v>3</v>
          </cell>
          <cell r="P239">
            <v>5</v>
          </cell>
          <cell r="Q239" t="str">
            <v>spring</v>
          </cell>
        </row>
        <row r="240">
          <cell r="A240">
            <v>107000143</v>
          </cell>
          <cell r="B240" t="str">
            <v>Denmark_1</v>
          </cell>
          <cell r="C240" t="str">
            <v>VEJLE Å, HARALDSKÆR</v>
          </cell>
          <cell r="D240" t="str">
            <v>Denmark</v>
          </cell>
          <cell r="E240" t="str">
            <v>Vejle Å</v>
          </cell>
          <cell r="F240" t="str">
            <v>Jes Rasmussen</v>
          </cell>
          <cell r="G240">
            <v>9.4402964170000008</v>
          </cell>
          <cell r="H240">
            <v>55.702209930000002</v>
          </cell>
          <cell r="I240" t="str">
            <v>Kicknet, 0.5mm mesh</v>
          </cell>
          <cell r="J240" t="str">
            <v>composite of 12 samples totaling Ind/0.6 m^2</v>
          </cell>
          <cell r="K240">
            <v>1999</v>
          </cell>
          <cell r="L240">
            <v>2019</v>
          </cell>
          <cell r="M240">
            <v>21</v>
          </cell>
          <cell r="N240">
            <v>16</v>
          </cell>
          <cell r="O240">
            <v>3</v>
          </cell>
          <cell r="P240">
            <v>5</v>
          </cell>
          <cell r="Q240" t="str">
            <v>spring</v>
          </cell>
        </row>
        <row r="241">
          <cell r="A241">
            <v>107000144</v>
          </cell>
          <cell r="B241" t="str">
            <v>Denmark_1</v>
          </cell>
          <cell r="C241" t="str">
            <v>VEJLE Å, T.T., SØNDERSKOV,  NS RAVNING 1. DMB</v>
          </cell>
          <cell r="D241" t="str">
            <v>Denmark</v>
          </cell>
          <cell r="E241" t="str">
            <v>Vejle Å, T.T.</v>
          </cell>
          <cell r="F241" t="str">
            <v>Jes Rasmussen</v>
          </cell>
          <cell r="G241">
            <v>9.3464706619999998</v>
          </cell>
          <cell r="H241">
            <v>55.67419726</v>
          </cell>
          <cell r="I241" t="str">
            <v>Kicknet, 0.5mm mesh</v>
          </cell>
          <cell r="J241" t="str">
            <v>composite of 12 samples totaling Ind/0.6 m^2</v>
          </cell>
          <cell r="K241">
            <v>1999</v>
          </cell>
          <cell r="L241">
            <v>2018</v>
          </cell>
          <cell r="M241">
            <v>20</v>
          </cell>
          <cell r="N241">
            <v>17</v>
          </cell>
          <cell r="O241">
            <v>2</v>
          </cell>
          <cell r="P241">
            <v>4</v>
          </cell>
          <cell r="Q241" t="str">
            <v>spring</v>
          </cell>
        </row>
        <row r="242">
          <cell r="A242">
            <v>107000145</v>
          </cell>
          <cell r="B242" t="str">
            <v>Denmark_1</v>
          </cell>
          <cell r="C242" t="str">
            <v>VEJLE Å, T.T., O.S. RAVNING 1 DAMBRUG</v>
          </cell>
          <cell r="D242" t="str">
            <v>Denmark</v>
          </cell>
          <cell r="E242" t="str">
            <v>Vejle Å, T.T.</v>
          </cell>
          <cell r="F242" t="str">
            <v>Jes Rasmussen</v>
          </cell>
          <cell r="G242">
            <v>9.3391637900000006</v>
          </cell>
          <cell r="H242">
            <v>55.676886349999997</v>
          </cell>
          <cell r="I242" t="str">
            <v>Kicknet, 0.5mm mesh</v>
          </cell>
          <cell r="J242" t="str">
            <v>composite of 12 samples totaling Ind/0.6 m^2</v>
          </cell>
          <cell r="K242">
            <v>1999</v>
          </cell>
          <cell r="L242">
            <v>2018</v>
          </cell>
          <cell r="M242">
            <v>20</v>
          </cell>
          <cell r="N242">
            <v>18</v>
          </cell>
          <cell r="O242">
            <v>3</v>
          </cell>
          <cell r="P242">
            <v>5</v>
          </cell>
          <cell r="Q242" t="str">
            <v>spring</v>
          </cell>
        </row>
        <row r="243">
          <cell r="A243">
            <v>107000146</v>
          </cell>
          <cell r="B243" t="str">
            <v>Denmark_1</v>
          </cell>
          <cell r="C243" t="str">
            <v>SPANG Å (BREDSTRUP Å), BREDSTRUP</v>
          </cell>
          <cell r="D243" t="str">
            <v>Denmark</v>
          </cell>
          <cell r="E243" t="str">
            <v>Spang Å (Bredstrup Å)</v>
          </cell>
          <cell r="F243" t="str">
            <v>Jes Rasmussen</v>
          </cell>
          <cell r="G243">
            <v>9.6490761930000009</v>
          </cell>
          <cell r="H243">
            <v>55.589672909999997</v>
          </cell>
          <cell r="I243" t="str">
            <v>Kicknet, 0.5mm mesh</v>
          </cell>
          <cell r="J243" t="str">
            <v>composite of 12 samples totaling Ind/0.6 m^2</v>
          </cell>
          <cell r="K243">
            <v>1999</v>
          </cell>
          <cell r="L243">
            <v>2018</v>
          </cell>
          <cell r="M243">
            <v>20</v>
          </cell>
          <cell r="N243">
            <v>18</v>
          </cell>
          <cell r="O243">
            <v>3</v>
          </cell>
          <cell r="P243">
            <v>5</v>
          </cell>
          <cell r="Q243" t="str">
            <v>spring</v>
          </cell>
        </row>
        <row r="244">
          <cell r="A244">
            <v>107000147</v>
          </cell>
          <cell r="B244" t="str">
            <v>Denmark_1</v>
          </cell>
          <cell r="C244" t="str">
            <v>KOLDING Å, ALPEDALEN (S.F.ELMEHØJ)</v>
          </cell>
          <cell r="D244" t="str">
            <v>Denmark</v>
          </cell>
          <cell r="E244" t="str">
            <v>Kolding Å</v>
          </cell>
          <cell r="F244" t="str">
            <v>Jes Rasmussen</v>
          </cell>
          <cell r="G244">
            <v>9.4365056729999992</v>
          </cell>
          <cell r="H244">
            <v>55.496039230000001</v>
          </cell>
          <cell r="I244" t="str">
            <v>Kicknet, 0.5mm mesh</v>
          </cell>
          <cell r="J244" t="str">
            <v>composite of 12 samples totaling Ind/0.6 m^2</v>
          </cell>
          <cell r="K244">
            <v>1999</v>
          </cell>
          <cell r="L244">
            <v>2018</v>
          </cell>
          <cell r="M244">
            <v>20</v>
          </cell>
          <cell r="N244">
            <v>20</v>
          </cell>
          <cell r="O244">
            <v>3</v>
          </cell>
          <cell r="P244">
            <v>5</v>
          </cell>
          <cell r="Q244" t="str">
            <v>spring</v>
          </cell>
        </row>
        <row r="245">
          <cell r="A245">
            <v>107000148</v>
          </cell>
          <cell r="B245" t="str">
            <v>Denmark_1</v>
          </cell>
          <cell r="C245" t="str">
            <v>TANGGÅRD BÆK, N.Ø. FOR TANGGÅRD</v>
          </cell>
          <cell r="D245" t="str">
            <v>Denmark</v>
          </cell>
          <cell r="E245" t="str">
            <v>Tanggård Bæk</v>
          </cell>
          <cell r="F245" t="str">
            <v>Jes Rasmussen</v>
          </cell>
          <cell r="G245">
            <v>9.2955414839999992</v>
          </cell>
          <cell r="H245">
            <v>55.51374904</v>
          </cell>
          <cell r="I245" t="str">
            <v>Kicknet, 0.5mm mesh</v>
          </cell>
          <cell r="J245" t="str">
            <v>composite of 12 samples totaling Ind/0.6 m^2</v>
          </cell>
          <cell r="K245">
            <v>1999</v>
          </cell>
          <cell r="L245">
            <v>2019</v>
          </cell>
          <cell r="M245">
            <v>21</v>
          </cell>
          <cell r="N245">
            <v>17</v>
          </cell>
          <cell r="O245">
            <v>3</v>
          </cell>
          <cell r="P245">
            <v>5</v>
          </cell>
          <cell r="Q245" t="str">
            <v>spring</v>
          </cell>
        </row>
        <row r="246">
          <cell r="A246">
            <v>107000149</v>
          </cell>
          <cell r="B246" t="str">
            <v>Denmark_1</v>
          </cell>
          <cell r="C246" t="str">
            <v>SNEUM Å, V. NØRÅ BRO</v>
          </cell>
          <cell r="D246" t="str">
            <v>Denmark</v>
          </cell>
          <cell r="E246" t="str">
            <v>Sneum Å</v>
          </cell>
          <cell r="F246" t="str">
            <v>Jes Rasmussen</v>
          </cell>
          <cell r="G246">
            <v>8.6964363729999992</v>
          </cell>
          <cell r="H246">
            <v>55.496431919999999</v>
          </cell>
          <cell r="I246" t="str">
            <v>Kicknet, 0.5mm mesh</v>
          </cell>
          <cell r="J246" t="str">
            <v>composite of 12 samples totaling Ind/0.6 m^2</v>
          </cell>
          <cell r="K246">
            <v>1994</v>
          </cell>
          <cell r="L246">
            <v>2018</v>
          </cell>
          <cell r="M246">
            <v>25</v>
          </cell>
          <cell r="N246">
            <v>23</v>
          </cell>
          <cell r="O246">
            <v>2</v>
          </cell>
          <cell r="P246">
            <v>4</v>
          </cell>
          <cell r="Q246" t="str">
            <v>spring</v>
          </cell>
        </row>
        <row r="247">
          <cell r="A247">
            <v>107000150</v>
          </cell>
          <cell r="B247" t="str">
            <v>Denmark_1</v>
          </cell>
          <cell r="C247" t="str">
            <v>SMØRPØT BÆK, V. A11</v>
          </cell>
          <cell r="D247" t="str">
            <v>Denmark</v>
          </cell>
          <cell r="E247" t="str">
            <v>Smørpøt Bæk</v>
          </cell>
          <cell r="F247" t="str">
            <v>Jes Rasmussen</v>
          </cell>
          <cell r="G247">
            <v>8.6163709100000005</v>
          </cell>
          <cell r="H247">
            <v>55.498399820000003</v>
          </cell>
          <cell r="I247" t="str">
            <v>Kicknet, 0.5mm mesh</v>
          </cell>
          <cell r="J247" t="str">
            <v>composite of 12 samples totaling Ind/0.6 m^2</v>
          </cell>
          <cell r="K247">
            <v>1994</v>
          </cell>
          <cell r="L247">
            <v>2018</v>
          </cell>
          <cell r="M247">
            <v>25</v>
          </cell>
          <cell r="N247">
            <v>23</v>
          </cell>
          <cell r="O247">
            <v>2</v>
          </cell>
          <cell r="P247">
            <v>4</v>
          </cell>
          <cell r="Q247" t="str">
            <v>spring</v>
          </cell>
        </row>
        <row r="248">
          <cell r="A248">
            <v>107000151</v>
          </cell>
          <cell r="B248" t="str">
            <v>Denmark_1</v>
          </cell>
          <cell r="C248" t="str">
            <v>STENDERUP BÆK, BRO STENDERUP-TOBØL LANDEVEJ</v>
          </cell>
          <cell r="D248" t="str">
            <v>Denmark</v>
          </cell>
          <cell r="E248" t="str">
            <v>Stenderup Bæk</v>
          </cell>
          <cell r="F248" t="str">
            <v>Jes Rasmussen</v>
          </cell>
          <cell r="G248">
            <v>8.8839405179999993</v>
          </cell>
          <cell r="H248">
            <v>55.443710359999997</v>
          </cell>
          <cell r="I248" t="str">
            <v>Kicknet, 0.5mm mesh</v>
          </cell>
          <cell r="J248" t="str">
            <v>composite of 12 samples totaling Ind/0.6 m^2</v>
          </cell>
          <cell r="K248">
            <v>1994</v>
          </cell>
          <cell r="L248">
            <v>2018</v>
          </cell>
          <cell r="M248">
            <v>25</v>
          </cell>
          <cell r="N248">
            <v>23</v>
          </cell>
          <cell r="O248">
            <v>2</v>
          </cell>
          <cell r="P248">
            <v>4</v>
          </cell>
          <cell r="Q248" t="str">
            <v>spring</v>
          </cell>
        </row>
        <row r="249">
          <cell r="A249">
            <v>107000152</v>
          </cell>
          <cell r="B249" t="str">
            <v>Denmark_1</v>
          </cell>
          <cell r="C249" t="str">
            <v>VIBÆK, VIBÆK BRO</v>
          </cell>
          <cell r="D249" t="str">
            <v>Denmark</v>
          </cell>
          <cell r="E249" t="str">
            <v>Vibæk</v>
          </cell>
          <cell r="F249" t="str">
            <v>Jes Rasmussen</v>
          </cell>
          <cell r="G249">
            <v>8.7203803519999994</v>
          </cell>
          <cell r="H249">
            <v>55.508305139999997</v>
          </cell>
          <cell r="I249" t="str">
            <v>Kicknet, 0.5mm mesh</v>
          </cell>
          <cell r="J249" t="str">
            <v>composite of 12 samples totaling Ind/0.6 m^2</v>
          </cell>
          <cell r="K249">
            <v>1994</v>
          </cell>
          <cell r="L249">
            <v>2018</v>
          </cell>
          <cell r="M249">
            <v>25</v>
          </cell>
          <cell r="N249">
            <v>22</v>
          </cell>
          <cell r="O249">
            <v>3</v>
          </cell>
          <cell r="P249">
            <v>5</v>
          </cell>
          <cell r="Q249" t="str">
            <v>spring</v>
          </cell>
        </row>
        <row r="250">
          <cell r="A250">
            <v>107000153</v>
          </cell>
          <cell r="B250" t="str">
            <v>Denmark_1</v>
          </cell>
          <cell r="C250" t="str">
            <v>TUESBØL BÆK, V FOR SOLVANG</v>
          </cell>
          <cell r="D250" t="str">
            <v>Denmark</v>
          </cell>
          <cell r="E250" t="str">
            <v>Tuesbøl Bæk</v>
          </cell>
          <cell r="F250" t="str">
            <v>Jes Rasmussen</v>
          </cell>
          <cell r="G250">
            <v>9.0067595829999991</v>
          </cell>
          <cell r="H250">
            <v>55.500644819999998</v>
          </cell>
          <cell r="I250" t="str">
            <v>Kicknet, 0.5mm mesh</v>
          </cell>
          <cell r="J250" t="str">
            <v>composite of 12 samples totaling Ind/0.6 m^2</v>
          </cell>
          <cell r="K250">
            <v>1999</v>
          </cell>
          <cell r="L250">
            <v>2020</v>
          </cell>
          <cell r="M250">
            <v>22</v>
          </cell>
          <cell r="N250">
            <v>20</v>
          </cell>
          <cell r="O250">
            <v>2</v>
          </cell>
          <cell r="P250">
            <v>4</v>
          </cell>
          <cell r="Q250" t="str">
            <v>spring</v>
          </cell>
        </row>
        <row r="251">
          <cell r="A251">
            <v>107000154</v>
          </cell>
          <cell r="B251" t="str">
            <v>Denmark_1</v>
          </cell>
          <cell r="C251" t="str">
            <v>SIG- RODEBÆK, NV FOR FLADSØGÅRD</v>
          </cell>
          <cell r="D251" t="str">
            <v>Denmark</v>
          </cell>
          <cell r="E251" t="str">
            <v>Sig- Rodebæk</v>
          </cell>
          <cell r="F251" t="str">
            <v>Jes Rasmussen</v>
          </cell>
          <cell r="G251">
            <v>8.7634047030000009</v>
          </cell>
          <cell r="H251">
            <v>55.599887459999998</v>
          </cell>
          <cell r="I251" t="str">
            <v>Kicknet, 0.5mm mesh</v>
          </cell>
          <cell r="J251" t="str">
            <v>composite of 12 samples totaling Ind/0.6 m^2</v>
          </cell>
          <cell r="K251">
            <v>1999</v>
          </cell>
          <cell r="L251">
            <v>2018</v>
          </cell>
          <cell r="M251">
            <v>20</v>
          </cell>
          <cell r="N251">
            <v>18</v>
          </cell>
          <cell r="O251">
            <v>2</v>
          </cell>
          <cell r="P251">
            <v>4</v>
          </cell>
          <cell r="Q251" t="str">
            <v>spring</v>
          </cell>
        </row>
        <row r="252">
          <cell r="A252">
            <v>107000155</v>
          </cell>
          <cell r="B252" t="str">
            <v>Denmark_1</v>
          </cell>
          <cell r="C252" t="str">
            <v>LINDKNUD BÆK, RESTAURERET (S49), ØF LINDKNUD</v>
          </cell>
          <cell r="D252" t="str">
            <v>Denmark</v>
          </cell>
          <cell r="E252" t="str">
            <v>Lindknud Bæk</v>
          </cell>
          <cell r="F252" t="str">
            <v>Jes Rasmussen</v>
          </cell>
          <cell r="G252">
            <v>9.0406101470000007</v>
          </cell>
          <cell r="H252">
            <v>55.567158910000003</v>
          </cell>
          <cell r="I252" t="str">
            <v>Kicknet, 0.5mm mesh</v>
          </cell>
          <cell r="J252" t="str">
            <v>composite of 12 samples totaling Ind/0.6 m^2</v>
          </cell>
          <cell r="K252">
            <v>1999</v>
          </cell>
          <cell r="L252">
            <v>2018</v>
          </cell>
          <cell r="M252">
            <v>20</v>
          </cell>
          <cell r="N252">
            <v>18</v>
          </cell>
          <cell r="O252">
            <v>2</v>
          </cell>
          <cell r="P252">
            <v>4</v>
          </cell>
          <cell r="Q252" t="str">
            <v>spring</v>
          </cell>
        </row>
        <row r="253">
          <cell r="A253">
            <v>107000156</v>
          </cell>
          <cell r="B253" t="str">
            <v>Denmark_1</v>
          </cell>
          <cell r="C253" t="str">
            <v>SIIG BÆK, SV FOR DYBMOSEGÅRD</v>
          </cell>
          <cell r="D253" t="str">
            <v>Denmark</v>
          </cell>
          <cell r="E253" t="str">
            <v>Siig Bæk</v>
          </cell>
          <cell r="F253" t="str">
            <v>Jes Rasmussen</v>
          </cell>
          <cell r="G253">
            <v>8.8136149459999995</v>
          </cell>
          <cell r="H253">
            <v>55.429749409999999</v>
          </cell>
          <cell r="I253" t="str">
            <v>Kicknet, 0.5mm mesh</v>
          </cell>
          <cell r="J253" t="str">
            <v>composite of 12 samples totaling Ind/0.6 m^2</v>
          </cell>
          <cell r="K253">
            <v>1999</v>
          </cell>
          <cell r="L253">
            <v>2018</v>
          </cell>
          <cell r="M253">
            <v>20</v>
          </cell>
          <cell r="N253">
            <v>18</v>
          </cell>
          <cell r="O253">
            <v>2</v>
          </cell>
          <cell r="P253">
            <v>4</v>
          </cell>
          <cell r="Q253" t="str">
            <v>spring</v>
          </cell>
        </row>
        <row r="254">
          <cell r="A254">
            <v>107000157</v>
          </cell>
          <cell r="B254" t="str">
            <v>Denmark_1</v>
          </cell>
          <cell r="C254" t="str">
            <v>LINTRUP NØRREBÆK, MARKVEJSUNDERFØ. V. DAMGÅRD</v>
          </cell>
          <cell r="D254" t="str">
            <v>Denmark</v>
          </cell>
          <cell r="E254" t="str">
            <v>Lintrup Nørrebæk</v>
          </cell>
          <cell r="F254" t="str">
            <v>Jes Rasmussen</v>
          </cell>
          <cell r="G254">
            <v>8.9944243190000002</v>
          </cell>
          <cell r="H254">
            <v>55.412467769999999</v>
          </cell>
          <cell r="I254" t="str">
            <v>Kicknet, 0.5mm mesh</v>
          </cell>
          <cell r="J254" t="str">
            <v>composite of 12 samples totaling Ind/0.6 m^2</v>
          </cell>
          <cell r="K254">
            <v>1998</v>
          </cell>
          <cell r="L254">
            <v>2018</v>
          </cell>
          <cell r="M254">
            <v>21</v>
          </cell>
          <cell r="N254">
            <v>19</v>
          </cell>
          <cell r="O254">
            <v>2</v>
          </cell>
          <cell r="P254">
            <v>4</v>
          </cell>
          <cell r="Q254" t="str">
            <v>spring</v>
          </cell>
        </row>
        <row r="255">
          <cell r="A255">
            <v>107000158</v>
          </cell>
          <cell r="B255" t="str">
            <v>Denmark_1</v>
          </cell>
          <cell r="C255" t="str">
            <v>SOLKÆR Å, MØLLEBRO</v>
          </cell>
          <cell r="D255" t="str">
            <v>Denmark</v>
          </cell>
          <cell r="E255" t="str">
            <v>Solkær Å</v>
          </cell>
          <cell r="F255" t="str">
            <v>Jes Rasmussen</v>
          </cell>
          <cell r="G255">
            <v>9.6085818760000006</v>
          </cell>
          <cell r="H255">
            <v>55.459163750000002</v>
          </cell>
          <cell r="I255" t="str">
            <v>Kicknet, 0.5mm mesh</v>
          </cell>
          <cell r="J255" t="str">
            <v>composite of 12 samples totaling Ind/0.6 m^2</v>
          </cell>
          <cell r="K255">
            <v>1999</v>
          </cell>
          <cell r="L255">
            <v>2018</v>
          </cell>
          <cell r="M255">
            <v>20</v>
          </cell>
          <cell r="N255">
            <v>18</v>
          </cell>
          <cell r="O255">
            <v>3</v>
          </cell>
          <cell r="P255">
            <v>5</v>
          </cell>
          <cell r="Q255" t="str">
            <v>spring</v>
          </cell>
        </row>
        <row r="256">
          <cell r="A256">
            <v>107000159</v>
          </cell>
          <cell r="B256" t="str">
            <v>Denmark_1</v>
          </cell>
          <cell r="C256" t="str">
            <v>KÆR MØLLE Å, ØF RØRGENNEMLØB, VED KÆRMØLLE</v>
          </cell>
          <cell r="D256" t="str">
            <v>Denmark</v>
          </cell>
          <cell r="E256" t="str">
            <v>Kær Mølle Å</v>
          </cell>
          <cell r="F256" t="str">
            <v>Jes Rasmussen</v>
          </cell>
          <cell r="G256">
            <v>9.5512861119999997</v>
          </cell>
          <cell r="H256">
            <v>55.37626126</v>
          </cell>
          <cell r="I256" t="str">
            <v>Kicknet, 0.5mm mesh</v>
          </cell>
          <cell r="J256" t="str">
            <v>composite of 12 samples totaling Ind/0.6 m^2</v>
          </cell>
          <cell r="K256">
            <v>1999</v>
          </cell>
          <cell r="L256">
            <v>2019</v>
          </cell>
          <cell r="M256">
            <v>21</v>
          </cell>
          <cell r="N256">
            <v>19</v>
          </cell>
          <cell r="O256">
            <v>2</v>
          </cell>
          <cell r="P256">
            <v>4</v>
          </cell>
          <cell r="Q256" t="str">
            <v>spring</v>
          </cell>
        </row>
        <row r="257">
          <cell r="A257">
            <v>107000160</v>
          </cell>
          <cell r="B257" t="str">
            <v>Denmark_1</v>
          </cell>
          <cell r="C257" t="str">
            <v>LUNDING BÆK, VED LUNDING BY ØST FOR STARUP MED UDLØB TIL HADERS</v>
          </cell>
          <cell r="D257" t="str">
            <v>Denmark</v>
          </cell>
          <cell r="E257" t="str">
            <v>Lunding Bæk</v>
          </cell>
          <cell r="F257" t="str">
            <v>Jes Rasmussen</v>
          </cell>
          <cell r="G257">
            <v>9.5541085700000004</v>
          </cell>
          <cell r="H257">
            <v>55.234833989999998</v>
          </cell>
          <cell r="I257" t="str">
            <v>Kicknet, 0.5mm mesh</v>
          </cell>
          <cell r="J257" t="str">
            <v>composite of 12 samples totaling Ind/0.6 m^2</v>
          </cell>
          <cell r="K257">
            <v>2001</v>
          </cell>
          <cell r="L257">
            <v>2018</v>
          </cell>
          <cell r="M257">
            <v>18</v>
          </cell>
          <cell r="N257">
            <v>8</v>
          </cell>
          <cell r="O257">
            <v>3</v>
          </cell>
          <cell r="P257">
            <v>4</v>
          </cell>
          <cell r="Q257" t="str">
            <v>spring</v>
          </cell>
        </row>
        <row r="258">
          <cell r="A258">
            <v>107000161</v>
          </cell>
          <cell r="B258" t="str">
            <v>Denmark_1</v>
          </cell>
          <cell r="C258" t="str">
            <v>KAMTRUP BÆK, VEJ MELLEM OBBEKÆR OG FÆSTED</v>
          </cell>
          <cell r="D258" t="str">
            <v>Denmark</v>
          </cell>
          <cell r="E258" t="str">
            <v>Kamtrup Bæk</v>
          </cell>
          <cell r="F258" t="str">
            <v>Jes Rasmussen</v>
          </cell>
          <cell r="G258">
            <v>8.8984269860000005</v>
          </cell>
          <cell r="H258">
            <v>55.342569599999997</v>
          </cell>
          <cell r="I258" t="str">
            <v>Kicknet, 0.5mm mesh</v>
          </cell>
          <cell r="J258" t="str">
            <v>composite of 12 samples totaling Ind/0.6 m^2</v>
          </cell>
          <cell r="K258">
            <v>1998</v>
          </cell>
          <cell r="L258">
            <v>2018</v>
          </cell>
          <cell r="M258">
            <v>21</v>
          </cell>
          <cell r="N258">
            <v>19</v>
          </cell>
          <cell r="O258">
            <v>2</v>
          </cell>
          <cell r="P258">
            <v>4</v>
          </cell>
          <cell r="Q258" t="str">
            <v>spring</v>
          </cell>
        </row>
        <row r="259">
          <cell r="A259">
            <v>107000162</v>
          </cell>
          <cell r="B259" t="str">
            <v>Denmark_1</v>
          </cell>
          <cell r="C259" t="str">
            <v>SELSKÆR BÆK, VED TINGVAD BRO</v>
          </cell>
          <cell r="D259" t="str">
            <v>Denmark</v>
          </cell>
          <cell r="E259" t="str">
            <v>Selskær Bæk</v>
          </cell>
          <cell r="F259" t="str">
            <v>Jes Rasmussen</v>
          </cell>
          <cell r="G259">
            <v>9.2490095839999995</v>
          </cell>
          <cell r="H259">
            <v>55.296709380000003</v>
          </cell>
          <cell r="I259" t="str">
            <v>Kicknet, 0.5mm mesh</v>
          </cell>
          <cell r="J259" t="str">
            <v>composite of 12 samples totaling Ind/0.6 m^2</v>
          </cell>
          <cell r="K259">
            <v>1998</v>
          </cell>
          <cell r="L259">
            <v>2018</v>
          </cell>
          <cell r="M259">
            <v>21</v>
          </cell>
          <cell r="N259">
            <v>19</v>
          </cell>
          <cell r="O259">
            <v>3</v>
          </cell>
          <cell r="P259">
            <v>5</v>
          </cell>
          <cell r="Q259" t="str">
            <v>spring</v>
          </cell>
        </row>
        <row r="260">
          <cell r="A260">
            <v>107000163</v>
          </cell>
          <cell r="B260" t="str">
            <v>Denmark_1</v>
          </cell>
          <cell r="C260" t="str">
            <v>KÆRBÆK, Ved bro, vejen fra Toftlund til Gram</v>
          </cell>
          <cell r="D260" t="str">
            <v>Denmark</v>
          </cell>
          <cell r="E260" t="str">
            <v>Kærbæk</v>
          </cell>
          <cell r="F260" t="str">
            <v>Jes Rasmussen</v>
          </cell>
          <cell r="G260">
            <v>9.0450755279999999</v>
          </cell>
          <cell r="H260">
            <v>55.22858016</v>
          </cell>
          <cell r="I260" t="str">
            <v>Kicknet, 0.5mm mesh</v>
          </cell>
          <cell r="J260" t="str">
            <v>composite of 12 samples totaling Ind/0.6 m^2</v>
          </cell>
          <cell r="K260">
            <v>1998</v>
          </cell>
          <cell r="L260">
            <v>2018</v>
          </cell>
          <cell r="M260">
            <v>21</v>
          </cell>
          <cell r="N260">
            <v>19</v>
          </cell>
          <cell r="O260">
            <v>2</v>
          </cell>
          <cell r="P260">
            <v>4</v>
          </cell>
          <cell r="Q260" t="str">
            <v>spring</v>
          </cell>
        </row>
        <row r="261">
          <cell r="A261">
            <v>107000164</v>
          </cell>
          <cell r="B261" t="str">
            <v>Denmark_1</v>
          </cell>
          <cell r="C261" t="str">
            <v>GELS Å, VED BRO I NEDER JERSTAL</v>
          </cell>
          <cell r="D261" t="str">
            <v>Denmark</v>
          </cell>
          <cell r="E261" t="str">
            <v>Gels Å</v>
          </cell>
          <cell r="F261" t="str">
            <v>Jes Rasmussen</v>
          </cell>
          <cell r="G261">
            <v>9.2541662050000006</v>
          </cell>
          <cell r="H261">
            <v>55.184327639999999</v>
          </cell>
          <cell r="I261" t="str">
            <v>Kicknet, 0.5mm mesh</v>
          </cell>
          <cell r="J261" t="str">
            <v>composite of 12 samples totaling Ind/0.6 m^2</v>
          </cell>
          <cell r="K261">
            <v>1998</v>
          </cell>
          <cell r="L261">
            <v>2018</v>
          </cell>
          <cell r="M261">
            <v>21</v>
          </cell>
          <cell r="N261">
            <v>18</v>
          </cell>
          <cell r="O261">
            <v>3</v>
          </cell>
          <cell r="P261">
            <v>4</v>
          </cell>
          <cell r="Q261" t="str">
            <v>spring</v>
          </cell>
        </row>
        <row r="262">
          <cell r="A262">
            <v>107000165</v>
          </cell>
          <cell r="B262" t="str">
            <v>Denmark_1</v>
          </cell>
          <cell r="C262" t="str">
            <v>VANDLØB I OBBEKÆR ENGE, SV F LUNDVADGÅRD</v>
          </cell>
          <cell r="D262" t="str">
            <v>Denmark</v>
          </cell>
          <cell r="E262" t="str">
            <v>Vandløb I Obbekær Enge</v>
          </cell>
          <cell r="F262" t="str">
            <v>Jes Rasmussen</v>
          </cell>
          <cell r="G262">
            <v>8.8593038699999997</v>
          </cell>
          <cell r="H262">
            <v>55.33046272</v>
          </cell>
          <cell r="I262" t="str">
            <v>Kicknet, 0.5mm mesh</v>
          </cell>
          <cell r="J262" t="str">
            <v>composite of 12 samples totaling Ind/0.6 m^2</v>
          </cell>
          <cell r="K262">
            <v>1999</v>
          </cell>
          <cell r="L262">
            <v>2018</v>
          </cell>
          <cell r="M262">
            <v>20</v>
          </cell>
          <cell r="N262">
            <v>18</v>
          </cell>
          <cell r="O262">
            <v>2</v>
          </cell>
          <cell r="P262">
            <v>4</v>
          </cell>
          <cell r="Q262" t="str">
            <v>spring</v>
          </cell>
        </row>
        <row r="263">
          <cell r="A263">
            <v>107000166</v>
          </cell>
          <cell r="B263" t="str">
            <v>Denmark_1</v>
          </cell>
          <cell r="C263" t="str">
            <v>DARUM BÆK, V FOR BJERGET</v>
          </cell>
          <cell r="D263" t="str">
            <v>Denmark</v>
          </cell>
          <cell r="E263" t="str">
            <v>Darum Bæk</v>
          </cell>
          <cell r="F263" t="str">
            <v>Jes Rasmussen</v>
          </cell>
          <cell r="G263">
            <v>8.6526630410000003</v>
          </cell>
          <cell r="H263">
            <v>55.40360896</v>
          </cell>
          <cell r="I263" t="str">
            <v>Kicknet, 0.5mm mesh</v>
          </cell>
          <cell r="J263" t="str">
            <v>composite of 12 samples totaling Ind/0.6 m^2</v>
          </cell>
          <cell r="K263">
            <v>1999</v>
          </cell>
          <cell r="L263">
            <v>2018</v>
          </cell>
          <cell r="M263">
            <v>20</v>
          </cell>
          <cell r="N263">
            <v>18</v>
          </cell>
          <cell r="O263">
            <v>3</v>
          </cell>
          <cell r="P263">
            <v>5</v>
          </cell>
          <cell r="Q263" t="str">
            <v>spring</v>
          </cell>
        </row>
        <row r="264">
          <cell r="A264">
            <v>107000167</v>
          </cell>
          <cell r="B264" t="str">
            <v>Denmark_1</v>
          </cell>
          <cell r="C264" t="str">
            <v>FISKBÆK, BRO PÅ VEJEN MELL. TOFTLUND,RU</v>
          </cell>
          <cell r="D264" t="str">
            <v>Denmark</v>
          </cell>
          <cell r="E264" t="str">
            <v>Fiskbæk</v>
          </cell>
          <cell r="F264" t="str">
            <v>Jes Rasmussen</v>
          </cell>
          <cell r="G264">
            <v>9.0536151399999998</v>
          </cell>
          <cell r="H264">
            <v>55.171937159999999</v>
          </cell>
          <cell r="I264" t="str">
            <v>Kicknet, 0.5mm mesh</v>
          </cell>
          <cell r="J264" t="str">
            <v>composite of 12 samples totaling Ind/0.6 m^2</v>
          </cell>
          <cell r="K264">
            <v>1998</v>
          </cell>
          <cell r="L264">
            <v>2019</v>
          </cell>
          <cell r="M264">
            <v>22</v>
          </cell>
          <cell r="N264">
            <v>20</v>
          </cell>
          <cell r="O264">
            <v>2</v>
          </cell>
          <cell r="P264">
            <v>4</v>
          </cell>
          <cell r="Q264" t="str">
            <v>spring</v>
          </cell>
        </row>
        <row r="265">
          <cell r="A265">
            <v>107000168</v>
          </cell>
          <cell r="B265" t="str">
            <v>Denmark_1</v>
          </cell>
          <cell r="C265" t="str">
            <v>FISKBÆK, BRO 100M NS TILLØB AF FEBRO BÆ</v>
          </cell>
          <cell r="D265" t="str">
            <v>Denmark</v>
          </cell>
          <cell r="E265" t="str">
            <v>Fiskbæk</v>
          </cell>
          <cell r="F265" t="str">
            <v>Jes Rasmussen</v>
          </cell>
          <cell r="G265">
            <v>9.0226851680000006</v>
          </cell>
          <cell r="H265">
            <v>55.169862039999998</v>
          </cell>
          <cell r="I265" t="str">
            <v>Kicknet, 0.5mm mesh</v>
          </cell>
          <cell r="J265" t="str">
            <v>composite of 12 samples totaling Ind/0.6 m^2</v>
          </cell>
          <cell r="K265">
            <v>1998</v>
          </cell>
          <cell r="L265">
            <v>2019</v>
          </cell>
          <cell r="M265">
            <v>22</v>
          </cell>
          <cell r="N265">
            <v>19</v>
          </cell>
          <cell r="O265">
            <v>2</v>
          </cell>
          <cell r="P265">
            <v>4</v>
          </cell>
          <cell r="Q265" t="str">
            <v>spring</v>
          </cell>
        </row>
        <row r="266">
          <cell r="A266">
            <v>107000169</v>
          </cell>
          <cell r="B266" t="str">
            <v>Denmark_1</v>
          </cell>
          <cell r="C266" t="str">
            <v>BREDE Å, VEJBRO, MJOLDEN - RANDERUP</v>
          </cell>
          <cell r="D266" t="str">
            <v>Denmark</v>
          </cell>
          <cell r="E266" t="str">
            <v>Brede Å</v>
          </cell>
          <cell r="F266" t="str">
            <v>Jes Rasmussen</v>
          </cell>
          <cell r="G266">
            <v>8.7319773779999998</v>
          </cell>
          <cell r="H266">
            <v>55.112470999999999</v>
          </cell>
          <cell r="I266" t="str">
            <v>Kicknet, 0.5mm mesh</v>
          </cell>
          <cell r="J266" t="str">
            <v>composite of 12 samples totaling Ind/0.6 m^2</v>
          </cell>
          <cell r="K266">
            <v>1999</v>
          </cell>
          <cell r="L266">
            <v>2019</v>
          </cell>
          <cell r="M266">
            <v>21</v>
          </cell>
          <cell r="N266">
            <v>18</v>
          </cell>
          <cell r="O266">
            <v>3</v>
          </cell>
          <cell r="P266">
            <v>5</v>
          </cell>
          <cell r="Q266" t="str">
            <v>spring</v>
          </cell>
        </row>
        <row r="267">
          <cell r="A267">
            <v>107000170</v>
          </cell>
          <cell r="B267" t="str">
            <v>Denmark_1</v>
          </cell>
          <cell r="C267" t="str">
            <v>PULVERBÆK, T.T.MJANG DAM, ALS</v>
          </cell>
          <cell r="D267" t="str">
            <v>Denmark</v>
          </cell>
          <cell r="E267" t="str">
            <v>Pulverbæk</v>
          </cell>
          <cell r="F267" t="str">
            <v>Jes Rasmussen</v>
          </cell>
          <cell r="G267">
            <v>9.9309267020000007</v>
          </cell>
          <cell r="H267">
            <v>54.948076450000002</v>
          </cell>
          <cell r="I267" t="str">
            <v>Kicknet, 0.5mm mesh</v>
          </cell>
          <cell r="J267" t="str">
            <v>composite of 12 samples totaling Ind/0.6 m^2</v>
          </cell>
          <cell r="K267">
            <v>1993</v>
          </cell>
          <cell r="L267">
            <v>2018</v>
          </cell>
          <cell r="M267">
            <v>26</v>
          </cell>
          <cell r="N267">
            <v>25</v>
          </cell>
          <cell r="O267">
            <v>3</v>
          </cell>
          <cell r="P267">
            <v>4</v>
          </cell>
          <cell r="Q267" t="str">
            <v>spring</v>
          </cell>
        </row>
        <row r="268">
          <cell r="A268">
            <v>107000171</v>
          </cell>
          <cell r="B268" t="str">
            <v>Denmark_1</v>
          </cell>
          <cell r="C268" t="str">
            <v>GILBÆK, VEJ 1 KM FØR UDL. I ØSTERSØEN</v>
          </cell>
          <cell r="D268" t="str">
            <v>Denmark</v>
          </cell>
          <cell r="E268" t="str">
            <v>Gilbæk</v>
          </cell>
          <cell r="F268" t="str">
            <v>Jes Rasmussen</v>
          </cell>
          <cell r="G268">
            <v>9.8326014470000001</v>
          </cell>
          <cell r="H268">
            <v>55.044264759999997</v>
          </cell>
          <cell r="I268" t="str">
            <v>Kicknet, 0.5mm mesh</v>
          </cell>
          <cell r="J268" t="str">
            <v>composite of 12 samples totaling Ind/0.6 m^2</v>
          </cell>
          <cell r="K268">
            <v>1998</v>
          </cell>
          <cell r="L268">
            <v>2019</v>
          </cell>
          <cell r="M268">
            <v>22</v>
          </cell>
          <cell r="N268">
            <v>19</v>
          </cell>
          <cell r="O268">
            <v>2</v>
          </cell>
          <cell r="P268">
            <v>4</v>
          </cell>
          <cell r="Q268" t="str">
            <v>spring</v>
          </cell>
        </row>
        <row r="269">
          <cell r="A269">
            <v>107000172</v>
          </cell>
          <cell r="B269" t="str">
            <v>Denmark_1</v>
          </cell>
          <cell r="C269" t="str">
            <v>KOM. VDL. 16, SUNDEVED, SF BRO, ADSBØL - BOJSKOVSKOV</v>
          </cell>
          <cell r="D269" t="str">
            <v>Denmark</v>
          </cell>
          <cell r="E269" t="str">
            <v>Kom. Vdl. 16, Sundeved</v>
          </cell>
          <cell r="F269" t="str">
            <v>Jes Rasmussen</v>
          </cell>
          <cell r="G269">
            <v>9.6164083429999998</v>
          </cell>
          <cell r="H269">
            <v>54.94540465</v>
          </cell>
          <cell r="I269" t="str">
            <v>Kicknet, 0.5mm mesh</v>
          </cell>
          <cell r="J269" t="str">
            <v>composite of 12 samples totaling Ind/0.6 m^2</v>
          </cell>
          <cell r="K269">
            <v>1999</v>
          </cell>
          <cell r="L269">
            <v>2019</v>
          </cell>
          <cell r="M269">
            <v>21</v>
          </cell>
          <cell r="N269">
            <v>18</v>
          </cell>
          <cell r="O269">
            <v>3</v>
          </cell>
          <cell r="P269">
            <v>4</v>
          </cell>
          <cell r="Q269" t="str">
            <v>spring</v>
          </cell>
        </row>
        <row r="270">
          <cell r="A270">
            <v>107000173</v>
          </cell>
          <cell r="B270" t="str">
            <v>Denmark_1</v>
          </cell>
          <cell r="C270" t="str">
            <v>GRENSBÆK, ØF HOVEDVEJ A10, SF STRUTOM</v>
          </cell>
          <cell r="D270" t="str">
            <v>Denmark</v>
          </cell>
          <cell r="E270" t="str">
            <v>Grensbæk</v>
          </cell>
          <cell r="F270" t="str">
            <v>Jes Rasmussen</v>
          </cell>
          <cell r="G270">
            <v>9.4375599230000002</v>
          </cell>
          <cell r="H270">
            <v>55.014324739999999</v>
          </cell>
          <cell r="I270" t="str">
            <v>Kicknet, 0.5mm mesh</v>
          </cell>
          <cell r="J270" t="str">
            <v>composite of 12 samples totaling Ind/0.6 m^2</v>
          </cell>
          <cell r="K270">
            <v>1999</v>
          </cell>
          <cell r="L270">
            <v>2018</v>
          </cell>
          <cell r="M270">
            <v>20</v>
          </cell>
          <cell r="N270">
            <v>18</v>
          </cell>
          <cell r="O270">
            <v>3</v>
          </cell>
          <cell r="P270">
            <v>4</v>
          </cell>
          <cell r="Q270" t="str">
            <v>spring</v>
          </cell>
        </row>
        <row r="271">
          <cell r="A271">
            <v>107000174</v>
          </cell>
          <cell r="B271" t="str">
            <v>Denmark_1</v>
          </cell>
          <cell r="C271" t="str">
            <v>BOLBRO BÆK, BASSEKLINT</v>
          </cell>
          <cell r="D271" t="str">
            <v>Denmark</v>
          </cell>
          <cell r="E271" t="str">
            <v>Bolbro Bæk</v>
          </cell>
          <cell r="F271" t="str">
            <v>Jes Rasmussen</v>
          </cell>
          <cell r="G271">
            <v>9.0900861820000003</v>
          </cell>
          <cell r="H271">
            <v>55.060540060000001</v>
          </cell>
          <cell r="I271" t="str">
            <v>Kicknet, 0.5mm mesh</v>
          </cell>
          <cell r="J271" t="str">
            <v>composite of 12 samples totaling Ind/0.6 m^2</v>
          </cell>
          <cell r="K271">
            <v>1993</v>
          </cell>
          <cell r="L271">
            <v>2018</v>
          </cell>
          <cell r="M271">
            <v>26</v>
          </cell>
          <cell r="N271">
            <v>24</v>
          </cell>
          <cell r="O271">
            <v>2</v>
          </cell>
          <cell r="P271">
            <v>4</v>
          </cell>
          <cell r="Q271" t="str">
            <v>spring</v>
          </cell>
        </row>
        <row r="272">
          <cell r="A272">
            <v>107000175</v>
          </cell>
          <cell r="B272" t="str">
            <v>Denmark_1</v>
          </cell>
          <cell r="C272" t="str">
            <v>VESTRE RANDKANAL, VEJS OPHØR SØ FOR NR. SEJERSLE</v>
          </cell>
          <cell r="D272" t="str">
            <v>Denmark</v>
          </cell>
          <cell r="E272" t="str">
            <v>Vestre Randkanal</v>
          </cell>
          <cell r="F272" t="str">
            <v>Jes Rasmussen</v>
          </cell>
          <cell r="G272">
            <v>8.737122909</v>
          </cell>
          <cell r="H272">
            <v>55.006793569999999</v>
          </cell>
          <cell r="I272" t="str">
            <v>Kicknet, 0.5mm mesh</v>
          </cell>
          <cell r="J272" t="str">
            <v>composite of 12 samples totaling Ind/0.6 m^2</v>
          </cell>
          <cell r="K272">
            <v>1998</v>
          </cell>
          <cell r="L272">
            <v>2019</v>
          </cell>
          <cell r="M272">
            <v>22</v>
          </cell>
          <cell r="N272">
            <v>20</v>
          </cell>
          <cell r="O272">
            <v>2</v>
          </cell>
          <cell r="P272">
            <v>4</v>
          </cell>
          <cell r="Q272" t="str">
            <v>spring</v>
          </cell>
        </row>
        <row r="273">
          <cell r="A273">
            <v>107000176</v>
          </cell>
          <cell r="B273" t="str">
            <v>Denmark_1</v>
          </cell>
          <cell r="C273" t="str">
            <v>BJERNDRUP MØLLEÅ, UNDERFØ. S FOR UGE HEDE</v>
          </cell>
          <cell r="D273" t="str">
            <v>Denmark</v>
          </cell>
          <cell r="E273" t="str">
            <v>Bjerndrup Mølleå</v>
          </cell>
          <cell r="F273" t="str">
            <v>Jes Rasmussen</v>
          </cell>
          <cell r="G273">
            <v>9.3435978510000002</v>
          </cell>
          <cell r="H273">
            <v>54.951334379999999</v>
          </cell>
          <cell r="I273" t="str">
            <v>Kicknet, 0.5mm mesh</v>
          </cell>
          <cell r="J273" t="str">
            <v>composite of 12 samples totaling Ind/0.6 m^2</v>
          </cell>
          <cell r="K273">
            <v>1998</v>
          </cell>
          <cell r="L273">
            <v>2018</v>
          </cell>
          <cell r="M273">
            <v>21</v>
          </cell>
          <cell r="N273">
            <v>19</v>
          </cell>
          <cell r="O273">
            <v>3</v>
          </cell>
          <cell r="P273">
            <v>5</v>
          </cell>
          <cell r="Q273" t="str">
            <v>spring</v>
          </cell>
        </row>
        <row r="274">
          <cell r="A274">
            <v>107000177</v>
          </cell>
          <cell r="B274" t="str">
            <v>Denmark_1</v>
          </cell>
          <cell r="C274" t="str">
            <v>SURBÆK, 300M OS SVEJLUND-SVEJLUNDSTOK</v>
          </cell>
          <cell r="D274" t="str">
            <v>Denmark</v>
          </cell>
          <cell r="E274" t="str">
            <v>Surbæk</v>
          </cell>
          <cell r="F274" t="str">
            <v>Jes Rasmussen</v>
          </cell>
          <cell r="G274">
            <v>9.1606037869999994</v>
          </cell>
          <cell r="H274">
            <v>55.068788820000002</v>
          </cell>
          <cell r="I274" t="str">
            <v>Kicknet, 0.5mm mesh</v>
          </cell>
          <cell r="J274" t="str">
            <v>composite of 12 samples totaling Ind/0.6 m^2</v>
          </cell>
          <cell r="K274">
            <v>1999</v>
          </cell>
          <cell r="L274">
            <v>2019</v>
          </cell>
          <cell r="M274">
            <v>21</v>
          </cell>
          <cell r="N274">
            <v>19</v>
          </cell>
          <cell r="O274">
            <v>2</v>
          </cell>
          <cell r="P274">
            <v>4</v>
          </cell>
          <cell r="Q274" t="str">
            <v>spring</v>
          </cell>
        </row>
        <row r="275">
          <cell r="A275">
            <v>107000178</v>
          </cell>
          <cell r="B275" t="str">
            <v>Denmark_1</v>
          </cell>
          <cell r="C275" t="str">
            <v>SEJERBÆK, ØST FOR BRO, VEJEN FRA HØJER</v>
          </cell>
          <cell r="D275" t="str">
            <v>Denmark</v>
          </cell>
          <cell r="E275" t="str">
            <v>Sejerbæk</v>
          </cell>
          <cell r="F275" t="str">
            <v>Jes Rasmussen</v>
          </cell>
          <cell r="G275">
            <v>8.7130659399999999</v>
          </cell>
          <cell r="H275">
            <v>54.959955579999999</v>
          </cell>
          <cell r="I275" t="str">
            <v>Kicknet, 0.5mm mesh</v>
          </cell>
          <cell r="J275" t="str">
            <v>composite of 12 samples totaling Ind/0.6 m^2</v>
          </cell>
          <cell r="K275">
            <v>1999</v>
          </cell>
          <cell r="L275">
            <v>2018</v>
          </cell>
          <cell r="M275">
            <v>20</v>
          </cell>
          <cell r="N275">
            <v>17</v>
          </cell>
          <cell r="O275">
            <v>2</v>
          </cell>
          <cell r="P275">
            <v>4</v>
          </cell>
          <cell r="Q275" t="str">
            <v>spring</v>
          </cell>
        </row>
        <row r="276">
          <cell r="A276">
            <v>107000179</v>
          </cell>
          <cell r="B276" t="str">
            <v>Denmark_1</v>
          </cell>
          <cell r="C276" t="str">
            <v>ARNÅ, SF VEJBRO VED ALSLEV</v>
          </cell>
          <cell r="D276" t="str">
            <v>Denmark</v>
          </cell>
          <cell r="E276" t="str">
            <v>Arnå</v>
          </cell>
          <cell r="F276" t="str">
            <v>Jes Rasmussen</v>
          </cell>
          <cell r="G276">
            <v>9.0460271980000009</v>
          </cell>
          <cell r="H276">
            <v>55.03129612</v>
          </cell>
          <cell r="I276" t="str">
            <v>Kicknet, 0.5mm mesh</v>
          </cell>
          <cell r="J276" t="str">
            <v>composite of 12 samples totaling Ind/0.6 m^2</v>
          </cell>
          <cell r="K276">
            <v>2003</v>
          </cell>
          <cell r="L276">
            <v>2019</v>
          </cell>
          <cell r="M276">
            <v>17</v>
          </cell>
          <cell r="N276">
            <v>15</v>
          </cell>
          <cell r="O276">
            <v>2</v>
          </cell>
          <cell r="P276">
            <v>4</v>
          </cell>
          <cell r="Q276" t="str">
            <v>spring</v>
          </cell>
        </row>
        <row r="277">
          <cell r="A277">
            <v>107000180</v>
          </cell>
          <cell r="B277" t="str">
            <v>Denmark_1</v>
          </cell>
          <cell r="C277" t="str">
            <v>KRAGELUND MØLLEBÆK, NS. TOLSVAD BRO</v>
          </cell>
          <cell r="D277" t="str">
            <v>Denmark</v>
          </cell>
          <cell r="E277" t="str">
            <v>Kragelund Møllebæk</v>
          </cell>
          <cell r="F277" t="str">
            <v>Jes Rasmussen</v>
          </cell>
          <cell r="G277">
            <v>10.205876330000001</v>
          </cell>
          <cell r="H277">
            <v>55.554853819999998</v>
          </cell>
          <cell r="I277" t="str">
            <v>Kicknet, 0.5mm mesh</v>
          </cell>
          <cell r="J277" t="str">
            <v>composite of 12 samples totaling Ind/0.6 m^2</v>
          </cell>
          <cell r="K277">
            <v>1998</v>
          </cell>
          <cell r="L277">
            <v>2018</v>
          </cell>
          <cell r="M277">
            <v>21</v>
          </cell>
          <cell r="N277">
            <v>19</v>
          </cell>
          <cell r="O277">
            <v>3</v>
          </cell>
          <cell r="P277">
            <v>5</v>
          </cell>
          <cell r="Q277" t="str">
            <v>spring</v>
          </cell>
        </row>
        <row r="278">
          <cell r="A278">
            <v>107000181</v>
          </cell>
          <cell r="B278" t="str">
            <v>Denmark_1</v>
          </cell>
          <cell r="C278" t="str">
            <v>RINGE Å, OS. RINGE MØLLE</v>
          </cell>
          <cell r="D278" t="str">
            <v>Denmark</v>
          </cell>
          <cell r="E278" t="str">
            <v>Ringe Å</v>
          </cell>
          <cell r="F278" t="str">
            <v>Jes Rasmussen</v>
          </cell>
          <cell r="G278">
            <v>10.28042134</v>
          </cell>
          <cell r="H278">
            <v>55.564656659999997</v>
          </cell>
          <cell r="I278" t="str">
            <v>Kicknet, 0.5mm mesh</v>
          </cell>
          <cell r="J278" t="str">
            <v>composite of 12 samples totaling Ind/0.6 m^2</v>
          </cell>
          <cell r="K278">
            <v>1992</v>
          </cell>
          <cell r="L278">
            <v>2018</v>
          </cell>
          <cell r="M278">
            <v>27</v>
          </cell>
          <cell r="N278">
            <v>25</v>
          </cell>
          <cell r="O278">
            <v>3</v>
          </cell>
          <cell r="P278">
            <v>5</v>
          </cell>
          <cell r="Q278" t="str">
            <v>spring</v>
          </cell>
        </row>
        <row r="279">
          <cell r="A279">
            <v>107000182</v>
          </cell>
          <cell r="B279" t="str">
            <v>Denmark_1</v>
          </cell>
          <cell r="C279" t="str">
            <v>ØRBÆK, BYNKEL (1.275)</v>
          </cell>
          <cell r="D279" t="str">
            <v>Denmark</v>
          </cell>
          <cell r="E279" t="str">
            <v>Ørbæk</v>
          </cell>
          <cell r="F279" t="str">
            <v>Jes Rasmussen</v>
          </cell>
          <cell r="G279">
            <v>10.73173912</v>
          </cell>
          <cell r="H279">
            <v>55.294166240000003</v>
          </cell>
          <cell r="I279" t="str">
            <v>Kicknet, 0.5mm mesh</v>
          </cell>
          <cell r="J279" t="str">
            <v>composite of 12 samples totaling Ind/0.6 m^2</v>
          </cell>
          <cell r="K279">
            <v>1992</v>
          </cell>
          <cell r="L279">
            <v>2018</v>
          </cell>
          <cell r="M279">
            <v>27</v>
          </cell>
          <cell r="N279">
            <v>23</v>
          </cell>
          <cell r="O279">
            <v>3</v>
          </cell>
          <cell r="P279">
            <v>5</v>
          </cell>
          <cell r="Q279" t="str">
            <v>spring</v>
          </cell>
        </row>
        <row r="280">
          <cell r="A280">
            <v>107000183</v>
          </cell>
          <cell r="B280" t="str">
            <v>Denmark_1</v>
          </cell>
          <cell r="C280" t="str">
            <v>VINDINGE Å, NS ULLERSLEV RENS. (9.90)</v>
          </cell>
          <cell r="D280" t="str">
            <v>Denmark</v>
          </cell>
          <cell r="E280" t="str">
            <v>Vindinge Å</v>
          </cell>
          <cell r="F280" t="str">
            <v>Jes Rasmussen</v>
          </cell>
          <cell r="G280">
            <v>10.670948040000001</v>
          </cell>
          <cell r="H280">
            <v>55.347508019999999</v>
          </cell>
          <cell r="I280" t="str">
            <v>Kicknet, 0.5mm mesh</v>
          </cell>
          <cell r="J280" t="str">
            <v>composite of 12 samples totaling Ind/0.6 m^2</v>
          </cell>
          <cell r="K280">
            <v>1992</v>
          </cell>
          <cell r="L280">
            <v>2018</v>
          </cell>
          <cell r="M280">
            <v>27</v>
          </cell>
          <cell r="N280">
            <v>22</v>
          </cell>
          <cell r="O280">
            <v>3</v>
          </cell>
          <cell r="P280">
            <v>5</v>
          </cell>
          <cell r="Q280" t="str">
            <v>spring</v>
          </cell>
        </row>
        <row r="281">
          <cell r="A281">
            <v>107000184</v>
          </cell>
          <cell r="B281" t="str">
            <v>Denmark_1</v>
          </cell>
          <cell r="C281" t="str">
            <v>VINDINGE Å, FRELTOFTE</v>
          </cell>
          <cell r="D281" t="str">
            <v>Denmark</v>
          </cell>
          <cell r="E281" t="str">
            <v>Vindinge Å</v>
          </cell>
          <cell r="F281" t="str">
            <v>Jes Rasmussen</v>
          </cell>
          <cell r="G281">
            <v>10.42140247</v>
          </cell>
          <cell r="H281">
            <v>55.288152400000001</v>
          </cell>
          <cell r="I281" t="str">
            <v>Kicknet, 0.5mm mesh</v>
          </cell>
          <cell r="J281" t="str">
            <v>composite of 12 samples totaling Ind/0.6 m^2</v>
          </cell>
          <cell r="K281">
            <v>2002</v>
          </cell>
          <cell r="L281">
            <v>2020</v>
          </cell>
          <cell r="M281">
            <v>19</v>
          </cell>
          <cell r="N281">
            <v>15</v>
          </cell>
          <cell r="O281">
            <v>3</v>
          </cell>
          <cell r="P281">
            <v>5</v>
          </cell>
          <cell r="Q281" t="str">
            <v>spring</v>
          </cell>
        </row>
        <row r="282">
          <cell r="A282">
            <v>107000185</v>
          </cell>
          <cell r="B282" t="str">
            <v>Denmark_1</v>
          </cell>
          <cell r="C282" t="str">
            <v>ODENSE Å, EJBY MØLLE, NS RENS (ST 8.45)</v>
          </cell>
          <cell r="D282" t="str">
            <v>Denmark</v>
          </cell>
          <cell r="E282" t="str">
            <v>Odense Å</v>
          </cell>
          <cell r="F282" t="str">
            <v>Jes Rasmussen</v>
          </cell>
          <cell r="G282">
            <v>10.42302535</v>
          </cell>
          <cell r="H282">
            <v>55.399885470000001</v>
          </cell>
          <cell r="I282" t="str">
            <v>Kicknet, 0.5mm mesh</v>
          </cell>
          <cell r="J282" t="str">
            <v>composite of 12 samples totaling Ind/0.6 m^2</v>
          </cell>
          <cell r="K282">
            <v>1993</v>
          </cell>
          <cell r="L282">
            <v>2018</v>
          </cell>
          <cell r="M282">
            <v>26</v>
          </cell>
          <cell r="N282">
            <v>23</v>
          </cell>
          <cell r="O282">
            <v>3</v>
          </cell>
          <cell r="P282">
            <v>5</v>
          </cell>
          <cell r="Q282" t="str">
            <v>spring</v>
          </cell>
        </row>
        <row r="283">
          <cell r="A283">
            <v>107000186</v>
          </cell>
          <cell r="B283" t="str">
            <v>Denmark_1</v>
          </cell>
          <cell r="C283" t="str">
            <v>ODENSE Å, Kratholm (22.35)</v>
          </cell>
          <cell r="D283" t="str">
            <v>Denmark</v>
          </cell>
          <cell r="E283" t="str">
            <v>Odense Å</v>
          </cell>
          <cell r="F283" t="str">
            <v>Jes Rasmussen</v>
          </cell>
          <cell r="G283">
            <v>10.326557409999999</v>
          </cell>
          <cell r="H283">
            <v>55.330190459999997</v>
          </cell>
          <cell r="I283" t="str">
            <v>Kicknet, 0.5mm mesh</v>
          </cell>
          <cell r="J283" t="str">
            <v>composite of 12 samples totaling Ind/0.6 m^2</v>
          </cell>
          <cell r="K283">
            <v>1993</v>
          </cell>
          <cell r="L283">
            <v>2018</v>
          </cell>
          <cell r="M283">
            <v>26</v>
          </cell>
          <cell r="N283">
            <v>23</v>
          </cell>
          <cell r="O283">
            <v>3</v>
          </cell>
          <cell r="P283">
            <v>5</v>
          </cell>
          <cell r="Q283" t="str">
            <v>spring</v>
          </cell>
        </row>
        <row r="284">
          <cell r="A284">
            <v>107000187</v>
          </cell>
          <cell r="B284" t="str">
            <v>Denmark_1</v>
          </cell>
          <cell r="C284" t="str">
            <v>STAVIS Å, STAVIS BRO (ST 8.25)</v>
          </cell>
          <cell r="D284" t="str">
            <v>Denmark</v>
          </cell>
          <cell r="E284" t="str">
            <v>Stavis Å</v>
          </cell>
          <cell r="F284" t="str">
            <v>Jes Rasmussen</v>
          </cell>
          <cell r="G284">
            <v>10.293343030000001</v>
          </cell>
          <cell r="H284">
            <v>55.432248659999999</v>
          </cell>
          <cell r="I284" t="str">
            <v>Kicknet, 0.5mm mesh</v>
          </cell>
          <cell r="J284" t="str">
            <v>composite of 12 samples totaling Ind/0.6 m^2</v>
          </cell>
          <cell r="K284">
            <v>1992</v>
          </cell>
          <cell r="L284">
            <v>2019</v>
          </cell>
          <cell r="M284">
            <v>28</v>
          </cell>
          <cell r="N284">
            <v>23</v>
          </cell>
          <cell r="O284">
            <v>3</v>
          </cell>
          <cell r="P284">
            <v>5</v>
          </cell>
          <cell r="Q284" t="str">
            <v>spring</v>
          </cell>
        </row>
        <row r="285">
          <cell r="A285">
            <v>107000188</v>
          </cell>
          <cell r="B285" t="str">
            <v>Denmark_1</v>
          </cell>
          <cell r="C285" t="str">
            <v>ODENSE Å, HILLERSLEV BRO</v>
          </cell>
          <cell r="D285" t="str">
            <v>Denmark</v>
          </cell>
          <cell r="E285" t="str">
            <v>Odense Å</v>
          </cell>
          <cell r="F285" t="str">
            <v>Jes Rasmussen</v>
          </cell>
          <cell r="G285">
            <v>10.324070649999999</v>
          </cell>
          <cell r="H285">
            <v>55.199251789999998</v>
          </cell>
          <cell r="I285" t="str">
            <v>Kicknet, 0.5mm mesh</v>
          </cell>
          <cell r="J285" t="str">
            <v>composite of 12 samples totaling Ind/0.6 m^2</v>
          </cell>
          <cell r="K285">
            <v>1998</v>
          </cell>
          <cell r="L285">
            <v>2019</v>
          </cell>
          <cell r="M285">
            <v>22</v>
          </cell>
          <cell r="N285">
            <v>19</v>
          </cell>
          <cell r="O285">
            <v>3</v>
          </cell>
          <cell r="P285">
            <v>5</v>
          </cell>
          <cell r="Q285" t="str">
            <v>spring</v>
          </cell>
        </row>
        <row r="286">
          <cell r="A286">
            <v>107000189</v>
          </cell>
          <cell r="B286" t="str">
            <v>Denmark_1</v>
          </cell>
          <cell r="C286" t="str">
            <v>ÅSEMOSEBÆKKEN, NEDSTRØMS LANGSTED</v>
          </cell>
          <cell r="D286" t="str">
            <v>Denmark</v>
          </cell>
          <cell r="E286" t="str">
            <v>Åsemosebækken</v>
          </cell>
          <cell r="F286" t="str">
            <v>Jes Rasmussen</v>
          </cell>
          <cell r="G286">
            <v>10.191374359999999</v>
          </cell>
          <cell r="H286">
            <v>55.278382399999998</v>
          </cell>
          <cell r="I286" t="str">
            <v>Kicknet, 0.5mm mesh</v>
          </cell>
          <cell r="J286" t="str">
            <v>composite of 12 samples totaling Ind/0.6 m^2</v>
          </cell>
          <cell r="K286">
            <v>2002</v>
          </cell>
          <cell r="L286">
            <v>2020</v>
          </cell>
          <cell r="M286">
            <v>19</v>
          </cell>
          <cell r="N286">
            <v>17</v>
          </cell>
          <cell r="O286">
            <v>3</v>
          </cell>
          <cell r="P286">
            <v>5</v>
          </cell>
          <cell r="Q286" t="str">
            <v>spring</v>
          </cell>
        </row>
        <row r="287">
          <cell r="A287">
            <v>107000190</v>
          </cell>
          <cell r="B287" t="str">
            <v>Denmark_1</v>
          </cell>
          <cell r="C287" t="str">
            <v>PILEBÆKKEN, MØLLELAVET</v>
          </cell>
          <cell r="D287" t="str">
            <v>Denmark</v>
          </cell>
          <cell r="E287" t="str">
            <v>Pilebækken</v>
          </cell>
          <cell r="F287" t="str">
            <v>Jes Rasmussen</v>
          </cell>
          <cell r="G287">
            <v>10.52000421</v>
          </cell>
          <cell r="H287">
            <v>55.40195379</v>
          </cell>
          <cell r="I287" t="str">
            <v>Kicknet, 0.5mm mesh</v>
          </cell>
          <cell r="J287" t="str">
            <v>composite of 12 samples totaling Ind/0.6 m^2</v>
          </cell>
          <cell r="K287">
            <v>2002</v>
          </cell>
          <cell r="L287">
            <v>2018</v>
          </cell>
          <cell r="M287">
            <v>17</v>
          </cell>
          <cell r="N287">
            <v>15</v>
          </cell>
          <cell r="O287">
            <v>3</v>
          </cell>
          <cell r="P287">
            <v>5</v>
          </cell>
          <cell r="Q287" t="str">
            <v>spring</v>
          </cell>
        </row>
        <row r="288">
          <cell r="A288">
            <v>107000191</v>
          </cell>
          <cell r="B288" t="str">
            <v>Denmark_1</v>
          </cell>
          <cell r="C288" t="str">
            <v>HÅGERUP Å, NEDSTRØMS HÅGERUP</v>
          </cell>
          <cell r="D288" t="str">
            <v>Denmark</v>
          </cell>
          <cell r="E288" t="str">
            <v>Hågerup Å</v>
          </cell>
          <cell r="F288" t="str">
            <v>Jes Rasmussen</v>
          </cell>
          <cell r="G288">
            <v>10.354694629999999</v>
          </cell>
          <cell r="H288">
            <v>55.172898080000003</v>
          </cell>
          <cell r="I288" t="str">
            <v>Kicknet, 0.5mm mesh</v>
          </cell>
          <cell r="J288" t="str">
            <v>composite of 12 samples totaling Ind/0.6 m^2</v>
          </cell>
          <cell r="K288">
            <v>2002</v>
          </cell>
          <cell r="L288">
            <v>2018</v>
          </cell>
          <cell r="M288">
            <v>17</v>
          </cell>
          <cell r="N288">
            <v>16</v>
          </cell>
          <cell r="O288">
            <v>3</v>
          </cell>
          <cell r="P288">
            <v>5</v>
          </cell>
          <cell r="Q288" t="str">
            <v>spring</v>
          </cell>
        </row>
        <row r="289">
          <cell r="A289">
            <v>107000192</v>
          </cell>
          <cell r="B289" t="str">
            <v>Denmark_1</v>
          </cell>
          <cell r="C289" t="str">
            <v>HOLMEHAVE BÆK, NEDS. HOLMEHAVE RENSEANLÆG</v>
          </cell>
          <cell r="D289" t="str">
            <v>Denmark</v>
          </cell>
          <cell r="E289" t="str">
            <v>Holmehave Bæk</v>
          </cell>
          <cell r="F289" t="str">
            <v>Jes Rasmussen</v>
          </cell>
          <cell r="G289">
            <v>10.217805670000001</v>
          </cell>
          <cell r="H289">
            <v>55.298395650000003</v>
          </cell>
          <cell r="I289" t="str">
            <v>Kicknet, 0.5mm mesh</v>
          </cell>
          <cell r="J289" t="str">
            <v>composite of 12 samples totaling Ind/0.6 m^2</v>
          </cell>
          <cell r="K289">
            <v>2004</v>
          </cell>
          <cell r="L289">
            <v>2018</v>
          </cell>
          <cell r="M289">
            <v>15</v>
          </cell>
          <cell r="N289">
            <v>14</v>
          </cell>
          <cell r="O289">
            <v>3</v>
          </cell>
          <cell r="P289">
            <v>5</v>
          </cell>
          <cell r="Q289" t="str">
            <v>spring</v>
          </cell>
        </row>
        <row r="290">
          <cell r="A290">
            <v>107000193</v>
          </cell>
          <cell r="B290" t="str">
            <v>Denmark_1</v>
          </cell>
          <cell r="C290" t="str">
            <v>PUGE MØLLEÅ, SANDAGER KIRKEMADE (3.40)</v>
          </cell>
          <cell r="D290" t="str">
            <v>Denmark</v>
          </cell>
          <cell r="E290" t="str">
            <v>Puge Mølleå</v>
          </cell>
          <cell r="F290" t="str">
            <v>Jes Rasmussen</v>
          </cell>
          <cell r="G290">
            <v>9.9295540560000006</v>
          </cell>
          <cell r="H290">
            <v>55.325471380000003</v>
          </cell>
          <cell r="I290" t="str">
            <v>Kicknet, 0.5mm mesh</v>
          </cell>
          <cell r="J290" t="str">
            <v>composite of 12 samples totaling Ind/0.6 m^2</v>
          </cell>
          <cell r="K290">
            <v>1992</v>
          </cell>
          <cell r="L290">
            <v>2018</v>
          </cell>
          <cell r="M290">
            <v>27</v>
          </cell>
          <cell r="N290">
            <v>21</v>
          </cell>
          <cell r="O290">
            <v>3</v>
          </cell>
          <cell r="P290">
            <v>5</v>
          </cell>
          <cell r="Q290" t="str">
            <v>spring</v>
          </cell>
        </row>
        <row r="291">
          <cell r="A291">
            <v>107000194</v>
          </cell>
          <cell r="B291" t="str">
            <v>Denmark_1</v>
          </cell>
          <cell r="C291" t="str">
            <v>BRENDE Å, NEDSTRØMS BRED RENSEANLÆG</v>
          </cell>
          <cell r="D291" t="str">
            <v>Denmark</v>
          </cell>
          <cell r="E291" t="str">
            <v>Brende Å</v>
          </cell>
          <cell r="F291" t="str">
            <v>Jes Rasmussen</v>
          </cell>
          <cell r="G291">
            <v>10.09434426</v>
          </cell>
          <cell r="H291">
            <v>55.375401349999997</v>
          </cell>
          <cell r="I291" t="str">
            <v>Kicknet, 0.5mm mesh</v>
          </cell>
          <cell r="J291" t="str">
            <v>composite of 12 samples totaling Ind/0.6 m^2</v>
          </cell>
          <cell r="K291">
            <v>2002</v>
          </cell>
          <cell r="L291">
            <v>2018</v>
          </cell>
          <cell r="M291">
            <v>17</v>
          </cell>
          <cell r="N291">
            <v>16</v>
          </cell>
          <cell r="O291">
            <v>3</v>
          </cell>
          <cell r="P291">
            <v>5</v>
          </cell>
          <cell r="Q291" t="str">
            <v>spring</v>
          </cell>
        </row>
        <row r="292">
          <cell r="A292">
            <v>107000195</v>
          </cell>
          <cell r="B292" t="str">
            <v>Denmark_1</v>
          </cell>
          <cell r="C292" t="str">
            <v>LANGEMOSERENDEN, SALBROVAD</v>
          </cell>
          <cell r="D292" t="str">
            <v>Denmark</v>
          </cell>
          <cell r="E292" t="str">
            <v>Langemoserenden</v>
          </cell>
          <cell r="F292" t="str">
            <v>Jes Rasmussen</v>
          </cell>
          <cell r="G292">
            <v>9.9375505700000009</v>
          </cell>
          <cell r="H292">
            <v>55.325706840000002</v>
          </cell>
          <cell r="I292" t="str">
            <v>Kicknet, 0.5mm mesh</v>
          </cell>
          <cell r="J292" t="str">
            <v>composite of 12 samples totaling Ind/0.6 m^2</v>
          </cell>
          <cell r="K292">
            <v>2002</v>
          </cell>
          <cell r="L292">
            <v>2018</v>
          </cell>
          <cell r="M292">
            <v>17</v>
          </cell>
          <cell r="N292">
            <v>15</v>
          </cell>
          <cell r="O292">
            <v>3</v>
          </cell>
          <cell r="P292">
            <v>5</v>
          </cell>
          <cell r="Q292" t="str">
            <v>spring</v>
          </cell>
        </row>
        <row r="293">
          <cell r="A293">
            <v>107000196</v>
          </cell>
          <cell r="B293" t="str">
            <v>Denmark_1</v>
          </cell>
          <cell r="C293" t="str">
            <v>HUNDSTRUP Å, ST 6.86</v>
          </cell>
          <cell r="D293" t="str">
            <v>Denmark</v>
          </cell>
          <cell r="E293" t="str">
            <v>Hundstrup Å</v>
          </cell>
          <cell r="F293" t="str">
            <v>Jes Rasmussen</v>
          </cell>
          <cell r="G293">
            <v>10.417096799999999</v>
          </cell>
          <cell r="H293">
            <v>55.096381960000002</v>
          </cell>
          <cell r="I293" t="str">
            <v>Kicknet, 0.5mm mesh</v>
          </cell>
          <cell r="J293" t="str">
            <v>composite of 12 samples totaling Ind/0.6 m^2</v>
          </cell>
          <cell r="K293">
            <v>1992</v>
          </cell>
          <cell r="L293">
            <v>2018</v>
          </cell>
          <cell r="M293">
            <v>27</v>
          </cell>
          <cell r="N293">
            <v>23</v>
          </cell>
          <cell r="O293">
            <v>3</v>
          </cell>
          <cell r="P293">
            <v>5</v>
          </cell>
          <cell r="Q293" t="str">
            <v>spring</v>
          </cell>
        </row>
        <row r="294">
          <cell r="A294">
            <v>107000197</v>
          </cell>
          <cell r="B294" t="str">
            <v>Denmark_1</v>
          </cell>
          <cell r="C294" t="str">
            <v>SØBORG KANAL, PARKVEJ</v>
          </cell>
          <cell r="D294" t="str">
            <v>Denmark</v>
          </cell>
          <cell r="E294" t="str">
            <v>Søborg Kanal</v>
          </cell>
          <cell r="F294" t="str">
            <v>Jes Rasmussen</v>
          </cell>
          <cell r="G294">
            <v>12.30361731</v>
          </cell>
          <cell r="H294">
            <v>56.11614557</v>
          </cell>
          <cell r="I294" t="str">
            <v>Kicknet, 0.5mm mesh</v>
          </cell>
          <cell r="J294" t="str">
            <v>composite of 12 samples totaling Ind/0.6 m^2</v>
          </cell>
          <cell r="K294">
            <v>1993</v>
          </cell>
          <cell r="L294">
            <v>2018</v>
          </cell>
          <cell r="M294">
            <v>26</v>
          </cell>
          <cell r="N294">
            <v>25</v>
          </cell>
          <cell r="O294">
            <v>3</v>
          </cell>
          <cell r="P294">
            <v>5</v>
          </cell>
          <cell r="Q294" t="str">
            <v>spring</v>
          </cell>
        </row>
        <row r="295">
          <cell r="A295">
            <v>107000198</v>
          </cell>
          <cell r="B295" t="str">
            <v>Denmark_1</v>
          </cell>
          <cell r="C295" t="str">
            <v>ØSTERBÆK, SV FOR STENSTRUPGÅRD</v>
          </cell>
          <cell r="D295" t="str">
            <v>Denmark</v>
          </cell>
          <cell r="E295" t="str">
            <v>Østerbæk</v>
          </cell>
          <cell r="F295" t="str">
            <v>Jes Rasmussen</v>
          </cell>
          <cell r="G295">
            <v>12.467080429999999</v>
          </cell>
          <cell r="H295">
            <v>56.08047981</v>
          </cell>
          <cell r="I295" t="str">
            <v>Kicknet, 0.5mm mesh</v>
          </cell>
          <cell r="J295" t="str">
            <v>composite of 12 samples totaling Ind/0.6 m^2</v>
          </cell>
          <cell r="K295">
            <v>1993</v>
          </cell>
          <cell r="L295">
            <v>2018</v>
          </cell>
          <cell r="M295">
            <v>26</v>
          </cell>
          <cell r="N295">
            <v>24</v>
          </cell>
          <cell r="O295">
            <v>3</v>
          </cell>
          <cell r="P295">
            <v>5</v>
          </cell>
          <cell r="Q295" t="str">
            <v>spring</v>
          </cell>
        </row>
        <row r="296">
          <cell r="A296">
            <v>107000199</v>
          </cell>
          <cell r="B296" t="str">
            <v>Denmark_1</v>
          </cell>
          <cell r="C296" t="str">
            <v>ÆBELHOLT Å, SØSTERBRO MØLLE</v>
          </cell>
          <cell r="D296" t="str">
            <v>Denmark</v>
          </cell>
          <cell r="E296" t="str">
            <v>Æbelholt Å</v>
          </cell>
          <cell r="F296" t="str">
            <v>Jes Rasmussen</v>
          </cell>
          <cell r="G296">
            <v>12.18845374</v>
          </cell>
          <cell r="H296">
            <v>55.947319530000001</v>
          </cell>
          <cell r="I296" t="str">
            <v>Kicknet, 0.5mm mesh</v>
          </cell>
          <cell r="J296" t="str">
            <v>composite of 12 samples totaling Ind/0.6 m^2</v>
          </cell>
          <cell r="K296">
            <v>1993</v>
          </cell>
          <cell r="L296">
            <v>2018</v>
          </cell>
          <cell r="M296">
            <v>26</v>
          </cell>
          <cell r="N296">
            <v>26</v>
          </cell>
          <cell r="O296">
            <v>3</v>
          </cell>
          <cell r="P296">
            <v>5</v>
          </cell>
          <cell r="Q296" t="str">
            <v>spring</v>
          </cell>
        </row>
        <row r="297">
          <cell r="A297">
            <v>107000200</v>
          </cell>
          <cell r="B297" t="str">
            <v>Denmark_1</v>
          </cell>
          <cell r="C297" t="str">
            <v>DUMPEDALSRENDEN, VASEVEJ</v>
          </cell>
          <cell r="D297" t="str">
            <v>Denmark</v>
          </cell>
          <cell r="E297" t="str">
            <v>Dumpedalsrenden</v>
          </cell>
          <cell r="F297" t="str">
            <v>Jes Rasmussen</v>
          </cell>
          <cell r="G297">
            <v>12.44781171</v>
          </cell>
          <cell r="H297">
            <v>55.830240590000002</v>
          </cell>
          <cell r="I297" t="str">
            <v>Kicknet, 0.5mm mesh</v>
          </cell>
          <cell r="J297" t="str">
            <v>composite of 12 samples totaling Ind/0.6 m^2</v>
          </cell>
          <cell r="K297">
            <v>1995</v>
          </cell>
          <cell r="L297">
            <v>2018</v>
          </cell>
          <cell r="M297">
            <v>24</v>
          </cell>
          <cell r="N297">
            <v>18</v>
          </cell>
          <cell r="O297">
            <v>3</v>
          </cell>
          <cell r="P297">
            <v>4</v>
          </cell>
          <cell r="Q297" t="str">
            <v>spring</v>
          </cell>
        </row>
        <row r="298">
          <cell r="A298">
            <v>107000201</v>
          </cell>
          <cell r="B298" t="str">
            <v>Denmark_1</v>
          </cell>
          <cell r="C298" t="str">
            <v>MØLLEÅ, STAMPEN MØLLE</v>
          </cell>
          <cell r="D298" t="str">
            <v>Denmark</v>
          </cell>
          <cell r="E298" t="str">
            <v>Mølleå</v>
          </cell>
          <cell r="F298" t="str">
            <v>Jes Rasmussen</v>
          </cell>
          <cell r="G298">
            <v>12.550076000000001</v>
          </cell>
          <cell r="H298">
            <v>55.807205529999997</v>
          </cell>
          <cell r="I298" t="str">
            <v>Kicknet, 0.5mm mesh</v>
          </cell>
          <cell r="J298" t="str">
            <v>composite of 12 samples totaling Ind/0.6 m^2</v>
          </cell>
          <cell r="K298">
            <v>1992</v>
          </cell>
          <cell r="L298">
            <v>2019</v>
          </cell>
          <cell r="M298">
            <v>28</v>
          </cell>
          <cell r="N298">
            <v>26</v>
          </cell>
          <cell r="O298">
            <v>3</v>
          </cell>
          <cell r="P298">
            <v>5</v>
          </cell>
          <cell r="Q298" t="str">
            <v>spring</v>
          </cell>
        </row>
        <row r="299">
          <cell r="A299">
            <v>107000202</v>
          </cell>
          <cell r="B299" t="str">
            <v>Denmark_1</v>
          </cell>
          <cell r="C299" t="str">
            <v>USSERØD Å, NIVE MØLLE</v>
          </cell>
          <cell r="D299" t="str">
            <v>Denmark</v>
          </cell>
          <cell r="E299" t="str">
            <v>Usserød Å</v>
          </cell>
          <cell r="F299" t="str">
            <v>Jes Rasmussen</v>
          </cell>
          <cell r="G299">
            <v>12.49363054</v>
          </cell>
          <cell r="H299">
            <v>55.927940960000001</v>
          </cell>
          <cell r="I299" t="str">
            <v>Kicknet, 0.5mm mesh</v>
          </cell>
          <cell r="J299" t="str">
            <v>composite of 12 samples totaling Ind/0.6 m^2</v>
          </cell>
          <cell r="K299">
            <v>1993</v>
          </cell>
          <cell r="L299">
            <v>2018</v>
          </cell>
          <cell r="M299">
            <v>26</v>
          </cell>
          <cell r="N299">
            <v>24</v>
          </cell>
          <cell r="O299">
            <v>3</v>
          </cell>
          <cell r="P299">
            <v>5</v>
          </cell>
          <cell r="Q299" t="str">
            <v>spring</v>
          </cell>
        </row>
        <row r="300">
          <cell r="A300">
            <v>107000203</v>
          </cell>
          <cell r="B300" t="str">
            <v>Denmark_1</v>
          </cell>
          <cell r="C300" t="str">
            <v>KALVEMOSE Å, BUTTERUP BRO</v>
          </cell>
          <cell r="D300" t="str">
            <v>Denmark</v>
          </cell>
          <cell r="E300" t="str">
            <v>Kalvemose Å</v>
          </cell>
          <cell r="F300" t="str">
            <v>Jes Rasmussen</v>
          </cell>
          <cell r="G300">
            <v>11.62529041</v>
          </cell>
          <cell r="H300">
            <v>55.702287810000001</v>
          </cell>
          <cell r="I300" t="str">
            <v>Kicknet, 0.5mm mesh</v>
          </cell>
          <cell r="J300" t="str">
            <v>composite of 12 samples totaling Ind/0.6 m^2</v>
          </cell>
          <cell r="K300">
            <v>1998</v>
          </cell>
          <cell r="L300">
            <v>2018</v>
          </cell>
          <cell r="M300">
            <v>21</v>
          </cell>
          <cell r="N300">
            <v>19</v>
          </cell>
          <cell r="O300">
            <v>2</v>
          </cell>
          <cell r="P300">
            <v>4</v>
          </cell>
          <cell r="Q300" t="str">
            <v>spring</v>
          </cell>
        </row>
        <row r="301">
          <cell r="A301">
            <v>107000204</v>
          </cell>
          <cell r="B301" t="str">
            <v>Denmark_1</v>
          </cell>
          <cell r="C301" t="str">
            <v>TUSE Å, NYBRO</v>
          </cell>
          <cell r="D301" t="str">
            <v>Denmark</v>
          </cell>
          <cell r="E301" t="str">
            <v>Tuse Å</v>
          </cell>
          <cell r="F301" t="str">
            <v>Jes Rasmussen</v>
          </cell>
          <cell r="G301">
            <v>11.58631057</v>
          </cell>
          <cell r="H301">
            <v>55.700886199999999</v>
          </cell>
          <cell r="I301" t="str">
            <v>Kicknet, 0.5mm mesh</v>
          </cell>
          <cell r="J301" t="str">
            <v>composite of 12 samples totaling Ind/0.6 m^2</v>
          </cell>
          <cell r="K301">
            <v>1992</v>
          </cell>
          <cell r="L301">
            <v>2018</v>
          </cell>
          <cell r="M301">
            <v>27</v>
          </cell>
          <cell r="N301">
            <v>25</v>
          </cell>
          <cell r="O301">
            <v>2</v>
          </cell>
          <cell r="P301">
            <v>4</v>
          </cell>
          <cell r="Q301" t="str">
            <v>spring</v>
          </cell>
        </row>
        <row r="302">
          <cell r="A302">
            <v>107000205</v>
          </cell>
          <cell r="B302" t="str">
            <v>Denmark_1</v>
          </cell>
          <cell r="C302" t="str">
            <v>RUSRENDEN, SØNDERSTED-BORUP</v>
          </cell>
          <cell r="D302" t="str">
            <v>Denmark</v>
          </cell>
          <cell r="E302" t="str">
            <v>Rusrenden</v>
          </cell>
          <cell r="F302" t="str">
            <v>Jes Rasmussen</v>
          </cell>
          <cell r="G302">
            <v>11.62419734</v>
          </cell>
          <cell r="H302">
            <v>55.629690150000002</v>
          </cell>
          <cell r="I302" t="str">
            <v>Kicknet, 0.5mm mesh</v>
          </cell>
          <cell r="J302" t="str">
            <v>composite of 12 samples totaling Ind/0.6 m^2</v>
          </cell>
          <cell r="K302">
            <v>1994</v>
          </cell>
          <cell r="L302">
            <v>2018</v>
          </cell>
          <cell r="M302">
            <v>25</v>
          </cell>
          <cell r="N302">
            <v>20</v>
          </cell>
          <cell r="O302">
            <v>2</v>
          </cell>
          <cell r="P302">
            <v>4</v>
          </cell>
          <cell r="Q302" t="str">
            <v>spring</v>
          </cell>
        </row>
        <row r="303">
          <cell r="A303">
            <v>107000206</v>
          </cell>
          <cell r="B303" t="str">
            <v>Denmark_1</v>
          </cell>
          <cell r="C303" t="str">
            <v>GISLINGE Å, PRÆSTEBRO</v>
          </cell>
          <cell r="D303" t="str">
            <v>Denmark</v>
          </cell>
          <cell r="E303" t="str">
            <v>Gislinge Å</v>
          </cell>
          <cell r="F303" t="str">
            <v>Jes Rasmussen</v>
          </cell>
          <cell r="G303">
            <v>11.58117343</v>
          </cell>
          <cell r="H303">
            <v>55.73835133</v>
          </cell>
          <cell r="I303" t="str">
            <v>Kicknet, 0.5mm mesh</v>
          </cell>
          <cell r="J303" t="str">
            <v>composite of 12 samples totaling Ind/0.6 m^2</v>
          </cell>
          <cell r="K303">
            <v>1999</v>
          </cell>
          <cell r="L303">
            <v>2018</v>
          </cell>
          <cell r="M303">
            <v>20</v>
          </cell>
          <cell r="N303">
            <v>18</v>
          </cell>
          <cell r="O303">
            <v>2</v>
          </cell>
          <cell r="P303">
            <v>4</v>
          </cell>
          <cell r="Q303" t="str">
            <v>spring</v>
          </cell>
        </row>
        <row r="304">
          <cell r="A304">
            <v>107000207</v>
          </cell>
          <cell r="B304" t="str">
            <v>Denmark_1</v>
          </cell>
          <cell r="C304" t="str">
            <v>MADEMOSE Å, S FOR TØRSLEV</v>
          </cell>
          <cell r="D304" t="str">
            <v>Denmark</v>
          </cell>
          <cell r="E304" t="str">
            <v>Mademose Å</v>
          </cell>
          <cell r="F304" t="str">
            <v>Jes Rasmussen</v>
          </cell>
          <cell r="G304">
            <v>12.03053641</v>
          </cell>
          <cell r="H304">
            <v>55.801079489999999</v>
          </cell>
          <cell r="I304" t="str">
            <v>Kicknet, 0.5mm mesh</v>
          </cell>
          <cell r="J304" t="str">
            <v>composite of 12 samples totaling Ind/0.6 m^2</v>
          </cell>
          <cell r="K304">
            <v>1993</v>
          </cell>
          <cell r="L304">
            <v>2018</v>
          </cell>
          <cell r="M304">
            <v>26</v>
          </cell>
          <cell r="N304">
            <v>24</v>
          </cell>
          <cell r="O304">
            <v>3</v>
          </cell>
          <cell r="P304">
            <v>5</v>
          </cell>
          <cell r="Q304" t="str">
            <v>spring</v>
          </cell>
        </row>
        <row r="305">
          <cell r="A305">
            <v>107000208</v>
          </cell>
          <cell r="B305" t="str">
            <v>Denmark_1</v>
          </cell>
          <cell r="C305" t="str">
            <v>VÆREBRO Å, V. VEKSØ BRO</v>
          </cell>
          <cell r="D305" t="str">
            <v>Denmark</v>
          </cell>
          <cell r="E305" t="str">
            <v>Værebro Å</v>
          </cell>
          <cell r="F305" t="str">
            <v>Jes Rasmussen</v>
          </cell>
          <cell r="G305">
            <v>12.226277209999999</v>
          </cell>
          <cell r="H305">
            <v>55.74085754</v>
          </cell>
          <cell r="I305" t="str">
            <v>Kicknet, 0.5mm mesh</v>
          </cell>
          <cell r="J305" t="str">
            <v>composite of 12 samples totaling Ind/0.6 m^2</v>
          </cell>
          <cell r="K305">
            <v>1993</v>
          </cell>
          <cell r="L305">
            <v>2018</v>
          </cell>
          <cell r="M305">
            <v>26</v>
          </cell>
          <cell r="N305">
            <v>25</v>
          </cell>
          <cell r="O305">
            <v>3</v>
          </cell>
          <cell r="P305">
            <v>5</v>
          </cell>
          <cell r="Q305" t="str">
            <v>spring</v>
          </cell>
        </row>
        <row r="306">
          <cell r="A306">
            <v>107000209</v>
          </cell>
          <cell r="B306" t="str">
            <v>Denmark_1</v>
          </cell>
          <cell r="C306" t="str">
            <v>MAGLEMOSE Å, ST.VALBY V. ÅGERUPVEJ</v>
          </cell>
          <cell r="D306" t="str">
            <v>Denmark</v>
          </cell>
          <cell r="E306" t="str">
            <v>Maglemose Å</v>
          </cell>
          <cell r="F306" t="str">
            <v>Jes Rasmussen</v>
          </cell>
          <cell r="G306">
            <v>12.13825452</v>
          </cell>
          <cell r="H306">
            <v>55.69316233</v>
          </cell>
          <cell r="I306" t="str">
            <v>Kicknet, 0.5mm mesh</v>
          </cell>
          <cell r="J306" t="str">
            <v>composite of 12 samples totaling Ind/0.6 m^2</v>
          </cell>
          <cell r="K306">
            <v>1998</v>
          </cell>
          <cell r="L306">
            <v>2018</v>
          </cell>
          <cell r="M306">
            <v>21</v>
          </cell>
          <cell r="N306">
            <v>20</v>
          </cell>
          <cell r="O306">
            <v>2</v>
          </cell>
          <cell r="P306">
            <v>4</v>
          </cell>
          <cell r="Q306" t="str">
            <v>spring</v>
          </cell>
        </row>
        <row r="307">
          <cell r="A307">
            <v>107000210</v>
          </cell>
          <cell r="B307" t="str">
            <v>Denmark_1</v>
          </cell>
          <cell r="C307" t="str">
            <v>BUNDSÅ, 50 M OS VÆREBRO OG JONSTRUP Å</v>
          </cell>
          <cell r="D307" t="str">
            <v>Denmark</v>
          </cell>
          <cell r="E307" t="str">
            <v>Bundså</v>
          </cell>
          <cell r="F307" t="str">
            <v>Jes Rasmussen</v>
          </cell>
          <cell r="G307">
            <v>12.294242519999999</v>
          </cell>
          <cell r="H307">
            <v>55.77347795</v>
          </cell>
          <cell r="I307" t="str">
            <v>Kicknet, 0.5mm mesh</v>
          </cell>
          <cell r="J307" t="str">
            <v>composite of 12 samples totaling Ind/0.6 m^2</v>
          </cell>
          <cell r="K307">
            <v>1992</v>
          </cell>
          <cell r="L307">
            <v>2018</v>
          </cell>
          <cell r="M307">
            <v>27</v>
          </cell>
          <cell r="N307">
            <v>21</v>
          </cell>
          <cell r="O307">
            <v>2</v>
          </cell>
          <cell r="P307">
            <v>4</v>
          </cell>
          <cell r="Q307" t="str">
            <v>spring</v>
          </cell>
        </row>
        <row r="308">
          <cell r="A308">
            <v>107000211</v>
          </cell>
          <cell r="B308" t="str">
            <v>Denmark_1</v>
          </cell>
          <cell r="C308" t="str">
            <v>DAMHUSÅEN, LANDLYSTVEJ</v>
          </cell>
          <cell r="D308" t="str">
            <v>Denmark</v>
          </cell>
          <cell r="E308" t="str">
            <v>Damhusåen</v>
          </cell>
          <cell r="F308" t="str">
            <v>Jes Rasmussen</v>
          </cell>
          <cell r="G308">
            <v>12.477821240000001</v>
          </cell>
          <cell r="H308">
            <v>55.660473680000003</v>
          </cell>
          <cell r="I308" t="str">
            <v>Kicknet, 0.5mm mesh</v>
          </cell>
          <cell r="J308" t="str">
            <v>composite of 12 samples totaling Ind/0.6 m^2</v>
          </cell>
          <cell r="K308">
            <v>1993</v>
          </cell>
          <cell r="L308">
            <v>2018</v>
          </cell>
          <cell r="M308">
            <v>26</v>
          </cell>
          <cell r="N308">
            <v>23</v>
          </cell>
          <cell r="O308">
            <v>2</v>
          </cell>
          <cell r="P308">
            <v>4</v>
          </cell>
          <cell r="Q308" t="str">
            <v>spring</v>
          </cell>
        </row>
        <row r="309">
          <cell r="A309">
            <v>107000212</v>
          </cell>
          <cell r="B309" t="str">
            <v>Denmark_1</v>
          </cell>
          <cell r="C309" t="str">
            <v>FLADMOSE Å, DYSSEGÅRD</v>
          </cell>
          <cell r="D309" t="str">
            <v>Denmark</v>
          </cell>
          <cell r="E309" t="str">
            <v>Fladmose Å</v>
          </cell>
          <cell r="F309" t="str">
            <v>Jes Rasmussen</v>
          </cell>
          <cell r="G309">
            <v>11.39516734</v>
          </cell>
          <cell r="H309">
            <v>55.222718710000002</v>
          </cell>
          <cell r="I309" t="str">
            <v>Kicknet, 0.5mm mesh</v>
          </cell>
          <cell r="J309" t="str">
            <v>composite of 12 samples totaling Ind/0.6 m^2</v>
          </cell>
          <cell r="K309">
            <v>1992</v>
          </cell>
          <cell r="L309">
            <v>2018</v>
          </cell>
          <cell r="M309">
            <v>27</v>
          </cell>
          <cell r="N309">
            <v>26</v>
          </cell>
          <cell r="O309">
            <v>3</v>
          </cell>
          <cell r="P309">
            <v>5</v>
          </cell>
          <cell r="Q309" t="str">
            <v>spring</v>
          </cell>
        </row>
        <row r="310">
          <cell r="A310">
            <v>107000213</v>
          </cell>
          <cell r="B310" t="str">
            <v>Denmark_1</v>
          </cell>
          <cell r="C310" t="str">
            <v>HALLEBY Å, ØRESØ</v>
          </cell>
          <cell r="D310" t="str">
            <v>Denmark</v>
          </cell>
          <cell r="E310" t="str">
            <v>Halleby Å</v>
          </cell>
          <cell r="F310" t="str">
            <v>Jes Rasmussen</v>
          </cell>
          <cell r="G310">
            <v>11.343011089999999</v>
          </cell>
          <cell r="H310">
            <v>55.638405329999998</v>
          </cell>
          <cell r="I310" t="str">
            <v>Kicknet, 0.5mm mesh</v>
          </cell>
          <cell r="J310" t="str">
            <v>composite of 12 samples totaling Ind/0.6 m^2</v>
          </cell>
          <cell r="K310">
            <v>1992</v>
          </cell>
          <cell r="L310">
            <v>2018</v>
          </cell>
          <cell r="M310">
            <v>27</v>
          </cell>
          <cell r="N310">
            <v>21</v>
          </cell>
          <cell r="O310">
            <v>3</v>
          </cell>
          <cell r="P310">
            <v>4</v>
          </cell>
          <cell r="Q310" t="str">
            <v>spring</v>
          </cell>
        </row>
        <row r="311">
          <cell r="A311">
            <v>107000214</v>
          </cell>
          <cell r="B311" t="str">
            <v>Denmark_1</v>
          </cell>
          <cell r="C311" t="str">
            <v>MØLLERENDE, LØJESMØLLE</v>
          </cell>
          <cell r="D311" t="str">
            <v>Denmark</v>
          </cell>
          <cell r="E311" t="str">
            <v>Møllerende</v>
          </cell>
          <cell r="F311" t="str">
            <v>Jes Rasmussen</v>
          </cell>
          <cell r="G311">
            <v>11.40945584</v>
          </cell>
          <cell r="H311">
            <v>55.578172000000002</v>
          </cell>
          <cell r="I311" t="str">
            <v>Kicknet, 0.5mm mesh</v>
          </cell>
          <cell r="J311" t="str">
            <v>composite of 12 samples totaling Ind/0.6 m^2</v>
          </cell>
          <cell r="K311">
            <v>1994</v>
          </cell>
          <cell r="L311">
            <v>2018</v>
          </cell>
          <cell r="M311">
            <v>25</v>
          </cell>
          <cell r="N311">
            <v>21</v>
          </cell>
          <cell r="O311">
            <v>2</v>
          </cell>
          <cell r="P311">
            <v>4</v>
          </cell>
          <cell r="Q311" t="str">
            <v>spring</v>
          </cell>
        </row>
        <row r="312">
          <cell r="A312">
            <v>107000215</v>
          </cell>
          <cell r="B312" t="str">
            <v>Denmark_1</v>
          </cell>
          <cell r="C312" t="str">
            <v>SKEE TÅSTRUP Å, SV FOR UDSTRUP</v>
          </cell>
          <cell r="D312" t="str">
            <v>Denmark</v>
          </cell>
          <cell r="E312" t="str">
            <v>Skee Tåstrup Å</v>
          </cell>
          <cell r="F312" t="str">
            <v>Jes Rasmussen</v>
          </cell>
          <cell r="G312">
            <v>11.73410052</v>
          </cell>
          <cell r="H312">
            <v>55.54665499</v>
          </cell>
          <cell r="I312" t="str">
            <v>Kicknet, 0.5mm mesh</v>
          </cell>
          <cell r="J312" t="str">
            <v>composite of 12 samples totaling Ind/0.6 m^2</v>
          </cell>
          <cell r="K312">
            <v>2000</v>
          </cell>
          <cell r="L312">
            <v>2018</v>
          </cell>
          <cell r="M312">
            <v>19</v>
          </cell>
          <cell r="N312">
            <v>16</v>
          </cell>
          <cell r="O312">
            <v>2</v>
          </cell>
          <cell r="P312">
            <v>4</v>
          </cell>
          <cell r="Q312" t="str">
            <v>spring</v>
          </cell>
        </row>
        <row r="313">
          <cell r="A313">
            <v>107000216</v>
          </cell>
          <cell r="B313" t="str">
            <v>Denmark_1</v>
          </cell>
          <cell r="C313" t="str">
            <v>SEERDRUP Å, JOHANNESDAL</v>
          </cell>
          <cell r="D313" t="str">
            <v>Denmark</v>
          </cell>
          <cell r="E313" t="str">
            <v>Seerdrup Å</v>
          </cell>
          <cell r="F313" t="str">
            <v>Jes Rasmussen</v>
          </cell>
          <cell r="G313">
            <v>11.31491104</v>
          </cell>
          <cell r="H313">
            <v>55.318792469999998</v>
          </cell>
          <cell r="I313" t="str">
            <v>Kicknet, 0.5mm mesh</v>
          </cell>
          <cell r="J313" t="str">
            <v>composite of 12 samples totaling Ind/0.6 m^2</v>
          </cell>
          <cell r="K313">
            <v>1992</v>
          </cell>
          <cell r="L313">
            <v>2018</v>
          </cell>
          <cell r="M313">
            <v>27</v>
          </cell>
          <cell r="N313">
            <v>25</v>
          </cell>
          <cell r="O313">
            <v>3</v>
          </cell>
          <cell r="P313">
            <v>4</v>
          </cell>
          <cell r="Q313" t="str">
            <v>spring</v>
          </cell>
        </row>
        <row r="314">
          <cell r="A314">
            <v>107000217</v>
          </cell>
          <cell r="B314" t="str">
            <v>Denmark_1</v>
          </cell>
          <cell r="C314" t="str">
            <v>TUDEÅ, SKRÆTHOLM</v>
          </cell>
          <cell r="D314" t="str">
            <v>Denmark</v>
          </cell>
          <cell r="E314" t="str">
            <v>Tudeå</v>
          </cell>
          <cell r="F314" t="str">
            <v>Jes Rasmussen</v>
          </cell>
          <cell r="G314">
            <v>11.481531589999999</v>
          </cell>
          <cell r="H314">
            <v>55.500581660000002</v>
          </cell>
          <cell r="I314" t="str">
            <v>Kicknet, 0.5mm mesh</v>
          </cell>
          <cell r="J314" t="str">
            <v>composite of 12 samples totaling Ind/0.6 m^2</v>
          </cell>
          <cell r="K314">
            <v>1992</v>
          </cell>
          <cell r="L314">
            <v>2019</v>
          </cell>
          <cell r="M314">
            <v>28</v>
          </cell>
          <cell r="N314">
            <v>26</v>
          </cell>
          <cell r="O314">
            <v>3</v>
          </cell>
          <cell r="P314">
            <v>5</v>
          </cell>
          <cell r="Q314" t="str">
            <v>spring</v>
          </cell>
        </row>
        <row r="315">
          <cell r="A315">
            <v>107000218</v>
          </cell>
          <cell r="B315" t="str">
            <v>Denmark_1</v>
          </cell>
          <cell r="C315" t="str">
            <v>TUDEÅ, VALBYGÅRD</v>
          </cell>
          <cell r="D315" t="str">
            <v>Denmark</v>
          </cell>
          <cell r="E315" t="str">
            <v>Tudeå</v>
          </cell>
          <cell r="F315" t="str">
            <v>Jes Rasmussen</v>
          </cell>
          <cell r="G315">
            <v>11.29463908</v>
          </cell>
          <cell r="H315">
            <v>55.42726081</v>
          </cell>
          <cell r="I315" t="str">
            <v>Kicknet, 0.5mm mesh</v>
          </cell>
          <cell r="J315" t="str">
            <v>composite of 12 samples totaling Ind/0.6 m^2</v>
          </cell>
          <cell r="K315">
            <v>1992</v>
          </cell>
          <cell r="L315">
            <v>2019</v>
          </cell>
          <cell r="M315">
            <v>28</v>
          </cell>
          <cell r="N315">
            <v>26</v>
          </cell>
          <cell r="O315">
            <v>2</v>
          </cell>
          <cell r="P315">
            <v>4</v>
          </cell>
          <cell r="Q315" t="str">
            <v>spring</v>
          </cell>
        </row>
        <row r="316">
          <cell r="A316">
            <v>107000219</v>
          </cell>
          <cell r="B316" t="str">
            <v>Denmark_1</v>
          </cell>
          <cell r="C316" t="str">
            <v>BØSTRUPRENDEN, S FOR BØSTRUP</v>
          </cell>
          <cell r="D316" t="str">
            <v>Denmark</v>
          </cell>
          <cell r="E316" t="str">
            <v>Bøstruprenden</v>
          </cell>
          <cell r="F316" t="str">
            <v>Jes Rasmussen</v>
          </cell>
          <cell r="G316">
            <v>11.43164835</v>
          </cell>
          <cell r="H316">
            <v>55.369215799999999</v>
          </cell>
          <cell r="I316" t="str">
            <v>Kicknet, 0.5mm mesh</v>
          </cell>
          <cell r="J316" t="str">
            <v>composite of 12 samples totaling Ind/0.6 m^2</v>
          </cell>
          <cell r="K316">
            <v>1995</v>
          </cell>
          <cell r="L316">
            <v>2018</v>
          </cell>
          <cell r="M316">
            <v>24</v>
          </cell>
          <cell r="N316">
            <v>19</v>
          </cell>
          <cell r="O316">
            <v>2</v>
          </cell>
          <cell r="P316">
            <v>4</v>
          </cell>
          <cell r="Q316" t="str">
            <v>spring</v>
          </cell>
        </row>
        <row r="317">
          <cell r="A317">
            <v>107000220</v>
          </cell>
          <cell r="B317" t="str">
            <v>Denmark_1</v>
          </cell>
          <cell r="C317" t="str">
            <v>HULEBÆK, HULEBÆKSHUS</v>
          </cell>
          <cell r="D317" t="str">
            <v>Denmark</v>
          </cell>
          <cell r="E317" t="str">
            <v>Hulebæk</v>
          </cell>
          <cell r="F317" t="str">
            <v>Jes Rasmussen</v>
          </cell>
          <cell r="G317">
            <v>11.604475900000001</v>
          </cell>
          <cell r="H317">
            <v>55.324780150000002</v>
          </cell>
          <cell r="I317" t="str">
            <v>Kicknet, 0.5mm mesh</v>
          </cell>
          <cell r="J317" t="str">
            <v>composite of 12 samples totaling Ind/0.6 m^2</v>
          </cell>
          <cell r="K317">
            <v>1992</v>
          </cell>
          <cell r="L317">
            <v>2018</v>
          </cell>
          <cell r="M317">
            <v>27</v>
          </cell>
          <cell r="N317">
            <v>26</v>
          </cell>
          <cell r="O317">
            <v>2</v>
          </cell>
          <cell r="P317">
            <v>4</v>
          </cell>
          <cell r="Q317" t="str">
            <v>spring</v>
          </cell>
        </row>
        <row r="318">
          <cell r="A318">
            <v>107000221</v>
          </cell>
          <cell r="B318" t="str">
            <v>Denmark_1</v>
          </cell>
          <cell r="C318" t="str">
            <v>SUSÅ, NÆSBY BRO</v>
          </cell>
          <cell r="D318" t="str">
            <v>Denmark</v>
          </cell>
          <cell r="E318" t="str">
            <v>Suså</v>
          </cell>
          <cell r="F318" t="str">
            <v>Jes Rasmussen</v>
          </cell>
          <cell r="G318">
            <v>11.64744007</v>
          </cell>
          <cell r="H318">
            <v>55.38695199</v>
          </cell>
          <cell r="I318" t="str">
            <v>Kicknet, 0.5mm mesh</v>
          </cell>
          <cell r="J318" t="str">
            <v>composite of 12 samples totaling Ind/0.6 m^2</v>
          </cell>
          <cell r="K318">
            <v>1992</v>
          </cell>
          <cell r="L318">
            <v>2019</v>
          </cell>
          <cell r="M318">
            <v>28</v>
          </cell>
          <cell r="N318">
            <v>27</v>
          </cell>
          <cell r="O318">
            <v>3</v>
          </cell>
          <cell r="P318">
            <v>5</v>
          </cell>
          <cell r="Q318" t="str">
            <v>spring</v>
          </cell>
        </row>
        <row r="319">
          <cell r="A319">
            <v>107000222</v>
          </cell>
          <cell r="B319" t="str">
            <v>Denmark_1</v>
          </cell>
          <cell r="C319" t="str">
            <v>FLADSÅ, LILLE TVEDE</v>
          </cell>
          <cell r="D319" t="str">
            <v>Denmark</v>
          </cell>
          <cell r="E319" t="str">
            <v>Fladså</v>
          </cell>
          <cell r="F319" t="str">
            <v>Jes Rasmussen</v>
          </cell>
          <cell r="G319">
            <v>11.876399579999999</v>
          </cell>
          <cell r="H319">
            <v>55.200197439999997</v>
          </cell>
          <cell r="I319" t="str">
            <v>Kicknet, 0.5mm mesh</v>
          </cell>
          <cell r="J319" t="str">
            <v>composite of 12 samples totaling Ind/0.6 m^2</v>
          </cell>
          <cell r="K319">
            <v>1993</v>
          </cell>
          <cell r="L319">
            <v>2019</v>
          </cell>
          <cell r="M319">
            <v>27</v>
          </cell>
          <cell r="N319">
            <v>26</v>
          </cell>
          <cell r="O319">
            <v>3</v>
          </cell>
          <cell r="P319">
            <v>5</v>
          </cell>
          <cell r="Q319" t="str">
            <v>spring</v>
          </cell>
        </row>
        <row r="320">
          <cell r="A320">
            <v>107000223</v>
          </cell>
          <cell r="B320" t="str">
            <v>Denmark_1</v>
          </cell>
          <cell r="C320" t="str">
            <v>SALTØ Å, SALTØ</v>
          </cell>
          <cell r="D320" t="str">
            <v>Denmark</v>
          </cell>
          <cell r="E320" t="str">
            <v>Saltø Å</v>
          </cell>
          <cell r="F320" t="str">
            <v>Jes Rasmussen</v>
          </cell>
          <cell r="G320">
            <v>11.6337455</v>
          </cell>
          <cell r="H320">
            <v>55.224559370000001</v>
          </cell>
          <cell r="I320" t="str">
            <v>Kicknet, 0.5mm mesh</v>
          </cell>
          <cell r="J320" t="str">
            <v>composite of 12 samples totaling Ind/0.6 m^2</v>
          </cell>
          <cell r="K320">
            <v>1993</v>
          </cell>
          <cell r="L320">
            <v>2018</v>
          </cell>
          <cell r="M320">
            <v>26</v>
          </cell>
          <cell r="N320">
            <v>25</v>
          </cell>
          <cell r="O320">
            <v>3</v>
          </cell>
          <cell r="P320">
            <v>5</v>
          </cell>
          <cell r="Q320" t="str">
            <v>spring</v>
          </cell>
        </row>
        <row r="321">
          <cell r="A321">
            <v>107000224</v>
          </cell>
          <cell r="B321" t="str">
            <v>Denmark_1</v>
          </cell>
          <cell r="C321" t="str">
            <v>RINGSTED Å, RINGSTED MARK</v>
          </cell>
          <cell r="D321" t="str">
            <v>Denmark</v>
          </cell>
          <cell r="E321" t="str">
            <v>Ringsted Å</v>
          </cell>
          <cell r="F321" t="str">
            <v>Jes Rasmussen</v>
          </cell>
          <cell r="G321">
            <v>11.77821432</v>
          </cell>
          <cell r="H321">
            <v>55.419908229999997</v>
          </cell>
          <cell r="I321" t="str">
            <v>Kicknet, 0.5mm mesh</v>
          </cell>
          <cell r="J321" t="str">
            <v>composite of 12 samples totaling Ind/0.6 m^2</v>
          </cell>
          <cell r="K321">
            <v>1999</v>
          </cell>
          <cell r="L321">
            <v>2018</v>
          </cell>
          <cell r="M321">
            <v>20</v>
          </cell>
          <cell r="N321">
            <v>18</v>
          </cell>
          <cell r="O321">
            <v>3</v>
          </cell>
          <cell r="P321">
            <v>4</v>
          </cell>
          <cell r="Q321" t="str">
            <v>spring</v>
          </cell>
        </row>
        <row r="322">
          <cell r="A322">
            <v>107000225</v>
          </cell>
          <cell r="B322" t="str">
            <v>Denmark_1</v>
          </cell>
          <cell r="C322" t="str">
            <v>FÅREBÆKKEN, HJÆLMSØLILLE</v>
          </cell>
          <cell r="D322" t="str">
            <v>Denmark</v>
          </cell>
          <cell r="E322" t="str">
            <v>Fårebækken</v>
          </cell>
          <cell r="F322" t="str">
            <v>Jes Rasmussen</v>
          </cell>
          <cell r="G322">
            <v>11.809202969999999</v>
          </cell>
          <cell r="H322">
            <v>55.363751749999999</v>
          </cell>
          <cell r="I322" t="str">
            <v>Kicknet, 0.5mm mesh</v>
          </cell>
          <cell r="J322" t="str">
            <v>composite of 12 samples totaling Ind/0.6 m^2</v>
          </cell>
          <cell r="K322">
            <v>2004</v>
          </cell>
          <cell r="L322">
            <v>2018</v>
          </cell>
          <cell r="M322">
            <v>15</v>
          </cell>
          <cell r="N322">
            <v>13</v>
          </cell>
          <cell r="O322">
            <v>3</v>
          </cell>
          <cell r="P322">
            <v>5</v>
          </cell>
          <cell r="Q322" t="str">
            <v>spring</v>
          </cell>
        </row>
        <row r="323">
          <cell r="A323">
            <v>107000226</v>
          </cell>
          <cell r="B323" t="str">
            <v>Denmark_1</v>
          </cell>
          <cell r="C323" t="str">
            <v>BORUP BÆK, SØ. F. LAMMESTRUP</v>
          </cell>
          <cell r="D323" t="str">
            <v>Denmark</v>
          </cell>
          <cell r="E323" t="str">
            <v>Borup Bæk</v>
          </cell>
          <cell r="F323" t="str">
            <v>Jes Rasmussen</v>
          </cell>
          <cell r="G323">
            <v>11.94974058</v>
          </cell>
          <cell r="H323">
            <v>55.50898093</v>
          </cell>
          <cell r="I323" t="str">
            <v>Kicknet, 0.5mm mesh</v>
          </cell>
          <cell r="J323" t="str">
            <v>composite of 12 samples totaling Ind/0.6 m^2</v>
          </cell>
          <cell r="K323">
            <v>1994</v>
          </cell>
          <cell r="L323">
            <v>2019</v>
          </cell>
          <cell r="M323">
            <v>26</v>
          </cell>
          <cell r="N323">
            <v>25</v>
          </cell>
          <cell r="O323">
            <v>2</v>
          </cell>
          <cell r="P323">
            <v>4</v>
          </cell>
          <cell r="Q323" t="str">
            <v>spring</v>
          </cell>
        </row>
        <row r="324">
          <cell r="A324">
            <v>107000227</v>
          </cell>
          <cell r="B324" t="str">
            <v>Denmark_1</v>
          </cell>
          <cell r="C324" t="str">
            <v>TRYGGEVÆLDE Å, V. LL. LINDE</v>
          </cell>
          <cell r="D324" t="str">
            <v>Denmark</v>
          </cell>
          <cell r="E324" t="str">
            <v>Tryggevælde Å</v>
          </cell>
          <cell r="F324" t="str">
            <v>Jes Rasmussen</v>
          </cell>
          <cell r="G324">
            <v>12.204281610000001</v>
          </cell>
          <cell r="H324">
            <v>55.334317609999999</v>
          </cell>
          <cell r="I324" t="str">
            <v>Kicknet, 0.5mm mesh</v>
          </cell>
          <cell r="J324" t="str">
            <v>composite of 12 samples totaling Ind/0.6 m^2</v>
          </cell>
          <cell r="K324">
            <v>1992</v>
          </cell>
          <cell r="L324">
            <v>2019</v>
          </cell>
          <cell r="M324">
            <v>28</v>
          </cell>
          <cell r="N324">
            <v>25</v>
          </cell>
          <cell r="O324">
            <v>3</v>
          </cell>
          <cell r="P324">
            <v>4</v>
          </cell>
          <cell r="Q324" t="str">
            <v>spring</v>
          </cell>
        </row>
        <row r="325">
          <cell r="A325">
            <v>107000228</v>
          </cell>
          <cell r="B325" t="str">
            <v>Denmark_1</v>
          </cell>
          <cell r="C325" t="str">
            <v>Vedskølle Å (Kvl.151), V. BILLESBORG</v>
          </cell>
          <cell r="D325" t="str">
            <v>Denmark</v>
          </cell>
          <cell r="E325" t="str">
            <v>Vedskølle Å (Kvl.151)</v>
          </cell>
          <cell r="F325" t="str">
            <v>Jes Rasmussen</v>
          </cell>
          <cell r="G325">
            <v>12.202573940000001</v>
          </cell>
          <cell r="H325">
            <v>55.428181789999996</v>
          </cell>
          <cell r="I325" t="str">
            <v>Kicknet, 0.5mm mesh</v>
          </cell>
          <cell r="J325" t="str">
            <v>composite of 12 samples totaling Ind/0.6 m^2</v>
          </cell>
          <cell r="K325">
            <v>1996</v>
          </cell>
          <cell r="L325">
            <v>2018</v>
          </cell>
          <cell r="M325">
            <v>23</v>
          </cell>
          <cell r="N325">
            <v>14</v>
          </cell>
          <cell r="O325">
            <v>3</v>
          </cell>
          <cell r="P325">
            <v>5</v>
          </cell>
          <cell r="Q325" t="str">
            <v>spring</v>
          </cell>
        </row>
        <row r="326">
          <cell r="A326">
            <v>107000229</v>
          </cell>
          <cell r="B326" t="str">
            <v>Denmark_1</v>
          </cell>
          <cell r="C326" t="str">
            <v>FAKSE Å, BORRESHOVED</v>
          </cell>
          <cell r="D326" t="str">
            <v>Denmark</v>
          </cell>
          <cell r="E326" t="str">
            <v>Fakse Å</v>
          </cell>
          <cell r="F326" t="str">
            <v>Jes Rasmussen</v>
          </cell>
          <cell r="G326">
            <v>12.130640590000001</v>
          </cell>
          <cell r="H326">
            <v>55.229337579999999</v>
          </cell>
          <cell r="I326" t="str">
            <v>Kicknet, 0.5mm mesh</v>
          </cell>
          <cell r="J326" t="str">
            <v>composite of 12 samples totaling Ind/0.6 m^2</v>
          </cell>
          <cell r="K326">
            <v>1992</v>
          </cell>
          <cell r="L326">
            <v>2018</v>
          </cell>
          <cell r="M326">
            <v>27</v>
          </cell>
          <cell r="N326">
            <v>26</v>
          </cell>
          <cell r="O326">
            <v>3</v>
          </cell>
          <cell r="P326">
            <v>5</v>
          </cell>
          <cell r="Q326" t="str">
            <v>spring</v>
          </cell>
        </row>
        <row r="327">
          <cell r="A327">
            <v>107000230</v>
          </cell>
          <cell r="B327" t="str">
            <v>Denmark_1</v>
          </cell>
          <cell r="C327" t="str">
            <v>LANDSLEDGRØFT, RÅBYLILLE</v>
          </cell>
          <cell r="D327" t="str">
            <v>Denmark</v>
          </cell>
          <cell r="E327" t="str">
            <v>Landsledgrøft</v>
          </cell>
          <cell r="F327" t="str">
            <v>Jes Rasmussen</v>
          </cell>
          <cell r="G327">
            <v>12.382977070000001</v>
          </cell>
          <cell r="H327">
            <v>54.988875180000001</v>
          </cell>
          <cell r="I327" t="str">
            <v>Kicknet, 0.5mm mesh</v>
          </cell>
          <cell r="J327" t="str">
            <v>composite of 12 samples totaling Ind/0.6 m^2</v>
          </cell>
          <cell r="K327">
            <v>1998</v>
          </cell>
          <cell r="L327">
            <v>2018</v>
          </cell>
          <cell r="M327">
            <v>21</v>
          </cell>
          <cell r="N327">
            <v>20</v>
          </cell>
          <cell r="O327">
            <v>3</v>
          </cell>
          <cell r="P327">
            <v>5</v>
          </cell>
          <cell r="Q327" t="str">
            <v>spring</v>
          </cell>
        </row>
        <row r="328">
          <cell r="A328">
            <v>107000231</v>
          </cell>
          <cell r="B328" t="str">
            <v>Denmark_1</v>
          </cell>
          <cell r="C328" t="str">
            <v>MERN Å, VÅRAGERBRO</v>
          </cell>
          <cell r="D328" t="str">
            <v>Denmark</v>
          </cell>
          <cell r="E328" t="str">
            <v>Mern Å</v>
          </cell>
          <cell r="F328" t="str">
            <v>Jes Rasmussen</v>
          </cell>
          <cell r="G328">
            <v>12.0873819</v>
          </cell>
          <cell r="H328">
            <v>55.04610357</v>
          </cell>
          <cell r="I328" t="str">
            <v>Kicknet, 0.5mm mesh</v>
          </cell>
          <cell r="J328" t="str">
            <v>composite of 12 samples totaling Ind/0.6 m^2</v>
          </cell>
          <cell r="K328">
            <v>1993</v>
          </cell>
          <cell r="L328">
            <v>2018</v>
          </cell>
          <cell r="M328">
            <v>26</v>
          </cell>
          <cell r="N328">
            <v>25</v>
          </cell>
          <cell r="O328">
            <v>2</v>
          </cell>
          <cell r="P328">
            <v>4</v>
          </cell>
          <cell r="Q328" t="str">
            <v>spring</v>
          </cell>
        </row>
        <row r="329">
          <cell r="A329">
            <v>107000232</v>
          </cell>
          <cell r="B329" t="str">
            <v>Denmark_1</v>
          </cell>
          <cell r="C329" t="str">
            <v>GRYNHOLMS KANAL, FÅREBÆKS BRO</v>
          </cell>
          <cell r="D329" t="str">
            <v>Denmark</v>
          </cell>
          <cell r="E329" t="str">
            <v>Grynholms Kanal</v>
          </cell>
          <cell r="F329" t="str">
            <v>Jes Rasmussen</v>
          </cell>
          <cell r="G329">
            <v>11.8056088</v>
          </cell>
          <cell r="H329">
            <v>55.100081320000001</v>
          </cell>
          <cell r="I329" t="str">
            <v>Kicknet, 0.5mm mesh</v>
          </cell>
          <cell r="J329" t="str">
            <v>composite of 12 samples totaling Ind/0.6 m^2</v>
          </cell>
          <cell r="K329">
            <v>1996</v>
          </cell>
          <cell r="L329">
            <v>2018</v>
          </cell>
          <cell r="M329">
            <v>23</v>
          </cell>
          <cell r="N329">
            <v>20</v>
          </cell>
          <cell r="O329">
            <v>2</v>
          </cell>
          <cell r="P329">
            <v>4</v>
          </cell>
          <cell r="Q329" t="str">
            <v>spring</v>
          </cell>
        </row>
        <row r="330">
          <cell r="A330">
            <v>107000233</v>
          </cell>
          <cell r="B330" t="str">
            <v>Denmark_1</v>
          </cell>
          <cell r="C330" t="str">
            <v>FAKSE Å, HULHØJ</v>
          </cell>
          <cell r="D330" t="str">
            <v>Denmark</v>
          </cell>
          <cell r="E330" t="str">
            <v>Fakse Å</v>
          </cell>
          <cell r="F330" t="str">
            <v>Jes Rasmussen</v>
          </cell>
          <cell r="G330">
            <v>12.1430997</v>
          </cell>
          <cell r="H330">
            <v>55.219774450000003</v>
          </cell>
          <cell r="I330" t="str">
            <v>Kicknet, 0.5mm mesh</v>
          </cell>
          <cell r="J330" t="str">
            <v>composite of 12 samples totaling Ind/0.6 m^2</v>
          </cell>
          <cell r="K330">
            <v>1993</v>
          </cell>
          <cell r="L330">
            <v>2018</v>
          </cell>
          <cell r="M330">
            <v>26</v>
          </cell>
          <cell r="N330">
            <v>22</v>
          </cell>
          <cell r="O330">
            <v>3</v>
          </cell>
          <cell r="P330">
            <v>5</v>
          </cell>
          <cell r="Q330" t="str">
            <v>spring</v>
          </cell>
        </row>
        <row r="331">
          <cell r="A331">
            <v>107000234</v>
          </cell>
          <cell r="B331" t="str">
            <v>Denmark_1</v>
          </cell>
          <cell r="C331" t="str">
            <v>FAKSE Å, N FOR ØSTERGÅRD</v>
          </cell>
          <cell r="D331" t="str">
            <v>Denmark</v>
          </cell>
          <cell r="E331" t="str">
            <v>Fakse Å</v>
          </cell>
          <cell r="F331" t="str">
            <v>Jes Rasmussen</v>
          </cell>
          <cell r="G331">
            <v>12.110111</v>
          </cell>
          <cell r="H331">
            <v>55.241811660000003</v>
          </cell>
          <cell r="I331" t="str">
            <v>Kicknet, 0.5mm mesh</v>
          </cell>
          <cell r="J331" t="str">
            <v>composite of 12 samples totaling Ind/0.6 m^2</v>
          </cell>
          <cell r="K331">
            <v>1994</v>
          </cell>
          <cell r="L331">
            <v>2018</v>
          </cell>
          <cell r="M331">
            <v>25</v>
          </cell>
          <cell r="N331">
            <v>18</v>
          </cell>
          <cell r="O331">
            <v>3</v>
          </cell>
          <cell r="P331">
            <v>5</v>
          </cell>
          <cell r="Q331" t="str">
            <v>spring</v>
          </cell>
        </row>
        <row r="332">
          <cell r="A332">
            <v>107000235</v>
          </cell>
          <cell r="B332" t="str">
            <v>Denmark_1</v>
          </cell>
          <cell r="C332" t="str">
            <v>PILEBÆK, T.T., V FOR LYDERSLEV</v>
          </cell>
          <cell r="D332" t="str">
            <v>Denmark</v>
          </cell>
          <cell r="E332" t="str">
            <v>Pilebæk, T.T.</v>
          </cell>
          <cell r="F332" t="str">
            <v>Jes Rasmussen</v>
          </cell>
          <cell r="G332">
            <v>12.27586966</v>
          </cell>
          <cell r="H332">
            <v>55.272923140000003</v>
          </cell>
          <cell r="I332" t="str">
            <v>Kicknet, 0.5mm mesh</v>
          </cell>
          <cell r="J332" t="str">
            <v>composite of 12 samples totaling Ind/0.6 m^2</v>
          </cell>
          <cell r="K332">
            <v>2004</v>
          </cell>
          <cell r="L332">
            <v>2018</v>
          </cell>
          <cell r="M332">
            <v>15</v>
          </cell>
          <cell r="N332">
            <v>14</v>
          </cell>
          <cell r="O332">
            <v>2</v>
          </cell>
          <cell r="P332">
            <v>4</v>
          </cell>
          <cell r="Q332" t="str">
            <v>spring</v>
          </cell>
        </row>
        <row r="333">
          <cell r="A333">
            <v>107000236</v>
          </cell>
          <cell r="B333" t="str">
            <v>Denmark_1</v>
          </cell>
          <cell r="C333" t="str">
            <v>GEDSERGÅRDSLØBET ,21, BØTØ NOR</v>
          </cell>
          <cell r="D333" t="str">
            <v>Denmark</v>
          </cell>
          <cell r="E333" t="str">
            <v>Gedsergårdsløbet ,21</v>
          </cell>
          <cell r="F333" t="str">
            <v>Jes Rasmussen</v>
          </cell>
          <cell r="G333">
            <v>11.914468400000001</v>
          </cell>
          <cell r="H333">
            <v>54.645632110000001</v>
          </cell>
          <cell r="I333" t="str">
            <v>Kicknet, 0.5mm mesh</v>
          </cell>
          <cell r="J333" t="str">
            <v>composite of 12 samples totaling Ind/0.6 m^2</v>
          </cell>
          <cell r="K333">
            <v>2004</v>
          </cell>
          <cell r="L333">
            <v>2018</v>
          </cell>
          <cell r="M333">
            <v>15</v>
          </cell>
          <cell r="N333">
            <v>14</v>
          </cell>
          <cell r="O333">
            <v>3</v>
          </cell>
          <cell r="P333">
            <v>4</v>
          </cell>
          <cell r="Q333" t="str">
            <v>spring</v>
          </cell>
        </row>
        <row r="334">
          <cell r="A334">
            <v>107000237</v>
          </cell>
          <cell r="B334" t="str">
            <v>Denmark_1</v>
          </cell>
          <cell r="C334" t="str">
            <v>SYDKANALEN, GEDESBY NYBY</v>
          </cell>
          <cell r="D334" t="str">
            <v>Denmark</v>
          </cell>
          <cell r="E334" t="str">
            <v>Sydkanalen</v>
          </cell>
          <cell r="F334" t="str">
            <v>Jes Rasmussen</v>
          </cell>
          <cell r="G334">
            <v>11.940624619999999</v>
          </cell>
          <cell r="H334">
            <v>54.604882099999998</v>
          </cell>
          <cell r="I334" t="str">
            <v>Kicknet, 0.5mm mesh</v>
          </cell>
          <cell r="J334" t="str">
            <v>composite of 12 samples totaling Ind/0.6 m^2</v>
          </cell>
          <cell r="K334">
            <v>1994</v>
          </cell>
          <cell r="L334">
            <v>2018</v>
          </cell>
          <cell r="M334">
            <v>25</v>
          </cell>
          <cell r="N334">
            <v>17</v>
          </cell>
          <cell r="O334">
            <v>3</v>
          </cell>
          <cell r="P334">
            <v>5</v>
          </cell>
          <cell r="Q334" t="str">
            <v>spring</v>
          </cell>
        </row>
        <row r="335">
          <cell r="A335">
            <v>107000238</v>
          </cell>
          <cell r="B335" t="str">
            <v>Denmark_1</v>
          </cell>
          <cell r="C335" t="str">
            <v>TINGSTED Å, FJÆLLEBRO</v>
          </cell>
          <cell r="D335" t="str">
            <v>Denmark</v>
          </cell>
          <cell r="E335" t="str">
            <v>Tingsted Å</v>
          </cell>
          <cell r="F335" t="str">
            <v>Jes Rasmussen</v>
          </cell>
          <cell r="G335">
            <v>11.93351601</v>
          </cell>
          <cell r="H335">
            <v>54.831846640000002</v>
          </cell>
          <cell r="I335" t="str">
            <v>Kicknet, 0.5mm mesh</v>
          </cell>
          <cell r="J335" t="str">
            <v>composite of 12 samples totaling Ind/0.6 m^2</v>
          </cell>
          <cell r="K335">
            <v>1993</v>
          </cell>
          <cell r="L335">
            <v>2018</v>
          </cell>
          <cell r="M335">
            <v>26</v>
          </cell>
          <cell r="N335">
            <v>20</v>
          </cell>
          <cell r="O335">
            <v>3</v>
          </cell>
          <cell r="P335">
            <v>5</v>
          </cell>
          <cell r="Q335" t="str">
            <v>spring</v>
          </cell>
        </row>
        <row r="336">
          <cell r="A336">
            <v>107000239</v>
          </cell>
          <cell r="B336" t="str">
            <v>Denmark_1</v>
          </cell>
          <cell r="C336" t="str">
            <v>HØJVADS RENDE, LILLE ROSNING</v>
          </cell>
          <cell r="D336" t="str">
            <v>Denmark</v>
          </cell>
          <cell r="E336" t="str">
            <v>Højvads Rende</v>
          </cell>
          <cell r="F336" t="str">
            <v>Jes Rasmussen</v>
          </cell>
          <cell r="G336">
            <v>11.28579963</v>
          </cell>
          <cell r="H336">
            <v>54.86710789</v>
          </cell>
          <cell r="I336" t="str">
            <v>Kicknet, 0.5mm mesh</v>
          </cell>
          <cell r="J336" t="str">
            <v>composite of 12 samples totaling Ind/0.6 m^2</v>
          </cell>
          <cell r="K336">
            <v>1992</v>
          </cell>
          <cell r="L336">
            <v>2018</v>
          </cell>
          <cell r="M336">
            <v>27</v>
          </cell>
          <cell r="N336">
            <v>25</v>
          </cell>
          <cell r="O336">
            <v>3</v>
          </cell>
          <cell r="P336">
            <v>5</v>
          </cell>
          <cell r="Q336" t="str">
            <v>spring</v>
          </cell>
        </row>
        <row r="337">
          <cell r="A337">
            <v>107000240</v>
          </cell>
          <cell r="B337" t="str">
            <v>Denmark_1</v>
          </cell>
          <cell r="C337" t="str">
            <v>GJEDDELØBET, V FOR BREGNINGE</v>
          </cell>
          <cell r="D337" t="str">
            <v>Denmark</v>
          </cell>
          <cell r="E337" t="str">
            <v>Gjeddeløbet</v>
          </cell>
          <cell r="F337" t="str">
            <v>Jes Rasmussen</v>
          </cell>
          <cell r="G337">
            <v>11.69350854</v>
          </cell>
          <cell r="H337">
            <v>54.719372810000003</v>
          </cell>
          <cell r="I337" t="str">
            <v>Kicknet, 0.5mm mesh</v>
          </cell>
          <cell r="J337" t="str">
            <v>composite of 12 samples totaling Ind/0.6 m^2</v>
          </cell>
          <cell r="K337">
            <v>1995</v>
          </cell>
          <cell r="L337">
            <v>2018</v>
          </cell>
          <cell r="M337">
            <v>24</v>
          </cell>
          <cell r="N337">
            <v>15</v>
          </cell>
          <cell r="O337">
            <v>3</v>
          </cell>
          <cell r="P337">
            <v>5</v>
          </cell>
          <cell r="Q337" t="str">
            <v>spring</v>
          </cell>
        </row>
        <row r="338">
          <cell r="A338">
            <v>107000241</v>
          </cell>
          <cell r="B338" t="str">
            <v>Denmark_1</v>
          </cell>
          <cell r="C338" t="str">
            <v>NÆLDEVADS Å, STRÆDESKOV (32L)</v>
          </cell>
          <cell r="D338" t="str">
            <v>Denmark</v>
          </cell>
          <cell r="E338" t="str">
            <v>Nældevads Å</v>
          </cell>
          <cell r="F338" t="str">
            <v>Jes Rasmussen</v>
          </cell>
          <cell r="G338">
            <v>11.47027346</v>
          </cell>
          <cell r="H338">
            <v>54.826853210000003</v>
          </cell>
          <cell r="I338" t="str">
            <v>Kicknet, 0.5mm mesh</v>
          </cell>
          <cell r="J338" t="str">
            <v>composite of 12 samples totaling Ind/0.6 m^2</v>
          </cell>
          <cell r="K338">
            <v>1992</v>
          </cell>
          <cell r="L338">
            <v>2018</v>
          </cell>
          <cell r="M338">
            <v>27</v>
          </cell>
          <cell r="N338">
            <v>25</v>
          </cell>
          <cell r="O338">
            <v>3</v>
          </cell>
          <cell r="P338">
            <v>5</v>
          </cell>
          <cell r="Q338" t="str">
            <v>spring</v>
          </cell>
        </row>
        <row r="339">
          <cell r="A339">
            <v>107000242</v>
          </cell>
          <cell r="B339" t="str">
            <v>Denmark_1</v>
          </cell>
          <cell r="C339" t="str">
            <v>RØDBY KANAL, NS GERRINGE BÆK</v>
          </cell>
          <cell r="D339" t="str">
            <v>Denmark</v>
          </cell>
          <cell r="E339" t="str">
            <v>Rødby Kanal</v>
          </cell>
          <cell r="F339" t="str">
            <v>Jes Rasmussen</v>
          </cell>
          <cell r="G339">
            <v>11.31888869</v>
          </cell>
          <cell r="H339">
            <v>54.70491741</v>
          </cell>
          <cell r="I339" t="str">
            <v>Kicknet, 0.5mm mesh</v>
          </cell>
          <cell r="J339" t="str">
            <v>composite of 12 samples totaling Ind/0.6 m^2</v>
          </cell>
          <cell r="K339">
            <v>1999</v>
          </cell>
          <cell r="L339">
            <v>2018</v>
          </cell>
          <cell r="M339">
            <v>20</v>
          </cell>
          <cell r="N339">
            <v>19</v>
          </cell>
          <cell r="O339">
            <v>3</v>
          </cell>
          <cell r="P339">
            <v>5</v>
          </cell>
          <cell r="Q339" t="str">
            <v>spring</v>
          </cell>
        </row>
        <row r="340">
          <cell r="A340">
            <v>107000243</v>
          </cell>
          <cell r="B340" t="str">
            <v>Denmark_1</v>
          </cell>
          <cell r="C340" t="str">
            <v>Bagge Å, ved målestation 650 m OS havet</v>
          </cell>
          <cell r="D340" t="str">
            <v>Denmark</v>
          </cell>
          <cell r="E340" t="str">
            <v>Bagge Å</v>
          </cell>
          <cell r="F340" t="str">
            <v>Jes Rasmussen</v>
          </cell>
          <cell r="G340">
            <v>14.71282484</v>
          </cell>
          <cell r="H340">
            <v>55.152811530000001</v>
          </cell>
          <cell r="I340" t="str">
            <v>Kicknet, 0.5mm mesh</v>
          </cell>
          <cell r="J340" t="str">
            <v>composite of 12 samples totaling Ind/0.6 m^2</v>
          </cell>
          <cell r="K340">
            <v>1997</v>
          </cell>
          <cell r="L340">
            <v>2018</v>
          </cell>
          <cell r="M340">
            <v>22</v>
          </cell>
          <cell r="N340">
            <v>21</v>
          </cell>
          <cell r="O340">
            <v>2</v>
          </cell>
          <cell r="P340">
            <v>4</v>
          </cell>
          <cell r="Q340" t="str">
            <v>spring</v>
          </cell>
        </row>
        <row r="341">
          <cell r="A341">
            <v>107000244</v>
          </cell>
          <cell r="B341" t="str">
            <v>Denmark_1</v>
          </cell>
          <cell r="C341" t="str">
            <v>Nydams Å, Sigtebro</v>
          </cell>
          <cell r="D341" t="str">
            <v>Denmark</v>
          </cell>
          <cell r="E341" t="str">
            <v>Nydams Å</v>
          </cell>
          <cell r="F341" t="str">
            <v>Jes Rasmussen</v>
          </cell>
          <cell r="G341">
            <v>14.91490072</v>
          </cell>
          <cell r="H341">
            <v>55.091500359999998</v>
          </cell>
          <cell r="I341" t="str">
            <v>Kicknet, 0.5mm mesh</v>
          </cell>
          <cell r="J341" t="str">
            <v>composite of 12 samples totaling Ind/0.6 m^2</v>
          </cell>
          <cell r="K341">
            <v>1998</v>
          </cell>
          <cell r="L341">
            <v>2018</v>
          </cell>
          <cell r="M341">
            <v>21</v>
          </cell>
          <cell r="N341">
            <v>20</v>
          </cell>
          <cell r="O341">
            <v>2</v>
          </cell>
          <cell r="P341">
            <v>4</v>
          </cell>
          <cell r="Q341" t="str">
            <v>spring</v>
          </cell>
        </row>
        <row r="342">
          <cell r="A342">
            <v>107000245</v>
          </cell>
          <cell r="B342" t="str">
            <v>Denmark_1</v>
          </cell>
          <cell r="C342" t="str">
            <v>Tilløb til Samsingå fra Egevan, Åbyvej</v>
          </cell>
          <cell r="D342" t="str">
            <v>Denmark</v>
          </cell>
          <cell r="E342" t="str">
            <v>Tilløb Til Samsingå Fra Egevan</v>
          </cell>
          <cell r="F342" t="str">
            <v>Jes Rasmussen</v>
          </cell>
          <cell r="G342">
            <v>14.742545359999999</v>
          </cell>
          <cell r="H342">
            <v>55.166623880000003</v>
          </cell>
          <cell r="I342" t="str">
            <v>Kicknet, 0.5mm mesh</v>
          </cell>
          <cell r="J342" t="str">
            <v>composite of 12 samples totaling Ind/0.6 m^2</v>
          </cell>
          <cell r="K342">
            <v>1999</v>
          </cell>
          <cell r="L342">
            <v>2018</v>
          </cell>
          <cell r="M342">
            <v>20</v>
          </cell>
          <cell r="N342">
            <v>18</v>
          </cell>
          <cell r="O342">
            <v>2</v>
          </cell>
          <cell r="P342">
            <v>4</v>
          </cell>
          <cell r="Q342" t="str">
            <v>spring</v>
          </cell>
        </row>
        <row r="343">
          <cell r="A343">
            <v>107000246</v>
          </cell>
          <cell r="B343" t="str">
            <v>Denmark_1</v>
          </cell>
          <cell r="C343" t="str">
            <v>Øle Å, SØ for Boesgård</v>
          </cell>
          <cell r="D343" t="str">
            <v>Denmark</v>
          </cell>
          <cell r="E343" t="str">
            <v>Øle Å</v>
          </cell>
          <cell r="F343" t="str">
            <v>Jes Rasmussen</v>
          </cell>
          <cell r="G343">
            <v>14.99540359</v>
          </cell>
          <cell r="H343">
            <v>55.004719469999998</v>
          </cell>
          <cell r="I343" t="str">
            <v>Kicknet, 0.5mm mesh</v>
          </cell>
          <cell r="J343" t="str">
            <v>composite of 12 samples totaling Ind/0.6 m^2</v>
          </cell>
          <cell r="K343">
            <v>1998</v>
          </cell>
          <cell r="L343">
            <v>2018</v>
          </cell>
          <cell r="M343">
            <v>21</v>
          </cell>
          <cell r="N343">
            <v>20</v>
          </cell>
          <cell r="O343">
            <v>2</v>
          </cell>
          <cell r="P343">
            <v>4</v>
          </cell>
          <cell r="Q343" t="str">
            <v>spring</v>
          </cell>
        </row>
        <row r="344">
          <cell r="A344">
            <v>107000247</v>
          </cell>
          <cell r="B344" t="str">
            <v>Denmark_1</v>
          </cell>
          <cell r="C344" t="str">
            <v>Spagerå, Spagerbro</v>
          </cell>
          <cell r="D344" t="str">
            <v>Denmark</v>
          </cell>
          <cell r="E344" t="str">
            <v>Spagerå</v>
          </cell>
          <cell r="F344" t="str">
            <v>Jes Rasmussen</v>
          </cell>
          <cell r="G344">
            <v>14.940696839999999</v>
          </cell>
          <cell r="H344">
            <v>55.169674780000001</v>
          </cell>
          <cell r="I344" t="str">
            <v>Kicknet, 0.5mm mesh</v>
          </cell>
          <cell r="J344" t="str">
            <v>composite of 12 samples totaling Ind/0.6 m^2</v>
          </cell>
          <cell r="K344">
            <v>1997</v>
          </cell>
          <cell r="L344">
            <v>2018</v>
          </cell>
          <cell r="M344">
            <v>22</v>
          </cell>
          <cell r="N344">
            <v>21</v>
          </cell>
          <cell r="O344">
            <v>2</v>
          </cell>
          <cell r="P344">
            <v>4</v>
          </cell>
          <cell r="Q344" t="str">
            <v>spring</v>
          </cell>
        </row>
        <row r="345">
          <cell r="A345">
            <v>107000248</v>
          </cell>
          <cell r="B345" t="str">
            <v>Denmark_1</v>
          </cell>
          <cell r="C345" t="str">
            <v>Melsted Å, Ø for Lenseng</v>
          </cell>
          <cell r="D345" t="str">
            <v>Denmark</v>
          </cell>
          <cell r="E345" t="str">
            <v>Melsted Å</v>
          </cell>
          <cell r="F345" t="str">
            <v>Jes Rasmussen</v>
          </cell>
          <cell r="G345">
            <v>14.956096799999999</v>
          </cell>
          <cell r="H345">
            <v>55.195543239999999</v>
          </cell>
          <cell r="I345" t="str">
            <v>Kicknet, 0.5mm mesh</v>
          </cell>
          <cell r="J345" t="str">
            <v>composite of 12 samples totaling Ind/0.6 m^2</v>
          </cell>
          <cell r="K345">
            <v>1999</v>
          </cell>
          <cell r="L345">
            <v>2018</v>
          </cell>
          <cell r="M345">
            <v>20</v>
          </cell>
          <cell r="N345">
            <v>19</v>
          </cell>
          <cell r="O345">
            <v>2</v>
          </cell>
          <cell r="P345">
            <v>4</v>
          </cell>
          <cell r="Q345" t="str">
            <v>spring</v>
          </cell>
        </row>
        <row r="346">
          <cell r="A346">
            <v>101000001</v>
          </cell>
          <cell r="B346" t="str">
            <v>Estonia_1</v>
          </cell>
          <cell r="C346" t="str">
            <v>Separa</v>
          </cell>
          <cell r="D346" t="str">
            <v>Estonia</v>
          </cell>
          <cell r="E346" t="str">
            <v>Avijõgi Stream</v>
          </cell>
          <cell r="F346" t="str">
            <v>Timm Henn</v>
          </cell>
          <cell r="G346">
            <v>27.0306</v>
          </cell>
          <cell r="H346">
            <v>58.965699999999998</v>
          </cell>
          <cell r="I346" t="str">
            <v>Kicknet</v>
          </cell>
          <cell r="J346" t="str">
            <v>Ind/1.25 m^2 (five 0.25 samples)</v>
          </cell>
          <cell r="K346">
            <v>2012</v>
          </cell>
          <cell r="L346">
            <v>2019</v>
          </cell>
          <cell r="M346">
            <v>8</v>
          </cell>
          <cell r="N346">
            <v>8</v>
          </cell>
          <cell r="O346">
            <v>5</v>
          </cell>
          <cell r="P346">
            <v>5</v>
          </cell>
          <cell r="Q346" t="str">
            <v>spring</v>
          </cell>
        </row>
        <row r="347">
          <cell r="A347">
            <v>101000002</v>
          </cell>
          <cell r="B347" t="str">
            <v>Estonia_1</v>
          </cell>
          <cell r="C347" t="str">
            <v>Sae</v>
          </cell>
          <cell r="D347" t="str">
            <v>Estonia</v>
          </cell>
          <cell r="E347" t="str">
            <v>Pudisoo Stream</v>
          </cell>
          <cell r="F347" t="str">
            <v>Timm Henn</v>
          </cell>
          <cell r="G347">
            <v>25.594799999999999</v>
          </cell>
          <cell r="H347">
            <v>59.508600000000001</v>
          </cell>
          <cell r="I347" t="str">
            <v>Kicknet</v>
          </cell>
          <cell r="J347" t="str">
            <v>Ind/1.25 m^2 (five 0.25 samples)</v>
          </cell>
          <cell r="K347">
            <v>2012</v>
          </cell>
          <cell r="L347">
            <v>2019</v>
          </cell>
          <cell r="M347">
            <v>8</v>
          </cell>
          <cell r="N347">
            <v>8</v>
          </cell>
          <cell r="O347">
            <v>4</v>
          </cell>
          <cell r="P347">
            <v>5</v>
          </cell>
          <cell r="Q347" t="str">
            <v>spring</v>
          </cell>
        </row>
        <row r="348">
          <cell r="A348">
            <v>101000003</v>
          </cell>
          <cell r="B348" t="str">
            <v>Estonia_1</v>
          </cell>
          <cell r="C348" t="str">
            <v>Pajusi</v>
          </cell>
          <cell r="D348" t="str">
            <v>Estonia</v>
          </cell>
          <cell r="E348" t="str">
            <v>Põltsamaa Stream</v>
          </cell>
          <cell r="F348" t="str">
            <v>Timm Henn</v>
          </cell>
          <cell r="G348">
            <v>25.928100000000001</v>
          </cell>
          <cell r="H348">
            <v>58.704000000000001</v>
          </cell>
          <cell r="I348" t="str">
            <v>Kicknet</v>
          </cell>
          <cell r="J348" t="str">
            <v>Ind/1.25 m^2 (five 0.25 samples)</v>
          </cell>
          <cell r="K348">
            <v>2011</v>
          </cell>
          <cell r="L348">
            <v>2019</v>
          </cell>
          <cell r="M348">
            <v>9</v>
          </cell>
          <cell r="N348">
            <v>8</v>
          </cell>
          <cell r="O348">
            <v>5</v>
          </cell>
          <cell r="P348">
            <v>5</v>
          </cell>
          <cell r="Q348" t="str">
            <v>spring</v>
          </cell>
        </row>
        <row r="349">
          <cell r="A349">
            <v>101000004</v>
          </cell>
          <cell r="B349" t="str">
            <v>Estonia_1</v>
          </cell>
          <cell r="C349" t="str">
            <v>Laadi</v>
          </cell>
          <cell r="D349" t="str">
            <v>Estonia</v>
          </cell>
          <cell r="E349" t="str">
            <v>Reiu Stream</v>
          </cell>
          <cell r="F349" t="str">
            <v>Timm Henn</v>
          </cell>
          <cell r="G349">
            <v>24.6416</v>
          </cell>
          <cell r="H349">
            <v>58.271099999999997</v>
          </cell>
          <cell r="I349" t="str">
            <v>Kicknet</v>
          </cell>
          <cell r="J349" t="str">
            <v>Ind/1.25 m^2 (five 0.25 samples)</v>
          </cell>
          <cell r="K349">
            <v>2012</v>
          </cell>
          <cell r="L349">
            <v>2019</v>
          </cell>
          <cell r="M349">
            <v>8</v>
          </cell>
          <cell r="N349">
            <v>8</v>
          </cell>
          <cell r="O349">
            <v>5</v>
          </cell>
          <cell r="P349">
            <v>5</v>
          </cell>
          <cell r="Q349" t="str">
            <v>spring</v>
          </cell>
        </row>
        <row r="350">
          <cell r="A350">
            <v>101000005</v>
          </cell>
          <cell r="B350" t="str">
            <v>Estonia_1</v>
          </cell>
          <cell r="C350" t="str">
            <v>downstream</v>
          </cell>
          <cell r="D350" t="str">
            <v>Estonia</v>
          </cell>
          <cell r="E350" t="str">
            <v>Saarjõgi Stream</v>
          </cell>
          <cell r="F350" t="str">
            <v>Timm Henn</v>
          </cell>
          <cell r="G350">
            <v>25.247599999999998</v>
          </cell>
          <cell r="H350">
            <v>58.6068</v>
          </cell>
          <cell r="I350" t="str">
            <v>Kicknet</v>
          </cell>
          <cell r="J350" t="str">
            <v>Ind/1.25 m^2 (five 0.25 samples)</v>
          </cell>
          <cell r="K350">
            <v>2012</v>
          </cell>
          <cell r="L350">
            <v>2019</v>
          </cell>
          <cell r="M350">
            <v>8</v>
          </cell>
          <cell r="N350">
            <v>8</v>
          </cell>
          <cell r="O350">
            <v>5</v>
          </cell>
          <cell r="P350">
            <v>5</v>
          </cell>
          <cell r="Q350" t="str">
            <v>spring</v>
          </cell>
        </row>
        <row r="351">
          <cell r="A351">
            <v>101000006</v>
          </cell>
          <cell r="B351" t="str">
            <v>Estonia_1</v>
          </cell>
          <cell r="C351" t="str">
            <v>Jõekääru</v>
          </cell>
          <cell r="D351" t="str">
            <v>Estonia</v>
          </cell>
          <cell r="E351" t="str">
            <v>Selja Stream</v>
          </cell>
          <cell r="F351" t="str">
            <v>Timm Henn</v>
          </cell>
          <cell r="G351">
            <v>26.3367</v>
          </cell>
          <cell r="H351">
            <v>59.507100000000001</v>
          </cell>
          <cell r="I351" t="str">
            <v>Kicknet</v>
          </cell>
          <cell r="J351" t="str">
            <v>Ind/1.25 m^2 (five 0.25 samples)</v>
          </cell>
          <cell r="K351">
            <v>2012</v>
          </cell>
          <cell r="L351">
            <v>2019</v>
          </cell>
          <cell r="M351">
            <v>8</v>
          </cell>
          <cell r="N351">
            <v>8</v>
          </cell>
          <cell r="O351">
            <v>4</v>
          </cell>
          <cell r="P351">
            <v>5</v>
          </cell>
          <cell r="Q351" t="str">
            <v>spring</v>
          </cell>
        </row>
        <row r="352">
          <cell r="A352">
            <v>101000007</v>
          </cell>
          <cell r="B352" t="str">
            <v>Estonia_1</v>
          </cell>
          <cell r="C352" t="str">
            <v>Valgu</v>
          </cell>
          <cell r="D352" t="str">
            <v>Estonia</v>
          </cell>
          <cell r="E352" t="str">
            <v>Velise Stream</v>
          </cell>
          <cell r="F352" t="str">
            <v>Timm Henn</v>
          </cell>
          <cell r="G352">
            <v>24.567399999999999</v>
          </cell>
          <cell r="H352">
            <v>58.8093</v>
          </cell>
          <cell r="I352" t="str">
            <v>Kicknet</v>
          </cell>
          <cell r="J352" t="str">
            <v>Ind/1.25 m^2 (five 0.25 samples)</v>
          </cell>
          <cell r="K352">
            <v>2012</v>
          </cell>
          <cell r="L352">
            <v>2019</v>
          </cell>
          <cell r="M352">
            <v>8</v>
          </cell>
          <cell r="N352">
            <v>8</v>
          </cell>
          <cell r="O352">
            <v>5</v>
          </cell>
          <cell r="P352">
            <v>5</v>
          </cell>
          <cell r="Q352" t="str">
            <v>spring</v>
          </cell>
        </row>
        <row r="353">
          <cell r="A353">
            <v>101000008</v>
          </cell>
          <cell r="B353" t="str">
            <v>Estonia_1</v>
          </cell>
          <cell r="C353" t="str">
            <v>Vihterpalu</v>
          </cell>
          <cell r="D353" t="str">
            <v>Estonia</v>
          </cell>
          <cell r="E353" t="str">
            <v>Vihterpalu Stream</v>
          </cell>
          <cell r="F353" t="str">
            <v>Timm Henn</v>
          </cell>
          <cell r="G353">
            <v>23.8735</v>
          </cell>
          <cell r="H353">
            <v>59.26</v>
          </cell>
          <cell r="I353" t="str">
            <v>Kicknet</v>
          </cell>
          <cell r="J353" t="str">
            <v>Ind/1.25 m^2 (five 0.25 samples)</v>
          </cell>
          <cell r="K353">
            <v>2006</v>
          </cell>
          <cell r="L353">
            <v>2019</v>
          </cell>
          <cell r="M353">
            <v>14</v>
          </cell>
          <cell r="N353">
            <v>10</v>
          </cell>
          <cell r="O353">
            <v>4</v>
          </cell>
          <cell r="P353">
            <v>5</v>
          </cell>
          <cell r="Q353" t="str">
            <v>spring</v>
          </cell>
        </row>
        <row r="354">
          <cell r="A354">
            <v>101000009</v>
          </cell>
          <cell r="B354" t="str">
            <v>Estonia_1</v>
          </cell>
          <cell r="C354" t="str">
            <v>Süvahavva</v>
          </cell>
          <cell r="D354" t="str">
            <v>Estonia</v>
          </cell>
          <cell r="E354" t="str">
            <v>Võhandu Stream</v>
          </cell>
          <cell r="F354" t="str">
            <v>Timm Henn</v>
          </cell>
          <cell r="G354">
            <v>27.217700000000001</v>
          </cell>
          <cell r="H354">
            <v>57.989199999999997</v>
          </cell>
          <cell r="I354" t="str">
            <v>Kicknet</v>
          </cell>
          <cell r="J354" t="str">
            <v>Ind/1.25 m^2 (five 0.25 samples)</v>
          </cell>
          <cell r="K354">
            <v>2012</v>
          </cell>
          <cell r="L354">
            <v>2019</v>
          </cell>
          <cell r="M354">
            <v>8</v>
          </cell>
          <cell r="N354">
            <v>8</v>
          </cell>
          <cell r="O354">
            <v>4</v>
          </cell>
          <cell r="P354">
            <v>5</v>
          </cell>
          <cell r="Q354" t="str">
            <v>spring</v>
          </cell>
        </row>
        <row r="355">
          <cell r="A355">
            <v>101000010</v>
          </cell>
          <cell r="B355" t="str">
            <v>Estonia_1</v>
          </cell>
          <cell r="C355" t="str">
            <v>Härma</v>
          </cell>
          <cell r="D355" t="str">
            <v>Estonia</v>
          </cell>
          <cell r="E355" t="str">
            <v>Õhne Stream</v>
          </cell>
          <cell r="F355" t="str">
            <v>Timm Henn</v>
          </cell>
          <cell r="G355">
            <v>25.959</v>
          </cell>
          <cell r="H355">
            <v>58.027500000000003</v>
          </cell>
          <cell r="I355" t="str">
            <v>Kicknet</v>
          </cell>
          <cell r="J355" t="str">
            <v>Ind/1.25 m^2 (five 0.25 samples)</v>
          </cell>
          <cell r="K355">
            <v>2003</v>
          </cell>
          <cell r="L355">
            <v>2019</v>
          </cell>
          <cell r="M355">
            <v>17</v>
          </cell>
          <cell r="N355">
            <v>9</v>
          </cell>
          <cell r="O355">
            <v>9</v>
          </cell>
          <cell r="P355">
            <v>10</v>
          </cell>
          <cell r="Q355" t="str">
            <v>fall</v>
          </cell>
        </row>
        <row r="356">
          <cell r="A356">
            <v>119000001</v>
          </cell>
          <cell r="B356" t="str">
            <v>Finland_1</v>
          </cell>
          <cell r="C356" t="str">
            <v>Oulanka Research Station (Oulanka LTER)</v>
          </cell>
          <cell r="D356" t="str">
            <v>Finland</v>
          </cell>
          <cell r="E356" t="str">
            <v>Hangasjarvi</v>
          </cell>
          <cell r="F356" t="str">
            <v>Kaisa-Leena Huttunen</v>
          </cell>
          <cell r="G356">
            <v>29.334205000000001</v>
          </cell>
          <cell r="H356">
            <v>66.335013000000004</v>
          </cell>
          <cell r="I356" t="str">
            <v>Multi-habitat Kicknet (Mykra et al., 2006)</v>
          </cell>
          <cell r="K356">
            <v>2000</v>
          </cell>
          <cell r="L356">
            <v>2014</v>
          </cell>
          <cell r="M356">
            <v>15</v>
          </cell>
          <cell r="N356">
            <v>15</v>
          </cell>
          <cell r="O356">
            <v>9</v>
          </cell>
          <cell r="P356">
            <v>9</v>
          </cell>
          <cell r="Q356" t="str">
            <v>fall</v>
          </cell>
        </row>
        <row r="357">
          <cell r="A357">
            <v>119000002</v>
          </cell>
          <cell r="B357" t="str">
            <v>Finland_1</v>
          </cell>
          <cell r="C357" t="str">
            <v>Oulanka Research Station (Oulanka LTER)</v>
          </cell>
          <cell r="D357" t="str">
            <v>Finland</v>
          </cell>
          <cell r="E357" t="str">
            <v>Kantojoki</v>
          </cell>
          <cell r="F357" t="str">
            <v>Kaisa-Leena Huttunen</v>
          </cell>
          <cell r="G357">
            <v>29.128373</v>
          </cell>
          <cell r="H357">
            <v>66.223411999999996</v>
          </cell>
          <cell r="I357" t="str">
            <v>Multi-habitat Kicknet (Mykra et al., 2006)</v>
          </cell>
          <cell r="K357">
            <v>2000</v>
          </cell>
          <cell r="L357">
            <v>2014</v>
          </cell>
          <cell r="M357">
            <v>15</v>
          </cell>
          <cell r="N357">
            <v>15</v>
          </cell>
          <cell r="O357">
            <v>9</v>
          </cell>
          <cell r="P357">
            <v>9</v>
          </cell>
          <cell r="Q357" t="str">
            <v>fall</v>
          </cell>
        </row>
        <row r="358">
          <cell r="A358">
            <v>119000003</v>
          </cell>
          <cell r="B358" t="str">
            <v>Finland_1</v>
          </cell>
          <cell r="C358" t="str">
            <v>Oulanka Research Station (Oulanka LTER)</v>
          </cell>
          <cell r="D358" t="str">
            <v>Finland</v>
          </cell>
          <cell r="E358" t="str">
            <v>Kotioja</v>
          </cell>
          <cell r="F358" t="str">
            <v>Kaisa-Leena Huttunen</v>
          </cell>
          <cell r="G358">
            <v>29.426608999999999</v>
          </cell>
          <cell r="H358">
            <v>66.382178999999994</v>
          </cell>
          <cell r="I358" t="str">
            <v>Multi-habitat Kicknet (Mykra et al., 2006)</v>
          </cell>
          <cell r="K358">
            <v>2000</v>
          </cell>
          <cell r="L358">
            <v>2014</v>
          </cell>
          <cell r="M358">
            <v>15</v>
          </cell>
          <cell r="N358">
            <v>15</v>
          </cell>
          <cell r="O358">
            <v>9</v>
          </cell>
          <cell r="P358">
            <v>9</v>
          </cell>
          <cell r="Q358" t="str">
            <v>fall</v>
          </cell>
        </row>
        <row r="359">
          <cell r="A359">
            <v>119000004</v>
          </cell>
          <cell r="B359" t="str">
            <v>Finland_1</v>
          </cell>
          <cell r="C359" t="str">
            <v>Oulanka Research Station (Oulanka LTER)</v>
          </cell>
          <cell r="D359" t="str">
            <v>Finland</v>
          </cell>
          <cell r="E359" t="str">
            <v>Matinjarvenpuro</v>
          </cell>
          <cell r="F359" t="str">
            <v>Kaisa-Leena Huttunen</v>
          </cell>
          <cell r="G359">
            <v>29.579633000000001</v>
          </cell>
          <cell r="H359">
            <v>66.381838000000002</v>
          </cell>
          <cell r="I359" t="str">
            <v>Multi-habitat Kicknet (Mykra et al., 2006)</v>
          </cell>
          <cell r="K359">
            <v>2000</v>
          </cell>
          <cell r="L359">
            <v>2014</v>
          </cell>
          <cell r="M359">
            <v>15</v>
          </cell>
          <cell r="N359">
            <v>15</v>
          </cell>
          <cell r="O359">
            <v>9</v>
          </cell>
          <cell r="P359">
            <v>9</v>
          </cell>
          <cell r="Q359" t="str">
            <v>fall</v>
          </cell>
        </row>
        <row r="360">
          <cell r="A360">
            <v>119000005</v>
          </cell>
          <cell r="B360" t="str">
            <v>Finland_1</v>
          </cell>
          <cell r="C360" t="str">
            <v>Oulanka Research Station (Oulanka LTER)</v>
          </cell>
          <cell r="D360" t="str">
            <v>Finland</v>
          </cell>
          <cell r="E360" t="str">
            <v>Pessarinpuro</v>
          </cell>
          <cell r="F360" t="str">
            <v>Kaisa-Leena Huttunen</v>
          </cell>
          <cell r="G360">
            <v>29.163471999999999</v>
          </cell>
          <cell r="H360">
            <v>66.207575000000006</v>
          </cell>
          <cell r="I360" t="str">
            <v>Multi-habitat Kicknet (Mykra et al., 2006)</v>
          </cell>
          <cell r="K360">
            <v>2000</v>
          </cell>
          <cell r="L360">
            <v>2014</v>
          </cell>
          <cell r="M360">
            <v>15</v>
          </cell>
          <cell r="N360">
            <v>15</v>
          </cell>
          <cell r="O360">
            <v>9</v>
          </cell>
          <cell r="P360">
            <v>9</v>
          </cell>
          <cell r="Q360" t="str">
            <v>fall</v>
          </cell>
        </row>
        <row r="361">
          <cell r="A361">
            <v>119000006</v>
          </cell>
          <cell r="B361" t="str">
            <v>Finland_1</v>
          </cell>
          <cell r="C361" t="str">
            <v>Oulanka Research Station (Oulanka LTER)</v>
          </cell>
          <cell r="D361" t="str">
            <v>Finland</v>
          </cell>
          <cell r="E361" t="str">
            <v>Porontimajoki</v>
          </cell>
          <cell r="F361" t="str">
            <v>Kaisa-Leena Huttunen</v>
          </cell>
          <cell r="G361">
            <v>29.401541000000002</v>
          </cell>
          <cell r="H361">
            <v>66.212672999999995</v>
          </cell>
          <cell r="I361" t="str">
            <v>Multi-habitat Kicknet (Mykra et al., 2006)</v>
          </cell>
          <cell r="K361">
            <v>2000</v>
          </cell>
          <cell r="L361">
            <v>2014</v>
          </cell>
          <cell r="M361">
            <v>15</v>
          </cell>
          <cell r="N361">
            <v>15</v>
          </cell>
          <cell r="O361">
            <v>9</v>
          </cell>
          <cell r="P361">
            <v>9</v>
          </cell>
          <cell r="Q361" t="str">
            <v>fall</v>
          </cell>
        </row>
        <row r="362">
          <cell r="A362">
            <v>119000007</v>
          </cell>
          <cell r="B362" t="str">
            <v>Finland_1</v>
          </cell>
          <cell r="C362" t="str">
            <v>Oulanka Research Station (Oulanka LTER)</v>
          </cell>
          <cell r="D362" t="str">
            <v>Finland</v>
          </cell>
          <cell r="E362" t="str">
            <v>Putaanoja</v>
          </cell>
          <cell r="F362" t="str">
            <v>Kaisa-Leena Huttunen</v>
          </cell>
          <cell r="G362">
            <v>29.423721</v>
          </cell>
          <cell r="H362">
            <v>66.379146000000006</v>
          </cell>
          <cell r="I362" t="str">
            <v>Multi-habitat Kicknet (Mykra et al., 2006)</v>
          </cell>
          <cell r="K362">
            <v>2000</v>
          </cell>
          <cell r="L362">
            <v>2014</v>
          </cell>
          <cell r="M362">
            <v>15</v>
          </cell>
          <cell r="N362">
            <v>15</v>
          </cell>
          <cell r="O362">
            <v>9</v>
          </cell>
          <cell r="P362">
            <v>9</v>
          </cell>
          <cell r="Q362" t="str">
            <v>fall</v>
          </cell>
        </row>
        <row r="363">
          <cell r="A363">
            <v>119000008</v>
          </cell>
          <cell r="B363" t="str">
            <v>Finland_1</v>
          </cell>
          <cell r="C363" t="str">
            <v>Oulanka Research Station (Oulanka LTER)</v>
          </cell>
          <cell r="D363" t="str">
            <v>Finland</v>
          </cell>
          <cell r="E363" t="str">
            <v>Salmilampi</v>
          </cell>
          <cell r="F363" t="str">
            <v>Kaisa-Leena Huttunen</v>
          </cell>
          <cell r="G363">
            <v>29.136340000000001</v>
          </cell>
          <cell r="H363">
            <v>66.191182999999995</v>
          </cell>
          <cell r="I363" t="str">
            <v>Multi-habitat Kicknet (Mykra et al., 2006)</v>
          </cell>
          <cell r="K363">
            <v>2000</v>
          </cell>
          <cell r="L363">
            <v>2014</v>
          </cell>
          <cell r="M363">
            <v>15</v>
          </cell>
          <cell r="N363">
            <v>15</v>
          </cell>
          <cell r="O363">
            <v>9</v>
          </cell>
          <cell r="P363">
            <v>9</v>
          </cell>
          <cell r="Q363" t="str">
            <v>fall</v>
          </cell>
        </row>
        <row r="364">
          <cell r="A364">
            <v>119000009</v>
          </cell>
          <cell r="B364" t="str">
            <v>Finland_1</v>
          </cell>
          <cell r="C364" t="str">
            <v>Oulanka Research Station (Oulanka LTER)</v>
          </cell>
          <cell r="D364" t="str">
            <v>Finland</v>
          </cell>
          <cell r="E364" t="str">
            <v>Uopajanpuro</v>
          </cell>
          <cell r="F364" t="str">
            <v>Kaisa-Leena Huttunen</v>
          </cell>
          <cell r="G364">
            <v>29.518193</v>
          </cell>
          <cell r="H364">
            <v>66.337733999999998</v>
          </cell>
          <cell r="I364" t="str">
            <v>Multi-habitat Kicknet (Mykra et al., 2006)</v>
          </cell>
          <cell r="K364">
            <v>2000</v>
          </cell>
          <cell r="L364">
            <v>2014</v>
          </cell>
          <cell r="M364">
            <v>15</v>
          </cell>
          <cell r="N364">
            <v>15</v>
          </cell>
          <cell r="O364">
            <v>9</v>
          </cell>
          <cell r="P364">
            <v>9</v>
          </cell>
          <cell r="Q364" t="str">
            <v>fall</v>
          </cell>
        </row>
        <row r="365">
          <cell r="A365">
            <v>119000010</v>
          </cell>
          <cell r="B365" t="str">
            <v>Finland_1</v>
          </cell>
          <cell r="C365" t="str">
            <v>Oulanka Research Station (Oulanka LTER)</v>
          </cell>
          <cell r="D365" t="str">
            <v>Finland</v>
          </cell>
          <cell r="E365" t="str">
            <v>Vansselinpuro</v>
          </cell>
          <cell r="F365" t="str">
            <v>Kaisa-Leena Huttunen</v>
          </cell>
          <cell r="G365">
            <v>29.391158999999998</v>
          </cell>
          <cell r="H365">
            <v>66.216611</v>
          </cell>
          <cell r="I365" t="str">
            <v>Multi-habitat Kicknet (Mykra et al., 2006)</v>
          </cell>
          <cell r="K365">
            <v>2000</v>
          </cell>
          <cell r="L365">
            <v>2014</v>
          </cell>
          <cell r="M365">
            <v>15</v>
          </cell>
          <cell r="N365">
            <v>15</v>
          </cell>
          <cell r="O365">
            <v>9</v>
          </cell>
          <cell r="P365">
            <v>9</v>
          </cell>
          <cell r="Q365" t="str">
            <v>fall</v>
          </cell>
        </row>
        <row r="366">
          <cell r="A366">
            <v>100000001</v>
          </cell>
          <cell r="B366" t="str">
            <v>France_1</v>
          </cell>
          <cell r="C366" t="str">
            <v>svd</v>
          </cell>
          <cell r="D366" t="str">
            <v>France</v>
          </cell>
          <cell r="E366" t="str">
            <v>Rhone</v>
          </cell>
          <cell r="F366" t="str">
            <v>Thibault Datry</v>
          </cell>
          <cell r="G366">
            <v>5.2943819999999997</v>
          </cell>
          <cell r="H366">
            <v>45.829523000000002</v>
          </cell>
          <cell r="I366" t="str">
            <v>multiplate_artificial_substratum</v>
          </cell>
          <cell r="J366" t="str">
            <v>Ind/0.12 m^2</v>
          </cell>
          <cell r="K366">
            <v>1980</v>
          </cell>
          <cell r="L366">
            <v>2014</v>
          </cell>
          <cell r="M366">
            <v>35</v>
          </cell>
          <cell r="N366">
            <v>31</v>
          </cell>
          <cell r="O366">
            <v>5</v>
          </cell>
          <cell r="P366">
            <v>7</v>
          </cell>
          <cell r="Q366" t="str">
            <v>summer</v>
          </cell>
        </row>
        <row r="367">
          <cell r="A367">
            <v>100000002</v>
          </cell>
          <cell r="B367" t="str">
            <v>France_1</v>
          </cell>
          <cell r="C367" t="str">
            <v>svg</v>
          </cell>
          <cell r="D367" t="str">
            <v>France</v>
          </cell>
          <cell r="E367" t="str">
            <v>Rhone</v>
          </cell>
          <cell r="F367" t="str">
            <v>Thibault Datry</v>
          </cell>
          <cell r="G367">
            <v>5.2994349999999999</v>
          </cell>
          <cell r="H367">
            <v>45.832381499999997</v>
          </cell>
          <cell r="I367" t="str">
            <v>multiplate_artificial_substratum</v>
          </cell>
          <cell r="J367" t="str">
            <v>Ind/0.12 m^2</v>
          </cell>
          <cell r="K367">
            <v>1999</v>
          </cell>
          <cell r="L367">
            <v>2014</v>
          </cell>
          <cell r="M367">
            <v>16</v>
          </cell>
          <cell r="N367">
            <v>16</v>
          </cell>
          <cell r="O367">
            <v>7</v>
          </cell>
          <cell r="P367">
            <v>9</v>
          </cell>
          <cell r="Q367" t="str">
            <v>summer</v>
          </cell>
        </row>
        <row r="368">
          <cell r="A368">
            <v>100000003</v>
          </cell>
          <cell r="B368" t="str">
            <v>France_2</v>
          </cell>
          <cell r="C368">
            <v>1100000</v>
          </cell>
          <cell r="D368" t="str">
            <v>France</v>
          </cell>
          <cell r="E368" t="str">
            <v>Authie</v>
          </cell>
          <cell r="F368" t="str">
            <v>Mathieu Floury</v>
          </cell>
          <cell r="G368">
            <v>1.9181956389999999</v>
          </cell>
          <cell r="H368">
            <v>50.304483050000002</v>
          </cell>
          <cell r="I368" t="str">
            <v>IBGN</v>
          </cell>
          <cell r="K368">
            <v>1998</v>
          </cell>
          <cell r="L368">
            <v>2014</v>
          </cell>
          <cell r="M368">
            <v>17</v>
          </cell>
          <cell r="N368">
            <v>8</v>
          </cell>
          <cell r="O368">
            <v>6</v>
          </cell>
          <cell r="P368">
            <v>8</v>
          </cell>
          <cell r="Q368" t="str">
            <v>summer</v>
          </cell>
        </row>
        <row r="369">
          <cell r="A369">
            <v>100000004</v>
          </cell>
          <cell r="B369" t="str">
            <v>France_2</v>
          </cell>
          <cell r="C369">
            <v>1133000</v>
          </cell>
          <cell r="D369" t="str">
            <v>France</v>
          </cell>
          <cell r="E369" t="str">
            <v>Ancre</v>
          </cell>
          <cell r="F369" t="str">
            <v>Mathieu Floury</v>
          </cell>
          <cell r="G369">
            <v>2.5137457570000001</v>
          </cell>
          <cell r="H369">
            <v>49.933242800000002</v>
          </cell>
          <cell r="I369" t="str">
            <v>IBGN</v>
          </cell>
          <cell r="K369">
            <v>1995</v>
          </cell>
          <cell r="L369">
            <v>2014</v>
          </cell>
          <cell r="M369">
            <v>20</v>
          </cell>
          <cell r="N369">
            <v>9</v>
          </cell>
          <cell r="O369">
            <v>7</v>
          </cell>
          <cell r="P369">
            <v>9</v>
          </cell>
          <cell r="Q369" t="str">
            <v>summer</v>
          </cell>
        </row>
        <row r="370">
          <cell r="A370">
            <v>100000005</v>
          </cell>
          <cell r="B370" t="str">
            <v>France_2</v>
          </cell>
          <cell r="C370">
            <v>1137000</v>
          </cell>
          <cell r="D370" t="str">
            <v>France</v>
          </cell>
          <cell r="E370" t="str">
            <v>Noye</v>
          </cell>
          <cell r="F370" t="str">
            <v>Mathieu Floury</v>
          </cell>
          <cell r="G370">
            <v>2.3854562420000001</v>
          </cell>
          <cell r="H370">
            <v>49.794228150000002</v>
          </cell>
          <cell r="I370" t="str">
            <v>IBGN</v>
          </cell>
          <cell r="K370">
            <v>1997</v>
          </cell>
          <cell r="L370">
            <v>2015</v>
          </cell>
          <cell r="M370">
            <v>19</v>
          </cell>
          <cell r="N370">
            <v>10</v>
          </cell>
          <cell r="O370">
            <v>6</v>
          </cell>
          <cell r="P370">
            <v>8</v>
          </cell>
          <cell r="Q370" t="str">
            <v>summer</v>
          </cell>
        </row>
        <row r="371">
          <cell r="A371">
            <v>100000006</v>
          </cell>
          <cell r="B371" t="str">
            <v>France_2</v>
          </cell>
          <cell r="C371">
            <v>1138100</v>
          </cell>
          <cell r="D371" t="str">
            <v>France</v>
          </cell>
          <cell r="E371" t="str">
            <v>Selle</v>
          </cell>
          <cell r="F371" t="str">
            <v>Mathieu Floury</v>
          </cell>
          <cell r="G371">
            <v>2.1691248820000002</v>
          </cell>
          <cell r="H371">
            <v>49.714327169999997</v>
          </cell>
          <cell r="I371" t="str">
            <v>IBGN</v>
          </cell>
          <cell r="K371">
            <v>1997</v>
          </cell>
          <cell r="L371">
            <v>2015</v>
          </cell>
          <cell r="M371">
            <v>19</v>
          </cell>
          <cell r="N371">
            <v>10</v>
          </cell>
          <cell r="O371">
            <v>5</v>
          </cell>
          <cell r="P371">
            <v>7</v>
          </cell>
          <cell r="Q371" t="str">
            <v>summer</v>
          </cell>
        </row>
        <row r="372">
          <cell r="A372">
            <v>100000007</v>
          </cell>
          <cell r="B372" t="str">
            <v>France_2</v>
          </cell>
          <cell r="C372">
            <v>1138300</v>
          </cell>
          <cell r="D372" t="str">
            <v>France</v>
          </cell>
          <cell r="E372" t="str">
            <v>Evoissons</v>
          </cell>
          <cell r="F372" t="str">
            <v>Mathieu Floury</v>
          </cell>
          <cell r="G372">
            <v>2.0163583570000001</v>
          </cell>
          <cell r="H372">
            <v>49.742117630000003</v>
          </cell>
          <cell r="I372" t="str">
            <v>IBGN</v>
          </cell>
          <cell r="K372">
            <v>1997</v>
          </cell>
          <cell r="L372">
            <v>2015</v>
          </cell>
          <cell r="M372">
            <v>19</v>
          </cell>
          <cell r="N372">
            <v>12</v>
          </cell>
          <cell r="O372">
            <v>5</v>
          </cell>
          <cell r="P372">
            <v>7</v>
          </cell>
          <cell r="Q372" t="str">
            <v>summer</v>
          </cell>
        </row>
        <row r="373">
          <cell r="A373">
            <v>100000009</v>
          </cell>
          <cell r="B373" t="str">
            <v>France_2</v>
          </cell>
          <cell r="C373">
            <v>2005700</v>
          </cell>
          <cell r="D373" t="str">
            <v>France</v>
          </cell>
          <cell r="E373" t="str">
            <v>Doller</v>
          </cell>
          <cell r="F373" t="str">
            <v>Mathieu Floury</v>
          </cell>
          <cell r="G373">
            <v>7.2327146679999998</v>
          </cell>
          <cell r="H373">
            <v>47.745618360000002</v>
          </cell>
          <cell r="I373" t="str">
            <v>IBGN</v>
          </cell>
          <cell r="K373">
            <v>1997</v>
          </cell>
          <cell r="L373">
            <v>2016</v>
          </cell>
          <cell r="M373">
            <v>20</v>
          </cell>
          <cell r="N373">
            <v>12</v>
          </cell>
          <cell r="O373">
            <v>7</v>
          </cell>
          <cell r="P373">
            <v>9</v>
          </cell>
          <cell r="Q373" t="str">
            <v>summer</v>
          </cell>
        </row>
        <row r="374">
          <cell r="A374">
            <v>100000010</v>
          </cell>
          <cell r="B374" t="str">
            <v>France_2</v>
          </cell>
          <cell r="C374">
            <v>2010000</v>
          </cell>
          <cell r="D374" t="str">
            <v>France</v>
          </cell>
          <cell r="E374" t="str">
            <v>Thur</v>
          </cell>
          <cell r="F374" t="str">
            <v>Mathieu Floury</v>
          </cell>
          <cell r="G374">
            <v>7.2649665939999997</v>
          </cell>
          <cell r="H374">
            <v>47.82728771</v>
          </cell>
          <cell r="I374" t="str">
            <v>IBGN</v>
          </cell>
          <cell r="K374">
            <v>1997</v>
          </cell>
          <cell r="L374">
            <v>2016</v>
          </cell>
          <cell r="M374">
            <v>20</v>
          </cell>
          <cell r="N374">
            <v>11</v>
          </cell>
          <cell r="O374">
            <v>7</v>
          </cell>
          <cell r="P374">
            <v>8</v>
          </cell>
          <cell r="Q374" t="str">
            <v>summer</v>
          </cell>
        </row>
        <row r="375">
          <cell r="A375">
            <v>100000011</v>
          </cell>
          <cell r="B375" t="str">
            <v>France_2</v>
          </cell>
          <cell r="C375">
            <v>2013000</v>
          </cell>
          <cell r="D375" t="str">
            <v>France</v>
          </cell>
          <cell r="E375" t="str">
            <v>Ill</v>
          </cell>
          <cell r="F375" t="str">
            <v>Mathieu Floury</v>
          </cell>
          <cell r="G375">
            <v>7.398563309</v>
          </cell>
          <cell r="H375">
            <v>47.96762657</v>
          </cell>
          <cell r="I375" t="str">
            <v>IBGN</v>
          </cell>
          <cell r="K375">
            <v>1997</v>
          </cell>
          <cell r="L375">
            <v>2016</v>
          </cell>
          <cell r="M375">
            <v>20</v>
          </cell>
          <cell r="N375">
            <v>11</v>
          </cell>
          <cell r="O375">
            <v>7</v>
          </cell>
          <cell r="P375">
            <v>9</v>
          </cell>
          <cell r="Q375" t="str">
            <v>summer</v>
          </cell>
        </row>
        <row r="376">
          <cell r="A376">
            <v>100000012</v>
          </cell>
          <cell r="B376" t="str">
            <v>France_2</v>
          </cell>
          <cell r="C376">
            <v>2041650</v>
          </cell>
          <cell r="D376" t="str">
            <v>France</v>
          </cell>
          <cell r="E376" t="str">
            <v>Zinsel Du Nord</v>
          </cell>
          <cell r="F376" t="str">
            <v>Mathieu Floury</v>
          </cell>
          <cell r="G376">
            <v>7.5925631710000001</v>
          </cell>
          <cell r="H376">
            <v>48.918602059999998</v>
          </cell>
          <cell r="I376" t="str">
            <v>IBGN</v>
          </cell>
          <cell r="K376">
            <v>1997</v>
          </cell>
          <cell r="L376">
            <v>2016</v>
          </cell>
          <cell r="M376">
            <v>20</v>
          </cell>
          <cell r="N376">
            <v>12</v>
          </cell>
          <cell r="O376">
            <v>8</v>
          </cell>
          <cell r="P376">
            <v>9</v>
          </cell>
          <cell r="Q376" t="str">
            <v>summer</v>
          </cell>
        </row>
        <row r="377">
          <cell r="A377">
            <v>100000013</v>
          </cell>
          <cell r="B377" t="str">
            <v>France_2</v>
          </cell>
          <cell r="C377">
            <v>2045150</v>
          </cell>
          <cell r="D377" t="str">
            <v>France</v>
          </cell>
          <cell r="E377" t="str">
            <v>Sauer</v>
          </cell>
          <cell r="F377" t="str">
            <v>Mathieu Floury</v>
          </cell>
          <cell r="G377">
            <v>7.7571097900000003</v>
          </cell>
          <cell r="H377">
            <v>49.044318109999999</v>
          </cell>
          <cell r="I377" t="str">
            <v>IBGN</v>
          </cell>
          <cell r="K377">
            <v>1997</v>
          </cell>
          <cell r="L377">
            <v>2016</v>
          </cell>
          <cell r="M377">
            <v>20</v>
          </cell>
          <cell r="N377">
            <v>12</v>
          </cell>
          <cell r="O377">
            <v>7</v>
          </cell>
          <cell r="P377">
            <v>9</v>
          </cell>
          <cell r="Q377" t="str">
            <v>summer</v>
          </cell>
        </row>
        <row r="378">
          <cell r="A378">
            <v>100000014</v>
          </cell>
          <cell r="B378" t="str">
            <v>France_2</v>
          </cell>
          <cell r="C378">
            <v>2047500</v>
          </cell>
          <cell r="D378" t="str">
            <v>France</v>
          </cell>
          <cell r="E378" t="str">
            <v>Lauter</v>
          </cell>
          <cell r="F378" t="str">
            <v>Mathieu Floury</v>
          </cell>
          <cell r="G378">
            <v>7.9028030520000003</v>
          </cell>
          <cell r="H378">
            <v>49.043199029999997</v>
          </cell>
          <cell r="I378" t="str">
            <v>IBGN</v>
          </cell>
          <cell r="K378">
            <v>1997</v>
          </cell>
          <cell r="L378">
            <v>2016</v>
          </cell>
          <cell r="M378">
            <v>20</v>
          </cell>
          <cell r="N378">
            <v>13</v>
          </cell>
          <cell r="O378">
            <v>7</v>
          </cell>
          <cell r="P378">
            <v>9</v>
          </cell>
          <cell r="Q378" t="str">
            <v>summer</v>
          </cell>
        </row>
        <row r="379">
          <cell r="A379">
            <v>100000015</v>
          </cell>
          <cell r="B379" t="str">
            <v>France_2</v>
          </cell>
          <cell r="C379">
            <v>2049900</v>
          </cell>
          <cell r="D379" t="str">
            <v>France</v>
          </cell>
          <cell r="E379" t="str">
            <v>Cleurie</v>
          </cell>
          <cell r="F379" t="str">
            <v>Mathieu Floury</v>
          </cell>
          <cell r="G379">
            <v>6.7033321270000004</v>
          </cell>
          <cell r="H379">
            <v>48.057905910000002</v>
          </cell>
          <cell r="I379" t="str">
            <v>IBGN</v>
          </cell>
          <cell r="K379">
            <v>1993</v>
          </cell>
          <cell r="L379">
            <v>2016</v>
          </cell>
          <cell r="M379">
            <v>24</v>
          </cell>
          <cell r="N379">
            <v>15</v>
          </cell>
          <cell r="O379">
            <v>7</v>
          </cell>
          <cell r="P379">
            <v>9</v>
          </cell>
          <cell r="Q379" t="str">
            <v>summer</v>
          </cell>
        </row>
        <row r="380">
          <cell r="A380">
            <v>100000016</v>
          </cell>
          <cell r="B380" t="str">
            <v>France_2</v>
          </cell>
          <cell r="C380">
            <v>2051600</v>
          </cell>
          <cell r="D380" t="str">
            <v>France</v>
          </cell>
          <cell r="E380" t="str">
            <v>Neune</v>
          </cell>
          <cell r="F380" t="str">
            <v>Mathieu Floury</v>
          </cell>
          <cell r="G380">
            <v>6.7609895440000001</v>
          </cell>
          <cell r="H380">
            <v>48.185099790000002</v>
          </cell>
          <cell r="I380" t="str">
            <v>IBGN</v>
          </cell>
          <cell r="K380">
            <v>1992</v>
          </cell>
          <cell r="L380">
            <v>2016</v>
          </cell>
          <cell r="M380">
            <v>25</v>
          </cell>
          <cell r="N380">
            <v>18</v>
          </cell>
          <cell r="O380">
            <v>7</v>
          </cell>
          <cell r="P380">
            <v>9</v>
          </cell>
          <cell r="Q380" t="str">
            <v>summer</v>
          </cell>
        </row>
        <row r="381">
          <cell r="A381">
            <v>100000017</v>
          </cell>
          <cell r="B381" t="str">
            <v>France_2</v>
          </cell>
          <cell r="C381">
            <v>2057600</v>
          </cell>
          <cell r="D381" t="str">
            <v>France</v>
          </cell>
          <cell r="E381" t="str">
            <v>Brenon</v>
          </cell>
          <cell r="F381" t="str">
            <v>Mathieu Floury</v>
          </cell>
          <cell r="G381">
            <v>6.1394958419999996</v>
          </cell>
          <cell r="H381">
            <v>48.530572909999997</v>
          </cell>
          <cell r="I381" t="str">
            <v>IBGN</v>
          </cell>
          <cell r="K381">
            <v>1992</v>
          </cell>
          <cell r="L381">
            <v>2016</v>
          </cell>
          <cell r="M381">
            <v>25</v>
          </cell>
          <cell r="N381">
            <v>14</v>
          </cell>
          <cell r="O381">
            <v>6</v>
          </cell>
          <cell r="P381">
            <v>8</v>
          </cell>
          <cell r="Q381" t="str">
            <v>summer</v>
          </cell>
        </row>
        <row r="382">
          <cell r="A382">
            <v>100000018</v>
          </cell>
          <cell r="B382" t="str">
            <v>France_2</v>
          </cell>
          <cell r="C382">
            <v>2061500</v>
          </cell>
          <cell r="D382" t="str">
            <v>France</v>
          </cell>
          <cell r="E382" t="str">
            <v>Meurthe</v>
          </cell>
          <cell r="F382" t="str">
            <v>Mathieu Floury</v>
          </cell>
          <cell r="G382">
            <v>6.975323307</v>
          </cell>
          <cell r="H382">
            <v>48.184456760000003</v>
          </cell>
          <cell r="I382" t="str">
            <v>IBGN</v>
          </cell>
          <cell r="K382">
            <v>1992</v>
          </cell>
          <cell r="L382">
            <v>2016</v>
          </cell>
          <cell r="M382">
            <v>25</v>
          </cell>
          <cell r="N382">
            <v>19</v>
          </cell>
          <cell r="O382">
            <v>7</v>
          </cell>
          <cell r="P382">
            <v>9</v>
          </cell>
          <cell r="Q382" t="str">
            <v>summer</v>
          </cell>
        </row>
        <row r="383">
          <cell r="A383">
            <v>100000019</v>
          </cell>
          <cell r="B383" t="str">
            <v>France_2</v>
          </cell>
          <cell r="C383">
            <v>2067600</v>
          </cell>
          <cell r="D383" t="str">
            <v>France</v>
          </cell>
          <cell r="E383" t="str">
            <v>Verdurette</v>
          </cell>
          <cell r="F383" t="str">
            <v>Mathieu Floury</v>
          </cell>
          <cell r="G383">
            <v>6.7291826649999997</v>
          </cell>
          <cell r="H383">
            <v>48.539774649999998</v>
          </cell>
          <cell r="I383" t="str">
            <v>IBGN</v>
          </cell>
          <cell r="K383">
            <v>1992</v>
          </cell>
          <cell r="L383">
            <v>2016</v>
          </cell>
          <cell r="M383">
            <v>25</v>
          </cell>
          <cell r="N383">
            <v>15</v>
          </cell>
          <cell r="O383">
            <v>6</v>
          </cell>
          <cell r="P383">
            <v>8</v>
          </cell>
          <cell r="Q383" t="str">
            <v>summer</v>
          </cell>
        </row>
        <row r="384">
          <cell r="A384">
            <v>100000020</v>
          </cell>
          <cell r="B384" t="str">
            <v>France_2</v>
          </cell>
          <cell r="C384">
            <v>2067800</v>
          </cell>
          <cell r="D384" t="str">
            <v>France</v>
          </cell>
          <cell r="E384" t="str">
            <v>Vezouze</v>
          </cell>
          <cell r="F384" t="str">
            <v>Mathieu Floury</v>
          </cell>
          <cell r="G384">
            <v>6.6284083770000004</v>
          </cell>
          <cell r="H384">
            <v>48.579513259999999</v>
          </cell>
          <cell r="I384" t="str">
            <v>IBGN</v>
          </cell>
          <cell r="K384">
            <v>1995</v>
          </cell>
          <cell r="L384">
            <v>2016</v>
          </cell>
          <cell r="M384">
            <v>22</v>
          </cell>
          <cell r="N384">
            <v>15</v>
          </cell>
          <cell r="O384">
            <v>7</v>
          </cell>
          <cell r="P384">
            <v>9</v>
          </cell>
          <cell r="Q384" t="str">
            <v>summer</v>
          </cell>
        </row>
        <row r="385">
          <cell r="A385">
            <v>100000021</v>
          </cell>
          <cell r="B385" t="str">
            <v>France_2</v>
          </cell>
          <cell r="C385">
            <v>2068800</v>
          </cell>
          <cell r="D385" t="str">
            <v>France</v>
          </cell>
          <cell r="E385" t="str">
            <v>Mortagne</v>
          </cell>
          <cell r="F385" t="str">
            <v>Mathieu Floury</v>
          </cell>
          <cell r="G385">
            <v>6.5846747140000002</v>
          </cell>
          <cell r="H385">
            <v>48.397203429999998</v>
          </cell>
          <cell r="I385" t="str">
            <v>IBGN</v>
          </cell>
          <cell r="K385">
            <v>1995</v>
          </cell>
          <cell r="L385">
            <v>2016</v>
          </cell>
          <cell r="M385">
            <v>22</v>
          </cell>
          <cell r="N385">
            <v>15</v>
          </cell>
          <cell r="O385">
            <v>7</v>
          </cell>
          <cell r="P385">
            <v>9</v>
          </cell>
          <cell r="Q385" t="str">
            <v>summer</v>
          </cell>
        </row>
        <row r="386">
          <cell r="A386">
            <v>100000022</v>
          </cell>
          <cell r="B386" t="str">
            <v>France_2</v>
          </cell>
          <cell r="C386">
            <v>2077200</v>
          </cell>
          <cell r="D386" t="str">
            <v>France</v>
          </cell>
          <cell r="E386" t="str">
            <v>Rupt De Mad</v>
          </cell>
          <cell r="F386" t="str">
            <v>Mathieu Floury</v>
          </cell>
          <cell r="G386">
            <v>5.8055226600000003</v>
          </cell>
          <cell r="H386">
            <v>48.907264210000001</v>
          </cell>
          <cell r="I386" t="str">
            <v>IBGN</v>
          </cell>
          <cell r="K386">
            <v>1992</v>
          </cell>
          <cell r="L386">
            <v>2016</v>
          </cell>
          <cell r="M386">
            <v>25</v>
          </cell>
          <cell r="N386">
            <v>15</v>
          </cell>
          <cell r="O386">
            <v>6</v>
          </cell>
          <cell r="P386">
            <v>8</v>
          </cell>
          <cell r="Q386" t="str">
            <v>summer</v>
          </cell>
        </row>
        <row r="387">
          <cell r="A387">
            <v>100000023</v>
          </cell>
          <cell r="B387" t="str">
            <v>France_2</v>
          </cell>
          <cell r="C387">
            <v>2081000</v>
          </cell>
          <cell r="D387" t="str">
            <v>France</v>
          </cell>
          <cell r="E387" t="str">
            <v>Seille</v>
          </cell>
          <cell r="F387" t="str">
            <v>Mathieu Floury</v>
          </cell>
          <cell r="G387">
            <v>6.6695783989999997</v>
          </cell>
          <cell r="H387">
            <v>48.796399890000004</v>
          </cell>
          <cell r="I387" t="str">
            <v>IBGN</v>
          </cell>
          <cell r="K387">
            <v>1992</v>
          </cell>
          <cell r="L387">
            <v>2016</v>
          </cell>
          <cell r="M387">
            <v>25</v>
          </cell>
          <cell r="N387">
            <v>15</v>
          </cell>
          <cell r="O387">
            <v>7</v>
          </cell>
          <cell r="P387">
            <v>9</v>
          </cell>
          <cell r="Q387" t="str">
            <v>summer</v>
          </cell>
        </row>
        <row r="388">
          <cell r="A388">
            <v>100000024</v>
          </cell>
          <cell r="B388" t="str">
            <v>France_2</v>
          </cell>
          <cell r="C388">
            <v>2099800</v>
          </cell>
          <cell r="D388" t="str">
            <v>France</v>
          </cell>
          <cell r="E388" t="str">
            <v>Blies</v>
          </cell>
          <cell r="F388" t="str">
            <v>Mathieu Floury</v>
          </cell>
          <cell r="G388">
            <v>7.0803311300000003</v>
          </cell>
          <cell r="H388">
            <v>49.149025850000001</v>
          </cell>
          <cell r="I388" t="str">
            <v>IBGN</v>
          </cell>
          <cell r="K388">
            <v>1997</v>
          </cell>
          <cell r="L388">
            <v>2016</v>
          </cell>
          <cell r="M388">
            <v>20</v>
          </cell>
          <cell r="N388">
            <v>12</v>
          </cell>
          <cell r="O388">
            <v>7</v>
          </cell>
          <cell r="P388">
            <v>9</v>
          </cell>
          <cell r="Q388" t="str">
            <v>summer</v>
          </cell>
        </row>
        <row r="389">
          <cell r="A389">
            <v>100000025</v>
          </cell>
          <cell r="B389" t="str">
            <v>France_2</v>
          </cell>
          <cell r="C389">
            <v>2100600</v>
          </cell>
          <cell r="D389" t="str">
            <v>France</v>
          </cell>
          <cell r="E389" t="str">
            <v>Horn</v>
          </cell>
          <cell r="F389" t="str">
            <v>Mathieu Floury</v>
          </cell>
          <cell r="G389">
            <v>7.4722884990000003</v>
          </cell>
          <cell r="H389">
            <v>49.127289089999998</v>
          </cell>
          <cell r="I389" t="str">
            <v>IBGN</v>
          </cell>
          <cell r="K389">
            <v>1995</v>
          </cell>
          <cell r="L389">
            <v>2015</v>
          </cell>
          <cell r="M389">
            <v>21</v>
          </cell>
          <cell r="N389">
            <v>15</v>
          </cell>
          <cell r="O389">
            <v>7</v>
          </cell>
          <cell r="P389">
            <v>9</v>
          </cell>
          <cell r="Q389" t="str">
            <v>summer</v>
          </cell>
        </row>
        <row r="390">
          <cell r="A390">
            <v>100000026</v>
          </cell>
          <cell r="B390" t="str">
            <v>France_2</v>
          </cell>
          <cell r="C390">
            <v>2106500</v>
          </cell>
          <cell r="D390" t="str">
            <v>France</v>
          </cell>
          <cell r="E390" t="str">
            <v>Meuse</v>
          </cell>
          <cell r="F390" t="str">
            <v>Mathieu Floury</v>
          </cell>
          <cell r="G390">
            <v>5.543815146</v>
          </cell>
          <cell r="H390">
            <v>48.068198119999998</v>
          </cell>
          <cell r="I390" t="str">
            <v>IBGN</v>
          </cell>
          <cell r="K390">
            <v>1992</v>
          </cell>
          <cell r="L390">
            <v>2016</v>
          </cell>
          <cell r="M390">
            <v>25</v>
          </cell>
          <cell r="N390">
            <v>13</v>
          </cell>
          <cell r="O390">
            <v>7</v>
          </cell>
          <cell r="P390">
            <v>9</v>
          </cell>
          <cell r="Q390" t="str">
            <v>summer</v>
          </cell>
        </row>
        <row r="391">
          <cell r="A391">
            <v>100000027</v>
          </cell>
          <cell r="B391" t="str">
            <v>France_2</v>
          </cell>
          <cell r="C391">
            <v>2106600</v>
          </cell>
          <cell r="D391" t="str">
            <v>France</v>
          </cell>
          <cell r="E391" t="str">
            <v>Meuse</v>
          </cell>
          <cell r="F391" t="str">
            <v>Mathieu Floury</v>
          </cell>
          <cell r="G391">
            <v>5.6141432739999999</v>
          </cell>
          <cell r="H391">
            <v>48.241125660000002</v>
          </cell>
          <cell r="I391" t="str">
            <v>IBGN</v>
          </cell>
          <cell r="K391">
            <v>1997</v>
          </cell>
          <cell r="L391">
            <v>2016</v>
          </cell>
          <cell r="M391">
            <v>20</v>
          </cell>
          <cell r="N391">
            <v>12</v>
          </cell>
          <cell r="O391">
            <v>7</v>
          </cell>
          <cell r="P391">
            <v>9</v>
          </cell>
          <cell r="Q391" t="str">
            <v>summer</v>
          </cell>
        </row>
        <row r="392">
          <cell r="A392">
            <v>100000028</v>
          </cell>
          <cell r="B392" t="str">
            <v>France_2</v>
          </cell>
          <cell r="C392">
            <v>2106900</v>
          </cell>
          <cell r="D392" t="str">
            <v>France</v>
          </cell>
          <cell r="E392" t="str">
            <v>Vair</v>
          </cell>
          <cell r="F392" t="str">
            <v>Mathieu Floury</v>
          </cell>
          <cell r="G392">
            <v>5.7333377639999998</v>
          </cell>
          <cell r="H392">
            <v>48.402485540000001</v>
          </cell>
          <cell r="I392" t="str">
            <v>IBGN</v>
          </cell>
          <cell r="K392">
            <v>1997</v>
          </cell>
          <cell r="L392">
            <v>2016</v>
          </cell>
          <cell r="M392">
            <v>20</v>
          </cell>
          <cell r="N392">
            <v>14</v>
          </cell>
          <cell r="O392">
            <v>7</v>
          </cell>
          <cell r="P392">
            <v>9</v>
          </cell>
          <cell r="Q392" t="str">
            <v>summer</v>
          </cell>
        </row>
        <row r="393">
          <cell r="A393">
            <v>100000029</v>
          </cell>
          <cell r="B393" t="str">
            <v>France_2</v>
          </cell>
          <cell r="C393">
            <v>2107900</v>
          </cell>
          <cell r="D393" t="str">
            <v>France</v>
          </cell>
          <cell r="E393" t="str">
            <v>Meholle</v>
          </cell>
          <cell r="F393" t="str">
            <v>Mathieu Floury</v>
          </cell>
          <cell r="G393">
            <v>5.6110980850000001</v>
          </cell>
          <cell r="H393">
            <v>48.664491290000001</v>
          </cell>
          <cell r="I393" t="str">
            <v>IBGN</v>
          </cell>
          <cell r="K393">
            <v>1997</v>
          </cell>
          <cell r="L393">
            <v>2016</v>
          </cell>
          <cell r="M393">
            <v>20</v>
          </cell>
          <cell r="N393">
            <v>15</v>
          </cell>
          <cell r="O393">
            <v>7</v>
          </cell>
          <cell r="P393">
            <v>9</v>
          </cell>
          <cell r="Q393" t="str">
            <v>summer</v>
          </cell>
        </row>
        <row r="394">
          <cell r="A394">
            <v>100000030</v>
          </cell>
          <cell r="B394" t="str">
            <v>France_2</v>
          </cell>
          <cell r="C394">
            <v>2115675</v>
          </cell>
          <cell r="D394" t="str">
            <v>France</v>
          </cell>
          <cell r="E394" t="str">
            <v>Piennes</v>
          </cell>
          <cell r="F394" t="str">
            <v>Mathieu Floury</v>
          </cell>
          <cell r="G394">
            <v>5.746197961</v>
          </cell>
          <cell r="H394">
            <v>49.380944669999998</v>
          </cell>
          <cell r="I394" t="str">
            <v>IBGN</v>
          </cell>
          <cell r="K394">
            <v>1993</v>
          </cell>
          <cell r="L394">
            <v>2016</v>
          </cell>
          <cell r="M394">
            <v>24</v>
          </cell>
          <cell r="N394">
            <v>17</v>
          </cell>
          <cell r="O394">
            <v>7</v>
          </cell>
          <cell r="P394">
            <v>9</v>
          </cell>
          <cell r="Q394" t="str">
            <v>summer</v>
          </cell>
        </row>
        <row r="395">
          <cell r="A395">
            <v>100000031</v>
          </cell>
          <cell r="B395" t="str">
            <v>France_2</v>
          </cell>
          <cell r="C395">
            <v>2115790</v>
          </cell>
          <cell r="D395" t="str">
            <v>France</v>
          </cell>
          <cell r="E395" t="str">
            <v>Othain</v>
          </cell>
          <cell r="F395" t="str">
            <v>Mathieu Floury</v>
          </cell>
          <cell r="G395">
            <v>5.680895832</v>
          </cell>
          <cell r="H395">
            <v>49.31679664</v>
          </cell>
          <cell r="I395" t="str">
            <v>IBGN</v>
          </cell>
          <cell r="K395">
            <v>1993</v>
          </cell>
          <cell r="L395">
            <v>2016</v>
          </cell>
          <cell r="M395">
            <v>24</v>
          </cell>
          <cell r="N395">
            <v>16</v>
          </cell>
          <cell r="O395">
            <v>7</v>
          </cell>
          <cell r="P395">
            <v>9</v>
          </cell>
          <cell r="Q395" t="str">
            <v>summer</v>
          </cell>
        </row>
        <row r="396">
          <cell r="A396">
            <v>100000032</v>
          </cell>
          <cell r="B396" t="str">
            <v>France_2</v>
          </cell>
          <cell r="C396">
            <v>2115900</v>
          </cell>
          <cell r="D396" t="str">
            <v>France</v>
          </cell>
          <cell r="E396" t="str">
            <v>Loison</v>
          </cell>
          <cell r="F396" t="str">
            <v>Mathieu Floury</v>
          </cell>
          <cell r="G396">
            <v>5.3298742910000003</v>
          </cell>
          <cell r="H396">
            <v>49.480616609999998</v>
          </cell>
          <cell r="I396" t="str">
            <v>IBGN</v>
          </cell>
          <cell r="K396">
            <v>1995</v>
          </cell>
          <cell r="L396">
            <v>2016</v>
          </cell>
          <cell r="M396">
            <v>22</v>
          </cell>
          <cell r="N396">
            <v>15</v>
          </cell>
          <cell r="O396">
            <v>7</v>
          </cell>
          <cell r="P396">
            <v>9</v>
          </cell>
          <cell r="Q396" t="str">
            <v>summer</v>
          </cell>
        </row>
        <row r="397">
          <cell r="A397">
            <v>100000033</v>
          </cell>
          <cell r="B397" t="str">
            <v>France_2</v>
          </cell>
          <cell r="C397">
            <v>3013300</v>
          </cell>
          <cell r="D397" t="str">
            <v>France</v>
          </cell>
          <cell r="E397" t="str">
            <v>Voulzie</v>
          </cell>
          <cell r="F397" t="str">
            <v>Mathieu Floury</v>
          </cell>
          <cell r="G397">
            <v>3.235082367</v>
          </cell>
          <cell r="H397">
            <v>48.487442719999997</v>
          </cell>
          <cell r="I397" t="str">
            <v>IBGN</v>
          </cell>
          <cell r="K397">
            <v>1992</v>
          </cell>
          <cell r="L397">
            <v>2016</v>
          </cell>
          <cell r="M397">
            <v>25</v>
          </cell>
          <cell r="N397">
            <v>17</v>
          </cell>
          <cell r="O397">
            <v>7</v>
          </cell>
          <cell r="P397">
            <v>9</v>
          </cell>
          <cell r="Q397" t="str">
            <v>summer</v>
          </cell>
        </row>
        <row r="398">
          <cell r="A398">
            <v>100000034</v>
          </cell>
          <cell r="B398" t="str">
            <v>France_2</v>
          </cell>
          <cell r="C398">
            <v>3013660</v>
          </cell>
          <cell r="D398" t="str">
            <v>France</v>
          </cell>
          <cell r="E398" t="str">
            <v>Auxence</v>
          </cell>
          <cell r="F398" t="str">
            <v>Mathieu Floury</v>
          </cell>
          <cell r="G398">
            <v>3.17338224</v>
          </cell>
          <cell r="H398">
            <v>48.440928339999999</v>
          </cell>
          <cell r="I398" t="str">
            <v>IBGN</v>
          </cell>
          <cell r="K398">
            <v>1997</v>
          </cell>
          <cell r="L398">
            <v>2016</v>
          </cell>
          <cell r="M398">
            <v>20</v>
          </cell>
          <cell r="N398">
            <v>10</v>
          </cell>
          <cell r="O398">
            <v>7</v>
          </cell>
          <cell r="P398">
            <v>9</v>
          </cell>
          <cell r="Q398" t="str">
            <v>summer</v>
          </cell>
        </row>
        <row r="399">
          <cell r="A399">
            <v>100000035</v>
          </cell>
          <cell r="B399" t="str">
            <v>France_2</v>
          </cell>
          <cell r="C399">
            <v>3014130</v>
          </cell>
          <cell r="D399" t="str">
            <v>France</v>
          </cell>
          <cell r="E399" t="str">
            <v>Aube</v>
          </cell>
          <cell r="F399" t="str">
            <v>Mathieu Floury</v>
          </cell>
          <cell r="G399">
            <v>5.0801572439999996</v>
          </cell>
          <cell r="H399">
            <v>47.777535010000001</v>
          </cell>
          <cell r="I399" t="str">
            <v>IBGN</v>
          </cell>
          <cell r="K399">
            <v>1997</v>
          </cell>
          <cell r="L399">
            <v>2015</v>
          </cell>
          <cell r="M399">
            <v>19</v>
          </cell>
          <cell r="N399">
            <v>14</v>
          </cell>
          <cell r="O399">
            <v>6</v>
          </cell>
          <cell r="P399">
            <v>7</v>
          </cell>
          <cell r="Q399" t="str">
            <v>summer</v>
          </cell>
        </row>
        <row r="400">
          <cell r="A400">
            <v>100000036</v>
          </cell>
          <cell r="B400" t="str">
            <v>France_2</v>
          </cell>
          <cell r="C400">
            <v>3015000</v>
          </cell>
          <cell r="D400" t="str">
            <v>France</v>
          </cell>
          <cell r="E400" t="str">
            <v>Aube</v>
          </cell>
          <cell r="F400" t="str">
            <v>Mathieu Floury</v>
          </cell>
          <cell r="G400">
            <v>4.7953374579999997</v>
          </cell>
          <cell r="H400">
            <v>48.144236149999998</v>
          </cell>
          <cell r="I400" t="str">
            <v>IBGN</v>
          </cell>
          <cell r="K400">
            <v>1992</v>
          </cell>
          <cell r="L400">
            <v>2015</v>
          </cell>
          <cell r="M400">
            <v>24</v>
          </cell>
          <cell r="N400">
            <v>18</v>
          </cell>
          <cell r="O400">
            <v>6</v>
          </cell>
          <cell r="P400">
            <v>8</v>
          </cell>
          <cell r="Q400" t="str">
            <v>summer</v>
          </cell>
        </row>
        <row r="401">
          <cell r="A401">
            <v>100000037</v>
          </cell>
          <cell r="B401" t="str">
            <v>France_2</v>
          </cell>
          <cell r="C401">
            <v>3017000</v>
          </cell>
          <cell r="D401" t="str">
            <v>France</v>
          </cell>
          <cell r="E401" t="str">
            <v>Aube</v>
          </cell>
          <cell r="F401" t="str">
            <v>Mathieu Floury</v>
          </cell>
          <cell r="G401">
            <v>4.6193533770000004</v>
          </cell>
          <cell r="H401">
            <v>48.271726659999999</v>
          </cell>
          <cell r="I401" t="str">
            <v>IBGN</v>
          </cell>
          <cell r="K401">
            <v>1992</v>
          </cell>
          <cell r="L401">
            <v>2011</v>
          </cell>
          <cell r="M401">
            <v>20</v>
          </cell>
          <cell r="N401">
            <v>18</v>
          </cell>
          <cell r="O401">
            <v>5</v>
          </cell>
          <cell r="P401">
            <v>7</v>
          </cell>
          <cell r="Q401" t="str">
            <v>summer</v>
          </cell>
        </row>
        <row r="402">
          <cell r="A402">
            <v>100000038</v>
          </cell>
          <cell r="B402" t="str">
            <v>France_2</v>
          </cell>
          <cell r="C402">
            <v>3047445</v>
          </cell>
          <cell r="D402" t="str">
            <v>France</v>
          </cell>
          <cell r="E402" t="str">
            <v>Ecole</v>
          </cell>
          <cell r="F402" t="str">
            <v>Mathieu Floury</v>
          </cell>
          <cell r="G402">
            <v>2.4788487620000001</v>
          </cell>
          <cell r="H402">
            <v>48.387369900000003</v>
          </cell>
          <cell r="I402" t="str">
            <v>IBGN</v>
          </cell>
          <cell r="K402">
            <v>1997</v>
          </cell>
          <cell r="L402">
            <v>2016</v>
          </cell>
          <cell r="M402">
            <v>20</v>
          </cell>
          <cell r="N402">
            <v>13</v>
          </cell>
          <cell r="O402">
            <v>7</v>
          </cell>
          <cell r="P402">
            <v>9</v>
          </cell>
          <cell r="Q402" t="str">
            <v>summer</v>
          </cell>
        </row>
        <row r="403">
          <cell r="A403">
            <v>100000039</v>
          </cell>
          <cell r="B403" t="str">
            <v>France_2</v>
          </cell>
          <cell r="C403">
            <v>3051500</v>
          </cell>
          <cell r="D403" t="str">
            <v>France</v>
          </cell>
          <cell r="E403" t="str">
            <v>Almont</v>
          </cell>
          <cell r="F403" t="str">
            <v>Mathieu Floury</v>
          </cell>
          <cell r="G403">
            <v>2.7411572529999999</v>
          </cell>
          <cell r="H403">
            <v>48.558825890000001</v>
          </cell>
          <cell r="I403" t="str">
            <v>IBGN</v>
          </cell>
          <cell r="K403">
            <v>1992</v>
          </cell>
          <cell r="L403">
            <v>2011</v>
          </cell>
          <cell r="M403">
            <v>20</v>
          </cell>
          <cell r="N403">
            <v>17</v>
          </cell>
          <cell r="O403">
            <v>8</v>
          </cell>
          <cell r="P403">
            <v>10</v>
          </cell>
          <cell r="Q403" t="str">
            <v>fall</v>
          </cell>
        </row>
        <row r="404">
          <cell r="A404">
            <v>100000040</v>
          </cell>
          <cell r="B404" t="str">
            <v>France_2</v>
          </cell>
          <cell r="C404">
            <v>3052245</v>
          </cell>
          <cell r="D404" t="str">
            <v>France</v>
          </cell>
          <cell r="E404" t="str">
            <v>Loing</v>
          </cell>
          <cell r="F404" t="str">
            <v>Mathieu Floury</v>
          </cell>
          <cell r="G404">
            <v>2.78586351</v>
          </cell>
          <cell r="H404">
            <v>47.947877519999999</v>
          </cell>
          <cell r="I404" t="str">
            <v>IBGN</v>
          </cell>
          <cell r="K404">
            <v>1997</v>
          </cell>
          <cell r="L404">
            <v>2016</v>
          </cell>
          <cell r="M404">
            <v>20</v>
          </cell>
          <cell r="N404">
            <v>13</v>
          </cell>
          <cell r="O404">
            <v>6</v>
          </cell>
          <cell r="P404">
            <v>8</v>
          </cell>
          <cell r="Q404" t="str">
            <v>summer</v>
          </cell>
        </row>
        <row r="405">
          <cell r="A405">
            <v>100000041</v>
          </cell>
          <cell r="B405" t="str">
            <v>France_2</v>
          </cell>
          <cell r="C405">
            <v>3057000</v>
          </cell>
          <cell r="D405" t="str">
            <v>France</v>
          </cell>
          <cell r="E405" t="str">
            <v>Ouanne</v>
          </cell>
          <cell r="F405" t="str">
            <v>Mathieu Floury</v>
          </cell>
          <cell r="G405">
            <v>2.8464647859999999</v>
          </cell>
          <cell r="H405">
            <v>47.948222979999997</v>
          </cell>
          <cell r="I405" t="str">
            <v>IBGN</v>
          </cell>
          <cell r="K405">
            <v>1993</v>
          </cell>
          <cell r="L405">
            <v>2016</v>
          </cell>
          <cell r="M405">
            <v>24</v>
          </cell>
          <cell r="N405">
            <v>19</v>
          </cell>
          <cell r="O405">
            <v>6</v>
          </cell>
          <cell r="P405">
            <v>8</v>
          </cell>
          <cell r="Q405" t="str">
            <v>summer</v>
          </cell>
        </row>
        <row r="406">
          <cell r="A406">
            <v>100000042</v>
          </cell>
          <cell r="B406" t="str">
            <v>France_2</v>
          </cell>
          <cell r="C406">
            <v>3059000</v>
          </cell>
          <cell r="D406" t="str">
            <v>France</v>
          </cell>
          <cell r="E406" t="str">
            <v>Lunain</v>
          </cell>
          <cell r="F406" t="str">
            <v>Mathieu Floury</v>
          </cell>
          <cell r="G406">
            <v>2.7822188240000001</v>
          </cell>
          <cell r="H406">
            <v>48.295276710000003</v>
          </cell>
          <cell r="I406" t="str">
            <v>IBGN</v>
          </cell>
          <cell r="K406">
            <v>1997</v>
          </cell>
          <cell r="L406">
            <v>2016</v>
          </cell>
          <cell r="M406">
            <v>20</v>
          </cell>
          <cell r="N406">
            <v>13</v>
          </cell>
          <cell r="O406">
            <v>6</v>
          </cell>
          <cell r="P406">
            <v>8</v>
          </cell>
          <cell r="Q406" t="str">
            <v>summer</v>
          </cell>
        </row>
        <row r="407">
          <cell r="A407">
            <v>100000043</v>
          </cell>
          <cell r="B407" t="str">
            <v>France_2</v>
          </cell>
          <cell r="C407">
            <v>3066000</v>
          </cell>
          <cell r="D407" t="str">
            <v>France</v>
          </cell>
          <cell r="E407" t="str">
            <v>Essonne</v>
          </cell>
          <cell r="F407" t="str">
            <v>Mathieu Floury</v>
          </cell>
          <cell r="G407">
            <v>2.3830702449999999</v>
          </cell>
          <cell r="H407">
            <v>48.360393170000002</v>
          </cell>
          <cell r="I407" t="str">
            <v>IBGN</v>
          </cell>
          <cell r="K407">
            <v>1992</v>
          </cell>
          <cell r="L407">
            <v>2016</v>
          </cell>
          <cell r="M407">
            <v>25</v>
          </cell>
          <cell r="N407">
            <v>21</v>
          </cell>
          <cell r="O407">
            <v>7</v>
          </cell>
          <cell r="P407">
            <v>9</v>
          </cell>
          <cell r="Q407" t="str">
            <v>summer</v>
          </cell>
        </row>
        <row r="408">
          <cell r="A408">
            <v>100000044</v>
          </cell>
          <cell r="B408" t="str">
            <v>France_2</v>
          </cell>
          <cell r="C408">
            <v>3069000</v>
          </cell>
          <cell r="D408" t="str">
            <v>France</v>
          </cell>
          <cell r="E408" t="str">
            <v>Essonne</v>
          </cell>
          <cell r="F408" t="str">
            <v>Mathieu Floury</v>
          </cell>
          <cell r="G408">
            <v>2.3732761739999999</v>
          </cell>
          <cell r="H408">
            <v>48.537538859999998</v>
          </cell>
          <cell r="I408" t="str">
            <v>IBGN</v>
          </cell>
          <cell r="K408">
            <v>1992</v>
          </cell>
          <cell r="L408">
            <v>2016</v>
          </cell>
          <cell r="M408">
            <v>25</v>
          </cell>
          <cell r="N408">
            <v>18</v>
          </cell>
          <cell r="O408">
            <v>7</v>
          </cell>
          <cell r="P408">
            <v>9</v>
          </cell>
          <cell r="Q408" t="str">
            <v>summer</v>
          </cell>
        </row>
        <row r="409">
          <cell r="A409">
            <v>100000045</v>
          </cell>
          <cell r="B409" t="str">
            <v>France_2</v>
          </cell>
          <cell r="C409">
            <v>3071550</v>
          </cell>
          <cell r="D409" t="str">
            <v>France</v>
          </cell>
          <cell r="E409" t="str">
            <v>Orge</v>
          </cell>
          <cell r="F409" t="str">
            <v>Mathieu Floury</v>
          </cell>
          <cell r="G409">
            <v>2.259468086</v>
          </cell>
          <cell r="H409">
            <v>48.594664629999997</v>
          </cell>
          <cell r="I409" t="str">
            <v>IBGN</v>
          </cell>
          <cell r="K409">
            <v>1992</v>
          </cell>
          <cell r="L409">
            <v>2012</v>
          </cell>
          <cell r="M409">
            <v>21</v>
          </cell>
          <cell r="N409">
            <v>16</v>
          </cell>
          <cell r="O409">
            <v>8</v>
          </cell>
          <cell r="P409">
            <v>10</v>
          </cell>
          <cell r="Q409" t="str">
            <v>fall</v>
          </cell>
        </row>
        <row r="410">
          <cell r="A410">
            <v>100000046</v>
          </cell>
          <cell r="B410" t="str">
            <v>France_2</v>
          </cell>
          <cell r="C410">
            <v>3075000</v>
          </cell>
          <cell r="D410" t="str">
            <v>France</v>
          </cell>
          <cell r="E410" t="str">
            <v>Remarde</v>
          </cell>
          <cell r="F410" t="str">
            <v>Mathieu Floury</v>
          </cell>
          <cell r="G410">
            <v>2.0360604740000001</v>
          </cell>
          <cell r="H410">
            <v>48.567842570000003</v>
          </cell>
          <cell r="I410" t="str">
            <v>IBGN</v>
          </cell>
          <cell r="K410">
            <v>1992</v>
          </cell>
          <cell r="L410">
            <v>2015</v>
          </cell>
          <cell r="M410">
            <v>24</v>
          </cell>
          <cell r="N410">
            <v>20</v>
          </cell>
          <cell r="O410">
            <v>8</v>
          </cell>
          <cell r="P410">
            <v>10</v>
          </cell>
          <cell r="Q410" t="str">
            <v>fall</v>
          </cell>
        </row>
        <row r="411">
          <cell r="A411">
            <v>100000047</v>
          </cell>
          <cell r="B411" t="str">
            <v>France_2</v>
          </cell>
          <cell r="C411">
            <v>3076000</v>
          </cell>
          <cell r="D411" t="str">
            <v>France</v>
          </cell>
          <cell r="E411" t="str">
            <v>Yvette</v>
          </cell>
          <cell r="F411" t="str">
            <v>Mathieu Floury</v>
          </cell>
          <cell r="G411">
            <v>2.037520931</v>
          </cell>
          <cell r="H411">
            <v>48.704973979999998</v>
          </cell>
          <cell r="I411" t="str">
            <v>IBGN</v>
          </cell>
          <cell r="K411">
            <v>1992</v>
          </cell>
          <cell r="L411">
            <v>2016</v>
          </cell>
          <cell r="M411">
            <v>25</v>
          </cell>
          <cell r="N411">
            <v>20</v>
          </cell>
          <cell r="O411">
            <v>7</v>
          </cell>
          <cell r="P411">
            <v>9</v>
          </cell>
          <cell r="Q411" t="str">
            <v>summer</v>
          </cell>
        </row>
        <row r="412">
          <cell r="A412">
            <v>100000048</v>
          </cell>
          <cell r="B412" t="str">
            <v>France_2</v>
          </cell>
          <cell r="C412">
            <v>3078510</v>
          </cell>
          <cell r="D412" t="str">
            <v>France</v>
          </cell>
          <cell r="E412" t="str">
            <v>Marsange</v>
          </cell>
          <cell r="F412" t="str">
            <v>Mathieu Floury</v>
          </cell>
          <cell r="G412">
            <v>2.7463710130000001</v>
          </cell>
          <cell r="H412">
            <v>48.721141529999997</v>
          </cell>
          <cell r="I412" t="str">
            <v>IBGN</v>
          </cell>
          <cell r="K412">
            <v>1992</v>
          </cell>
          <cell r="L412">
            <v>2011</v>
          </cell>
          <cell r="M412">
            <v>20</v>
          </cell>
          <cell r="N412">
            <v>15</v>
          </cell>
          <cell r="O412">
            <v>6</v>
          </cell>
          <cell r="P412">
            <v>8</v>
          </cell>
          <cell r="Q412" t="str">
            <v>summer</v>
          </cell>
        </row>
        <row r="413">
          <cell r="A413">
            <v>100000049</v>
          </cell>
          <cell r="B413" t="str">
            <v>France_2</v>
          </cell>
          <cell r="C413">
            <v>3095000</v>
          </cell>
          <cell r="D413" t="str">
            <v>France</v>
          </cell>
          <cell r="E413" t="str">
            <v>Rognon</v>
          </cell>
          <cell r="F413" t="str">
            <v>Mathieu Floury</v>
          </cell>
          <cell r="G413">
            <v>5.1651903030000001</v>
          </cell>
          <cell r="H413">
            <v>48.343753409999998</v>
          </cell>
          <cell r="I413" t="str">
            <v>IBGN</v>
          </cell>
          <cell r="K413">
            <v>1993</v>
          </cell>
          <cell r="L413">
            <v>2016</v>
          </cell>
          <cell r="M413">
            <v>24</v>
          </cell>
          <cell r="N413">
            <v>19</v>
          </cell>
          <cell r="O413">
            <v>6</v>
          </cell>
          <cell r="P413">
            <v>8</v>
          </cell>
          <cell r="Q413" t="str">
            <v>summer</v>
          </cell>
        </row>
        <row r="414">
          <cell r="A414">
            <v>100000050</v>
          </cell>
          <cell r="B414" t="str">
            <v>France_2</v>
          </cell>
          <cell r="C414">
            <v>3109660</v>
          </cell>
          <cell r="D414" t="str">
            <v>France</v>
          </cell>
          <cell r="E414" t="str">
            <v>Therouanne</v>
          </cell>
          <cell r="F414" t="str">
            <v>Mathieu Floury</v>
          </cell>
          <cell r="G414">
            <v>2.963392679</v>
          </cell>
          <cell r="H414">
            <v>49.020319020000002</v>
          </cell>
          <cell r="I414" t="str">
            <v>IBGN</v>
          </cell>
          <cell r="K414">
            <v>1992</v>
          </cell>
          <cell r="L414">
            <v>2011</v>
          </cell>
          <cell r="M414">
            <v>20</v>
          </cell>
          <cell r="N414">
            <v>18</v>
          </cell>
          <cell r="O414">
            <v>6</v>
          </cell>
          <cell r="P414">
            <v>8</v>
          </cell>
          <cell r="Q414" t="str">
            <v>summer</v>
          </cell>
        </row>
        <row r="415">
          <cell r="A415">
            <v>100000051</v>
          </cell>
          <cell r="B415" t="str">
            <v>France_2</v>
          </cell>
          <cell r="C415">
            <v>3114000</v>
          </cell>
          <cell r="D415" t="str">
            <v>France</v>
          </cell>
          <cell r="E415" t="str">
            <v>Petit Morin</v>
          </cell>
          <cell r="F415" t="str">
            <v>Mathieu Floury</v>
          </cell>
          <cell r="G415">
            <v>3.1595590929999999</v>
          </cell>
          <cell r="H415">
            <v>48.916066149999999</v>
          </cell>
          <cell r="I415" t="str">
            <v>IBGN</v>
          </cell>
          <cell r="K415">
            <v>1996</v>
          </cell>
          <cell r="L415">
            <v>2016</v>
          </cell>
          <cell r="M415">
            <v>21</v>
          </cell>
          <cell r="N415">
            <v>15</v>
          </cell>
          <cell r="O415">
            <v>7</v>
          </cell>
          <cell r="P415">
            <v>9</v>
          </cell>
          <cell r="Q415" t="str">
            <v>summer</v>
          </cell>
        </row>
        <row r="416">
          <cell r="A416">
            <v>100000052</v>
          </cell>
          <cell r="B416" t="str">
            <v>France_2</v>
          </cell>
          <cell r="C416">
            <v>3116720</v>
          </cell>
          <cell r="D416" t="str">
            <v>France</v>
          </cell>
          <cell r="E416" t="str">
            <v>Grand Morin</v>
          </cell>
          <cell r="F416" t="str">
            <v>Mathieu Floury</v>
          </cell>
          <cell r="G416">
            <v>3.4457702079999999</v>
          </cell>
          <cell r="H416">
            <v>48.782994960000003</v>
          </cell>
          <cell r="I416" t="str">
            <v>IBGN</v>
          </cell>
          <cell r="K416">
            <v>1997</v>
          </cell>
          <cell r="L416">
            <v>2014</v>
          </cell>
          <cell r="M416">
            <v>18</v>
          </cell>
          <cell r="N416">
            <v>12</v>
          </cell>
          <cell r="O416">
            <v>6</v>
          </cell>
          <cell r="P416">
            <v>8</v>
          </cell>
          <cell r="Q416" t="str">
            <v>summer</v>
          </cell>
        </row>
        <row r="417">
          <cell r="A417">
            <v>100000053</v>
          </cell>
          <cell r="B417" t="str">
            <v>France_2</v>
          </cell>
          <cell r="C417">
            <v>3117310</v>
          </cell>
          <cell r="D417" t="str">
            <v>France</v>
          </cell>
          <cell r="E417" t="str">
            <v>Grand Morin</v>
          </cell>
          <cell r="F417" t="str">
            <v>Mathieu Floury</v>
          </cell>
          <cell r="G417">
            <v>3.2223603340000002</v>
          </cell>
          <cell r="H417">
            <v>48.799833219999996</v>
          </cell>
          <cell r="I417" t="str">
            <v>IBGN</v>
          </cell>
          <cell r="K417">
            <v>1995</v>
          </cell>
          <cell r="L417">
            <v>2007</v>
          </cell>
          <cell r="M417">
            <v>13</v>
          </cell>
          <cell r="N417">
            <v>10</v>
          </cell>
          <cell r="O417">
            <v>9</v>
          </cell>
          <cell r="P417">
            <v>10</v>
          </cell>
          <cell r="Q417" t="str">
            <v>fall</v>
          </cell>
        </row>
        <row r="418">
          <cell r="A418">
            <v>100000054</v>
          </cell>
          <cell r="B418" t="str">
            <v>France_2</v>
          </cell>
          <cell r="C418">
            <v>3119590</v>
          </cell>
          <cell r="D418" t="str">
            <v>France</v>
          </cell>
          <cell r="E418" t="str">
            <v>Aubetin</v>
          </cell>
          <cell r="F418" t="str">
            <v>Mathieu Floury</v>
          </cell>
          <cell r="G418">
            <v>3.1451479419999999</v>
          </cell>
          <cell r="H418">
            <v>48.736105539999997</v>
          </cell>
          <cell r="I418" t="str">
            <v>IBGN</v>
          </cell>
          <cell r="K418">
            <v>1992</v>
          </cell>
          <cell r="L418">
            <v>2006</v>
          </cell>
          <cell r="M418">
            <v>15</v>
          </cell>
          <cell r="N418">
            <v>13</v>
          </cell>
          <cell r="O418">
            <v>8</v>
          </cell>
          <cell r="P418">
            <v>10</v>
          </cell>
          <cell r="Q418" t="str">
            <v>fall</v>
          </cell>
        </row>
        <row r="419">
          <cell r="A419">
            <v>100000055</v>
          </cell>
          <cell r="B419" t="str">
            <v>France_2</v>
          </cell>
          <cell r="C419">
            <v>3129020</v>
          </cell>
          <cell r="D419" t="str">
            <v>France</v>
          </cell>
          <cell r="E419" t="str">
            <v>Oise</v>
          </cell>
          <cell r="F419" t="str">
            <v>Mathieu Floury</v>
          </cell>
          <cell r="G419">
            <v>3.8284718710000001</v>
          </cell>
          <cell r="H419">
            <v>49.910113320000001</v>
          </cell>
          <cell r="I419" t="str">
            <v>IBGN</v>
          </cell>
          <cell r="K419">
            <v>1992</v>
          </cell>
          <cell r="L419">
            <v>2016</v>
          </cell>
          <cell r="M419">
            <v>25</v>
          </cell>
          <cell r="N419">
            <v>16</v>
          </cell>
          <cell r="O419">
            <v>8</v>
          </cell>
          <cell r="P419">
            <v>10</v>
          </cell>
          <cell r="Q419" t="str">
            <v>fall</v>
          </cell>
        </row>
        <row r="420">
          <cell r="A420">
            <v>100000056</v>
          </cell>
          <cell r="B420" t="str">
            <v>France_2</v>
          </cell>
          <cell r="C420">
            <v>3137685</v>
          </cell>
          <cell r="D420" t="str">
            <v>France</v>
          </cell>
          <cell r="E420" t="str">
            <v>Theve</v>
          </cell>
          <cell r="F420" t="str">
            <v>Mathieu Floury</v>
          </cell>
          <cell r="G420">
            <v>2.3839270629999998</v>
          </cell>
          <cell r="H420">
            <v>49.155153669999997</v>
          </cell>
          <cell r="I420" t="str">
            <v>IBGN</v>
          </cell>
          <cell r="K420">
            <v>1992</v>
          </cell>
          <cell r="L420">
            <v>2015</v>
          </cell>
          <cell r="M420">
            <v>24</v>
          </cell>
          <cell r="N420">
            <v>19</v>
          </cell>
          <cell r="O420">
            <v>6</v>
          </cell>
          <cell r="P420">
            <v>8</v>
          </cell>
          <cell r="Q420" t="str">
            <v>summer</v>
          </cell>
        </row>
        <row r="421">
          <cell r="A421">
            <v>100000057</v>
          </cell>
          <cell r="B421" t="str">
            <v>France_2</v>
          </cell>
          <cell r="C421">
            <v>3140400</v>
          </cell>
          <cell r="D421" t="str">
            <v>France</v>
          </cell>
          <cell r="E421" t="str">
            <v>Viosne</v>
          </cell>
          <cell r="F421" t="str">
            <v>Mathieu Floury</v>
          </cell>
          <cell r="G421">
            <v>1.9854632299999999</v>
          </cell>
          <cell r="H421">
            <v>49.087012549999997</v>
          </cell>
          <cell r="I421" t="str">
            <v>IBGN</v>
          </cell>
          <cell r="K421">
            <v>1994</v>
          </cell>
          <cell r="L421">
            <v>2014</v>
          </cell>
          <cell r="M421">
            <v>21</v>
          </cell>
          <cell r="N421">
            <v>20</v>
          </cell>
          <cell r="O421">
            <v>7</v>
          </cell>
          <cell r="P421">
            <v>9</v>
          </cell>
          <cell r="Q421" t="str">
            <v>summer</v>
          </cell>
        </row>
        <row r="422">
          <cell r="A422">
            <v>100000058</v>
          </cell>
          <cell r="B422" t="str">
            <v>France_2</v>
          </cell>
          <cell r="C422">
            <v>3143225</v>
          </cell>
          <cell r="D422" t="str">
            <v>France</v>
          </cell>
          <cell r="E422" t="str">
            <v>Serre</v>
          </cell>
          <cell r="F422" t="str">
            <v>Mathieu Floury</v>
          </cell>
          <cell r="G422">
            <v>4.2591644989999997</v>
          </cell>
          <cell r="H422">
            <v>49.73451506</v>
          </cell>
          <cell r="I422" t="str">
            <v>IBGN</v>
          </cell>
          <cell r="K422">
            <v>1994</v>
          </cell>
          <cell r="L422">
            <v>2016</v>
          </cell>
          <cell r="M422">
            <v>23</v>
          </cell>
          <cell r="N422">
            <v>10</v>
          </cell>
          <cell r="O422">
            <v>8</v>
          </cell>
          <cell r="P422">
            <v>10</v>
          </cell>
          <cell r="Q422" t="str">
            <v>fall</v>
          </cell>
        </row>
        <row r="423">
          <cell r="A423">
            <v>100000059</v>
          </cell>
          <cell r="B423" t="str">
            <v>France_2</v>
          </cell>
          <cell r="C423">
            <v>3167000</v>
          </cell>
          <cell r="D423" t="str">
            <v>France</v>
          </cell>
          <cell r="E423" t="str">
            <v>Sausseron</v>
          </cell>
          <cell r="F423" t="str">
            <v>Mathieu Floury</v>
          </cell>
          <cell r="G423">
            <v>2.1717824979999998</v>
          </cell>
          <cell r="H423">
            <v>49.125972179999998</v>
          </cell>
          <cell r="I423" t="str">
            <v>IBGN</v>
          </cell>
          <cell r="K423">
            <v>1994</v>
          </cell>
          <cell r="L423">
            <v>2016</v>
          </cell>
          <cell r="M423">
            <v>23</v>
          </cell>
          <cell r="N423">
            <v>21</v>
          </cell>
          <cell r="O423">
            <v>7</v>
          </cell>
          <cell r="P423">
            <v>9</v>
          </cell>
          <cell r="Q423" t="str">
            <v>summer</v>
          </cell>
        </row>
        <row r="424">
          <cell r="A424">
            <v>100000060</v>
          </cell>
          <cell r="B424" t="str">
            <v>France_2</v>
          </cell>
          <cell r="C424">
            <v>3171880</v>
          </cell>
          <cell r="D424" t="str">
            <v>France</v>
          </cell>
          <cell r="E424" t="str">
            <v>Vaucouleurs</v>
          </cell>
          <cell r="F424" t="str">
            <v>Mathieu Floury</v>
          </cell>
          <cell r="G424">
            <v>1.6920939779999999</v>
          </cell>
          <cell r="H424">
            <v>48.927491420000003</v>
          </cell>
          <cell r="I424" t="str">
            <v>IBGN</v>
          </cell>
          <cell r="K424">
            <v>1994</v>
          </cell>
          <cell r="L424">
            <v>2016</v>
          </cell>
          <cell r="M424">
            <v>23</v>
          </cell>
          <cell r="N424">
            <v>19</v>
          </cell>
          <cell r="O424">
            <v>7</v>
          </cell>
          <cell r="P424">
            <v>9</v>
          </cell>
          <cell r="Q424" t="str">
            <v>summer</v>
          </cell>
        </row>
        <row r="425">
          <cell r="A425">
            <v>100000061</v>
          </cell>
          <cell r="B425" t="str">
            <v>France_2</v>
          </cell>
          <cell r="C425">
            <v>3172000</v>
          </cell>
          <cell r="D425" t="str">
            <v>France</v>
          </cell>
          <cell r="E425" t="str">
            <v>Vaucouleurs</v>
          </cell>
          <cell r="F425" t="str">
            <v>Mathieu Floury</v>
          </cell>
          <cell r="G425">
            <v>1.723234771</v>
          </cell>
          <cell r="H425">
            <v>48.98019369</v>
          </cell>
          <cell r="I425" t="str">
            <v>IBGN</v>
          </cell>
          <cell r="K425">
            <v>1992</v>
          </cell>
          <cell r="L425">
            <v>2013</v>
          </cell>
          <cell r="M425">
            <v>22</v>
          </cell>
          <cell r="N425">
            <v>13</v>
          </cell>
          <cell r="O425">
            <v>8</v>
          </cell>
          <cell r="P425">
            <v>10</v>
          </cell>
          <cell r="Q425" t="str">
            <v>fall</v>
          </cell>
        </row>
        <row r="426">
          <cell r="A426">
            <v>100000062</v>
          </cell>
          <cell r="B426" t="str">
            <v>France_2</v>
          </cell>
          <cell r="C426">
            <v>3174695</v>
          </cell>
          <cell r="D426" t="str">
            <v>France</v>
          </cell>
          <cell r="E426" t="str">
            <v>Mesangueville</v>
          </cell>
          <cell r="F426" t="str">
            <v>Mathieu Floury</v>
          </cell>
          <cell r="G426">
            <v>1.6869310749999999</v>
          </cell>
          <cell r="H426">
            <v>49.532902300000003</v>
          </cell>
          <cell r="I426" t="str">
            <v>IBGN</v>
          </cell>
          <cell r="K426">
            <v>1995</v>
          </cell>
          <cell r="L426">
            <v>2016</v>
          </cell>
          <cell r="M426">
            <v>22</v>
          </cell>
          <cell r="N426">
            <v>11</v>
          </cell>
          <cell r="O426">
            <v>6</v>
          </cell>
          <cell r="P426">
            <v>8</v>
          </cell>
          <cell r="Q426" t="str">
            <v>summer</v>
          </cell>
        </row>
        <row r="427">
          <cell r="A427">
            <v>100000063</v>
          </cell>
          <cell r="B427" t="str">
            <v>France_2</v>
          </cell>
          <cell r="C427">
            <v>3175000</v>
          </cell>
          <cell r="D427" t="str">
            <v>France</v>
          </cell>
          <cell r="E427" t="str">
            <v>Epte</v>
          </cell>
          <cell r="F427" t="str">
            <v>Mathieu Floury</v>
          </cell>
          <cell r="G427">
            <v>1.7105841959999999</v>
          </cell>
          <cell r="H427">
            <v>49.402301729999998</v>
          </cell>
          <cell r="I427" t="str">
            <v>IBGN</v>
          </cell>
          <cell r="K427">
            <v>1993</v>
          </cell>
          <cell r="L427">
            <v>2016</v>
          </cell>
          <cell r="M427">
            <v>24</v>
          </cell>
          <cell r="N427">
            <v>16</v>
          </cell>
          <cell r="O427">
            <v>6</v>
          </cell>
          <cell r="P427">
            <v>8</v>
          </cell>
          <cell r="Q427" t="str">
            <v>summer</v>
          </cell>
        </row>
        <row r="428">
          <cell r="A428">
            <v>100000064</v>
          </cell>
          <cell r="B428" t="str">
            <v>France_2</v>
          </cell>
          <cell r="C428">
            <v>3176945</v>
          </cell>
          <cell r="D428" t="str">
            <v>France</v>
          </cell>
          <cell r="E428" t="str">
            <v>Levriere</v>
          </cell>
          <cell r="F428" t="str">
            <v>Mathieu Floury</v>
          </cell>
          <cell r="G428">
            <v>1.7353344690000001</v>
          </cell>
          <cell r="H428">
            <v>49.272081159999999</v>
          </cell>
          <cell r="I428" t="str">
            <v>IBGN</v>
          </cell>
          <cell r="K428">
            <v>1992</v>
          </cell>
          <cell r="L428">
            <v>2016</v>
          </cell>
          <cell r="M428">
            <v>25</v>
          </cell>
          <cell r="N428">
            <v>14</v>
          </cell>
          <cell r="O428">
            <v>7</v>
          </cell>
          <cell r="P428">
            <v>9</v>
          </cell>
          <cell r="Q428" t="str">
            <v>summer</v>
          </cell>
        </row>
        <row r="429">
          <cell r="A429">
            <v>100000065</v>
          </cell>
          <cell r="B429" t="str">
            <v>France_2</v>
          </cell>
          <cell r="C429">
            <v>3178000</v>
          </cell>
          <cell r="D429" t="str">
            <v>France</v>
          </cell>
          <cell r="E429" t="str">
            <v>Epte</v>
          </cell>
          <cell r="F429" t="str">
            <v>Mathieu Floury</v>
          </cell>
          <cell r="G429">
            <v>1.645113805</v>
          </cell>
          <cell r="H429">
            <v>49.119836130000003</v>
          </cell>
          <cell r="I429" t="str">
            <v>IBGN</v>
          </cell>
          <cell r="K429">
            <v>1996</v>
          </cell>
          <cell r="L429">
            <v>2016</v>
          </cell>
          <cell r="M429">
            <v>21</v>
          </cell>
          <cell r="N429">
            <v>13</v>
          </cell>
          <cell r="O429">
            <v>7</v>
          </cell>
          <cell r="P429">
            <v>9</v>
          </cell>
          <cell r="Q429" t="str">
            <v>summer</v>
          </cell>
        </row>
        <row r="430">
          <cell r="A430">
            <v>100000066</v>
          </cell>
          <cell r="B430" t="str">
            <v>France_2</v>
          </cell>
          <cell r="C430">
            <v>3180100</v>
          </cell>
          <cell r="D430" t="str">
            <v>France</v>
          </cell>
          <cell r="E430" t="str">
            <v>Andelle</v>
          </cell>
          <cell r="F430" t="str">
            <v>Mathieu Floury</v>
          </cell>
          <cell r="G430">
            <v>1.3240576509999999</v>
          </cell>
          <cell r="H430">
            <v>49.352755639999998</v>
          </cell>
          <cell r="I430" t="str">
            <v>IBGN</v>
          </cell>
          <cell r="K430">
            <v>1992</v>
          </cell>
          <cell r="L430">
            <v>2016</v>
          </cell>
          <cell r="M430">
            <v>25</v>
          </cell>
          <cell r="N430">
            <v>15</v>
          </cell>
          <cell r="O430">
            <v>6</v>
          </cell>
          <cell r="P430">
            <v>8</v>
          </cell>
          <cell r="Q430" t="str">
            <v>summer</v>
          </cell>
        </row>
        <row r="431">
          <cell r="A431">
            <v>100000067</v>
          </cell>
          <cell r="B431" t="str">
            <v>France_2</v>
          </cell>
          <cell r="C431">
            <v>3187000</v>
          </cell>
          <cell r="D431" t="str">
            <v>France</v>
          </cell>
          <cell r="E431" t="str">
            <v>Eure</v>
          </cell>
          <cell r="F431" t="str">
            <v>Mathieu Floury</v>
          </cell>
          <cell r="G431">
            <v>1.2912457209999999</v>
          </cell>
          <cell r="H431">
            <v>48.448391180000002</v>
          </cell>
          <cell r="I431" t="str">
            <v>IBGN</v>
          </cell>
          <cell r="K431">
            <v>1995</v>
          </cell>
          <cell r="L431">
            <v>2016</v>
          </cell>
          <cell r="M431">
            <v>22</v>
          </cell>
          <cell r="N431">
            <v>15</v>
          </cell>
          <cell r="O431">
            <v>6</v>
          </cell>
          <cell r="P431">
            <v>8</v>
          </cell>
          <cell r="Q431" t="str">
            <v>summer</v>
          </cell>
        </row>
        <row r="432">
          <cell r="A432">
            <v>100000068</v>
          </cell>
          <cell r="B432" t="str">
            <v>France_2</v>
          </cell>
          <cell r="C432">
            <v>3191700</v>
          </cell>
          <cell r="D432" t="str">
            <v>France</v>
          </cell>
          <cell r="E432" t="str">
            <v>Eure</v>
          </cell>
          <cell r="F432" t="str">
            <v>Mathieu Floury</v>
          </cell>
          <cell r="G432">
            <v>1.240275918</v>
          </cell>
          <cell r="H432">
            <v>49.102927649999998</v>
          </cell>
          <cell r="I432" t="str">
            <v>IBGN</v>
          </cell>
          <cell r="K432">
            <v>1992</v>
          </cell>
          <cell r="L432">
            <v>2015</v>
          </cell>
          <cell r="M432">
            <v>24</v>
          </cell>
          <cell r="N432">
            <v>15</v>
          </cell>
          <cell r="O432">
            <v>7</v>
          </cell>
          <cell r="P432">
            <v>9</v>
          </cell>
          <cell r="Q432" t="str">
            <v>summer</v>
          </cell>
        </row>
        <row r="433">
          <cell r="A433">
            <v>100000069</v>
          </cell>
          <cell r="B433" t="str">
            <v>France_2</v>
          </cell>
          <cell r="C433">
            <v>3194620</v>
          </cell>
          <cell r="D433" t="str">
            <v>France</v>
          </cell>
          <cell r="E433" t="str">
            <v>Avre</v>
          </cell>
          <cell r="F433" t="str">
            <v>Mathieu Floury</v>
          </cell>
          <cell r="G433">
            <v>1.0182088549999999</v>
          </cell>
          <cell r="H433">
            <v>48.730730270000002</v>
          </cell>
          <cell r="I433" t="str">
            <v>IBGN</v>
          </cell>
          <cell r="K433">
            <v>1994</v>
          </cell>
          <cell r="L433">
            <v>2016</v>
          </cell>
          <cell r="M433">
            <v>23</v>
          </cell>
          <cell r="N433">
            <v>15</v>
          </cell>
          <cell r="O433">
            <v>7</v>
          </cell>
          <cell r="P433">
            <v>9</v>
          </cell>
          <cell r="Q433" t="str">
            <v>summer</v>
          </cell>
        </row>
        <row r="434">
          <cell r="A434">
            <v>100000070</v>
          </cell>
          <cell r="B434" t="str">
            <v>France_2</v>
          </cell>
          <cell r="C434">
            <v>3197000</v>
          </cell>
          <cell r="D434" t="str">
            <v>France</v>
          </cell>
          <cell r="E434" t="str">
            <v>Iton</v>
          </cell>
          <cell r="F434" t="str">
            <v>Mathieu Floury</v>
          </cell>
          <cell r="G434">
            <v>0.761366922</v>
          </cell>
          <cell r="H434">
            <v>48.764855439999998</v>
          </cell>
          <cell r="I434" t="str">
            <v>IBGN</v>
          </cell>
          <cell r="K434">
            <v>1996</v>
          </cell>
          <cell r="L434">
            <v>2015</v>
          </cell>
          <cell r="M434">
            <v>20</v>
          </cell>
          <cell r="N434">
            <v>11</v>
          </cell>
          <cell r="O434">
            <v>7</v>
          </cell>
          <cell r="P434">
            <v>9</v>
          </cell>
          <cell r="Q434" t="str">
            <v>summer</v>
          </cell>
        </row>
        <row r="435">
          <cell r="A435">
            <v>100000071</v>
          </cell>
          <cell r="B435" t="str">
            <v>France_2</v>
          </cell>
          <cell r="C435">
            <v>3198530</v>
          </cell>
          <cell r="D435" t="str">
            <v>France</v>
          </cell>
          <cell r="E435" t="str">
            <v>Rouloir</v>
          </cell>
          <cell r="F435" t="str">
            <v>Mathieu Floury</v>
          </cell>
          <cell r="G435">
            <v>0.95377448300000001</v>
          </cell>
          <cell r="H435">
            <v>48.963375919999997</v>
          </cell>
          <cell r="I435" t="str">
            <v>IBGN</v>
          </cell>
          <cell r="K435">
            <v>1994</v>
          </cell>
          <cell r="L435">
            <v>2016</v>
          </cell>
          <cell r="M435">
            <v>23</v>
          </cell>
          <cell r="N435">
            <v>14</v>
          </cell>
          <cell r="O435">
            <v>7</v>
          </cell>
          <cell r="P435">
            <v>9</v>
          </cell>
          <cell r="Q435" t="str">
            <v>summer</v>
          </cell>
        </row>
        <row r="436">
          <cell r="A436">
            <v>100000072</v>
          </cell>
          <cell r="B436" t="str">
            <v>France_2</v>
          </cell>
          <cell r="C436">
            <v>3199200</v>
          </cell>
          <cell r="D436" t="str">
            <v>France</v>
          </cell>
          <cell r="E436" t="str">
            <v>Iton</v>
          </cell>
          <cell r="F436" t="str">
            <v>Mathieu Floury</v>
          </cell>
          <cell r="G436">
            <v>1.151793141</v>
          </cell>
          <cell r="H436">
            <v>49.08025542</v>
          </cell>
          <cell r="I436" t="str">
            <v>IBGN</v>
          </cell>
          <cell r="K436">
            <v>1992</v>
          </cell>
          <cell r="L436">
            <v>2016</v>
          </cell>
          <cell r="M436">
            <v>25</v>
          </cell>
          <cell r="N436">
            <v>15</v>
          </cell>
          <cell r="O436">
            <v>7</v>
          </cell>
          <cell r="P436">
            <v>9</v>
          </cell>
          <cell r="Q436" t="str">
            <v>summer</v>
          </cell>
        </row>
        <row r="437">
          <cell r="A437">
            <v>100000073</v>
          </cell>
          <cell r="B437" t="str">
            <v>France_2</v>
          </cell>
          <cell r="C437">
            <v>3202250</v>
          </cell>
          <cell r="D437" t="str">
            <v>France</v>
          </cell>
          <cell r="E437" t="str">
            <v>Cailly</v>
          </cell>
          <cell r="F437" t="str">
            <v>Mathieu Floury</v>
          </cell>
          <cell r="G437">
            <v>1.0369677479999999</v>
          </cell>
          <cell r="H437">
            <v>49.50829358</v>
          </cell>
          <cell r="I437" t="str">
            <v>IBGN</v>
          </cell>
          <cell r="K437">
            <v>1993</v>
          </cell>
          <cell r="L437">
            <v>2016</v>
          </cell>
          <cell r="M437">
            <v>24</v>
          </cell>
          <cell r="N437">
            <v>12</v>
          </cell>
          <cell r="O437">
            <v>6</v>
          </cell>
          <cell r="P437">
            <v>8</v>
          </cell>
          <cell r="Q437" t="str">
            <v>summer</v>
          </cell>
        </row>
        <row r="438">
          <cell r="A438">
            <v>100000074</v>
          </cell>
          <cell r="B438" t="str">
            <v>France_2</v>
          </cell>
          <cell r="C438">
            <v>3204000</v>
          </cell>
          <cell r="D438" t="str">
            <v>France</v>
          </cell>
          <cell r="E438" t="str">
            <v>Austreberthe</v>
          </cell>
          <cell r="F438" t="str">
            <v>Mathieu Floury</v>
          </cell>
          <cell r="G438">
            <v>0.89654599999999995</v>
          </cell>
          <cell r="H438">
            <v>49.499844449999998</v>
          </cell>
          <cell r="I438" t="str">
            <v>IBGN</v>
          </cell>
          <cell r="K438">
            <v>1994</v>
          </cell>
          <cell r="L438">
            <v>2011</v>
          </cell>
          <cell r="M438">
            <v>18</v>
          </cell>
          <cell r="N438">
            <v>9</v>
          </cell>
          <cell r="O438">
            <v>4</v>
          </cell>
          <cell r="P438">
            <v>6</v>
          </cell>
          <cell r="Q438" t="str">
            <v>spring</v>
          </cell>
        </row>
        <row r="439">
          <cell r="A439">
            <v>100000075</v>
          </cell>
          <cell r="B439" t="str">
            <v>France_2</v>
          </cell>
          <cell r="C439">
            <v>3205000</v>
          </cell>
          <cell r="D439" t="str">
            <v>France</v>
          </cell>
          <cell r="E439" t="str">
            <v>Rancon</v>
          </cell>
          <cell r="F439" t="str">
            <v>Mathieu Floury</v>
          </cell>
          <cell r="G439">
            <v>0.75545658000000004</v>
          </cell>
          <cell r="H439">
            <v>49.529529789999998</v>
          </cell>
          <cell r="I439" t="str">
            <v>IBGN</v>
          </cell>
          <cell r="K439">
            <v>1995</v>
          </cell>
          <cell r="L439">
            <v>2016</v>
          </cell>
          <cell r="M439">
            <v>22</v>
          </cell>
          <cell r="N439">
            <v>9</v>
          </cell>
          <cell r="O439">
            <v>7</v>
          </cell>
          <cell r="P439">
            <v>9</v>
          </cell>
          <cell r="Q439" t="str">
            <v>summer</v>
          </cell>
        </row>
        <row r="440">
          <cell r="A440">
            <v>100000076</v>
          </cell>
          <cell r="B440" t="str">
            <v>France_2</v>
          </cell>
          <cell r="C440">
            <v>3208000</v>
          </cell>
          <cell r="D440" t="str">
            <v>France</v>
          </cell>
          <cell r="E440" t="str">
            <v>Bresle</v>
          </cell>
          <cell r="F440" t="str">
            <v>Mathieu Floury</v>
          </cell>
          <cell r="G440">
            <v>1.594905325</v>
          </cell>
          <cell r="H440">
            <v>49.948597339999999</v>
          </cell>
          <cell r="I440" t="str">
            <v>IBGN</v>
          </cell>
          <cell r="K440">
            <v>1993</v>
          </cell>
          <cell r="L440">
            <v>2015</v>
          </cell>
          <cell r="M440">
            <v>23</v>
          </cell>
          <cell r="N440">
            <v>13</v>
          </cell>
          <cell r="O440">
            <v>6</v>
          </cell>
          <cell r="P440">
            <v>8</v>
          </cell>
          <cell r="Q440" t="str">
            <v>summer</v>
          </cell>
        </row>
        <row r="441">
          <cell r="A441">
            <v>100000077</v>
          </cell>
          <cell r="B441" t="str">
            <v>France_2</v>
          </cell>
          <cell r="C441">
            <v>3212090</v>
          </cell>
          <cell r="D441" t="str">
            <v>France</v>
          </cell>
          <cell r="E441" t="str">
            <v>Arques Bethune</v>
          </cell>
          <cell r="F441" t="str">
            <v>Mathieu Floury</v>
          </cell>
          <cell r="G441">
            <v>1.138619346</v>
          </cell>
          <cell r="H441">
            <v>49.881873839999997</v>
          </cell>
          <cell r="I441" t="str">
            <v>IBGN</v>
          </cell>
          <cell r="K441">
            <v>1993</v>
          </cell>
          <cell r="L441">
            <v>2015</v>
          </cell>
          <cell r="M441">
            <v>23</v>
          </cell>
          <cell r="N441">
            <v>11</v>
          </cell>
          <cell r="O441">
            <v>7</v>
          </cell>
          <cell r="P441">
            <v>9</v>
          </cell>
          <cell r="Q441" t="str">
            <v>summer</v>
          </cell>
        </row>
        <row r="442">
          <cell r="A442">
            <v>100000078</v>
          </cell>
          <cell r="B442" t="str">
            <v>France_2</v>
          </cell>
          <cell r="C442">
            <v>3214240</v>
          </cell>
          <cell r="D442" t="str">
            <v>France</v>
          </cell>
          <cell r="E442" t="str">
            <v>Scie</v>
          </cell>
          <cell r="F442" t="str">
            <v>Mathieu Floury</v>
          </cell>
          <cell r="G442">
            <v>1.1004099169999999</v>
          </cell>
          <cell r="H442">
            <v>49.731546770000001</v>
          </cell>
          <cell r="I442" t="str">
            <v>IBGN</v>
          </cell>
          <cell r="K442">
            <v>1994</v>
          </cell>
          <cell r="L442">
            <v>2016</v>
          </cell>
          <cell r="M442">
            <v>23</v>
          </cell>
          <cell r="N442">
            <v>13</v>
          </cell>
          <cell r="O442">
            <v>6</v>
          </cell>
          <cell r="P442">
            <v>8</v>
          </cell>
          <cell r="Q442" t="str">
            <v>summer</v>
          </cell>
        </row>
        <row r="443">
          <cell r="A443">
            <v>100000079</v>
          </cell>
          <cell r="B443" t="str">
            <v>France_2</v>
          </cell>
          <cell r="C443">
            <v>3216000</v>
          </cell>
          <cell r="D443" t="str">
            <v>France</v>
          </cell>
          <cell r="E443" t="str">
            <v>Saane</v>
          </cell>
          <cell r="F443" t="str">
            <v>Mathieu Floury</v>
          </cell>
          <cell r="G443">
            <v>0.95293392499999996</v>
          </cell>
          <cell r="H443">
            <v>49.882766670000002</v>
          </cell>
          <cell r="I443" t="str">
            <v>IBGN</v>
          </cell>
          <cell r="K443">
            <v>1994</v>
          </cell>
          <cell r="L443">
            <v>2015</v>
          </cell>
          <cell r="M443">
            <v>22</v>
          </cell>
          <cell r="N443">
            <v>14</v>
          </cell>
          <cell r="O443">
            <v>7</v>
          </cell>
          <cell r="P443">
            <v>9</v>
          </cell>
          <cell r="Q443" t="str">
            <v>summer</v>
          </cell>
        </row>
        <row r="444">
          <cell r="A444">
            <v>100000080</v>
          </cell>
          <cell r="B444" t="str">
            <v>France_2</v>
          </cell>
          <cell r="C444">
            <v>3217000</v>
          </cell>
          <cell r="D444" t="str">
            <v>France</v>
          </cell>
          <cell r="E444" t="str">
            <v>Durdent</v>
          </cell>
          <cell r="F444" t="str">
            <v>Mathieu Floury</v>
          </cell>
          <cell r="G444">
            <v>0.62693956900000003</v>
          </cell>
          <cell r="H444">
            <v>49.831783960000003</v>
          </cell>
          <cell r="I444" t="str">
            <v>IBGN</v>
          </cell>
          <cell r="K444">
            <v>1992</v>
          </cell>
          <cell r="L444">
            <v>2015</v>
          </cell>
          <cell r="M444">
            <v>24</v>
          </cell>
          <cell r="N444">
            <v>14</v>
          </cell>
          <cell r="O444">
            <v>7</v>
          </cell>
          <cell r="P444">
            <v>9</v>
          </cell>
          <cell r="Q444" t="str">
            <v>summer</v>
          </cell>
        </row>
        <row r="445">
          <cell r="A445">
            <v>100000081</v>
          </cell>
          <cell r="B445" t="str">
            <v>France_2</v>
          </cell>
          <cell r="C445">
            <v>3219780</v>
          </cell>
          <cell r="D445" t="str">
            <v>France</v>
          </cell>
          <cell r="E445" t="str">
            <v>Risle</v>
          </cell>
          <cell r="F445" t="str">
            <v>Mathieu Floury</v>
          </cell>
          <cell r="G445">
            <v>0.72327340100000004</v>
          </cell>
          <cell r="H445">
            <v>48.838932079999999</v>
          </cell>
          <cell r="I445" t="str">
            <v>IBGN</v>
          </cell>
          <cell r="K445">
            <v>1992</v>
          </cell>
          <cell r="L445">
            <v>2016</v>
          </cell>
          <cell r="M445">
            <v>25</v>
          </cell>
          <cell r="N445">
            <v>15</v>
          </cell>
          <cell r="O445">
            <v>6</v>
          </cell>
          <cell r="P445">
            <v>8</v>
          </cell>
          <cell r="Q445" t="str">
            <v>summer</v>
          </cell>
        </row>
        <row r="446">
          <cell r="A446">
            <v>100000082</v>
          </cell>
          <cell r="B446" t="str">
            <v>France_2</v>
          </cell>
          <cell r="C446">
            <v>3221500</v>
          </cell>
          <cell r="D446" t="str">
            <v>France</v>
          </cell>
          <cell r="E446" t="str">
            <v>Risle</v>
          </cell>
          <cell r="F446" t="str">
            <v>Mathieu Floury</v>
          </cell>
          <cell r="G446">
            <v>0.72901059300000004</v>
          </cell>
          <cell r="H446">
            <v>49.153284079999999</v>
          </cell>
          <cell r="I446" t="str">
            <v>IBGN</v>
          </cell>
          <cell r="K446">
            <v>1992</v>
          </cell>
          <cell r="L446">
            <v>2016</v>
          </cell>
          <cell r="M446">
            <v>25</v>
          </cell>
          <cell r="N446">
            <v>13</v>
          </cell>
          <cell r="O446">
            <v>6</v>
          </cell>
          <cell r="P446">
            <v>8</v>
          </cell>
          <cell r="Q446" t="str">
            <v>summer</v>
          </cell>
        </row>
        <row r="447">
          <cell r="A447">
            <v>100000083</v>
          </cell>
          <cell r="B447" t="str">
            <v>France_2</v>
          </cell>
          <cell r="C447">
            <v>3222000</v>
          </cell>
          <cell r="D447" t="str">
            <v>France</v>
          </cell>
          <cell r="E447" t="str">
            <v>Risle</v>
          </cell>
          <cell r="F447" t="str">
            <v>Mathieu Floury</v>
          </cell>
          <cell r="G447">
            <v>0.56863433500000005</v>
          </cell>
          <cell r="H447">
            <v>49.341316110000001</v>
          </cell>
          <cell r="I447" t="str">
            <v>IBGN</v>
          </cell>
          <cell r="K447">
            <v>1992</v>
          </cell>
          <cell r="L447">
            <v>2016</v>
          </cell>
          <cell r="M447">
            <v>25</v>
          </cell>
          <cell r="N447">
            <v>13</v>
          </cell>
          <cell r="O447">
            <v>6</v>
          </cell>
          <cell r="P447">
            <v>8</v>
          </cell>
          <cell r="Q447" t="str">
            <v>summer</v>
          </cell>
        </row>
        <row r="448">
          <cell r="A448">
            <v>100000084</v>
          </cell>
          <cell r="B448" t="str">
            <v>France_2</v>
          </cell>
          <cell r="C448">
            <v>3223200</v>
          </cell>
          <cell r="D448" t="str">
            <v>France</v>
          </cell>
          <cell r="E448" t="str">
            <v>Charentonne</v>
          </cell>
          <cell r="F448" t="str">
            <v>Mathieu Floury</v>
          </cell>
          <cell r="G448">
            <v>0.551485797</v>
          </cell>
          <cell r="H448">
            <v>49.015023370000002</v>
          </cell>
          <cell r="I448" t="str">
            <v>IBGN</v>
          </cell>
          <cell r="K448">
            <v>1992</v>
          </cell>
          <cell r="L448">
            <v>2016</v>
          </cell>
          <cell r="M448">
            <v>25</v>
          </cell>
          <cell r="N448">
            <v>15</v>
          </cell>
          <cell r="O448">
            <v>6</v>
          </cell>
          <cell r="P448">
            <v>8</v>
          </cell>
          <cell r="Q448" t="str">
            <v>summer</v>
          </cell>
        </row>
        <row r="449">
          <cell r="A449">
            <v>100000085</v>
          </cell>
          <cell r="B449" t="str">
            <v>France_2</v>
          </cell>
          <cell r="C449">
            <v>4000100</v>
          </cell>
          <cell r="D449" t="str">
            <v>France</v>
          </cell>
          <cell r="E449" t="str">
            <v>Loire</v>
          </cell>
          <cell r="F449" t="str">
            <v>Mathieu Floury</v>
          </cell>
          <cell r="G449">
            <v>4.1943315300000004</v>
          </cell>
          <cell r="H449">
            <v>44.82388941</v>
          </cell>
          <cell r="I449" t="str">
            <v>IBGN</v>
          </cell>
          <cell r="K449">
            <v>1994</v>
          </cell>
          <cell r="L449">
            <v>2014</v>
          </cell>
          <cell r="M449">
            <v>21</v>
          </cell>
          <cell r="N449">
            <v>14</v>
          </cell>
          <cell r="O449">
            <v>6</v>
          </cell>
          <cell r="P449">
            <v>8</v>
          </cell>
          <cell r="Q449" t="str">
            <v>summer</v>
          </cell>
        </row>
        <row r="450">
          <cell r="A450">
            <v>100000086</v>
          </cell>
          <cell r="B450" t="str">
            <v>France_2</v>
          </cell>
          <cell r="C450">
            <v>4000600</v>
          </cell>
          <cell r="D450" t="str">
            <v>France</v>
          </cell>
          <cell r="E450" t="str">
            <v>Loire</v>
          </cell>
          <cell r="F450" t="str">
            <v>Mathieu Floury</v>
          </cell>
          <cell r="G450">
            <v>3.9197970280000001</v>
          </cell>
          <cell r="H450">
            <v>44.888944369999997</v>
          </cell>
          <cell r="I450" t="str">
            <v>IBGN</v>
          </cell>
          <cell r="K450">
            <v>1995</v>
          </cell>
          <cell r="L450">
            <v>2015</v>
          </cell>
          <cell r="M450">
            <v>21</v>
          </cell>
          <cell r="N450">
            <v>14</v>
          </cell>
          <cell r="O450">
            <v>6</v>
          </cell>
          <cell r="P450">
            <v>8</v>
          </cell>
          <cell r="Q450" t="str">
            <v>summer</v>
          </cell>
        </row>
        <row r="451">
          <cell r="A451">
            <v>100000088</v>
          </cell>
          <cell r="B451" t="str">
            <v>France_2</v>
          </cell>
          <cell r="C451">
            <v>4003500</v>
          </cell>
          <cell r="D451" t="str">
            <v>France</v>
          </cell>
          <cell r="E451" t="str">
            <v>Lignon Du Velay</v>
          </cell>
          <cell r="F451" t="str">
            <v>Mathieu Floury</v>
          </cell>
          <cell r="G451">
            <v>4.1506929780000004</v>
          </cell>
          <cell r="H451">
            <v>45.25668349</v>
          </cell>
          <cell r="I451" t="str">
            <v>IBGN</v>
          </cell>
          <cell r="K451">
            <v>1997</v>
          </cell>
          <cell r="L451">
            <v>2013</v>
          </cell>
          <cell r="M451">
            <v>17</v>
          </cell>
          <cell r="N451">
            <v>12</v>
          </cell>
          <cell r="O451">
            <v>7</v>
          </cell>
          <cell r="P451">
            <v>9</v>
          </cell>
          <cell r="Q451" t="str">
            <v>summer</v>
          </cell>
        </row>
        <row r="452">
          <cell r="A452">
            <v>100000089</v>
          </cell>
          <cell r="B452" t="str">
            <v>France_2</v>
          </cell>
          <cell r="C452">
            <v>4003900</v>
          </cell>
          <cell r="D452" t="str">
            <v>France</v>
          </cell>
          <cell r="E452" t="str">
            <v>Ance Du Nord</v>
          </cell>
          <cell r="F452" t="str">
            <v>Mathieu Floury</v>
          </cell>
          <cell r="G452">
            <v>4.1141119589999997</v>
          </cell>
          <cell r="H452">
            <v>45.285599640000001</v>
          </cell>
          <cell r="I452" t="str">
            <v>IBGN</v>
          </cell>
          <cell r="K452">
            <v>1997</v>
          </cell>
          <cell r="L452">
            <v>2016</v>
          </cell>
          <cell r="M452">
            <v>20</v>
          </cell>
          <cell r="N452">
            <v>15</v>
          </cell>
          <cell r="O452">
            <v>6</v>
          </cell>
          <cell r="P452">
            <v>8</v>
          </cell>
          <cell r="Q452" t="str">
            <v>summer</v>
          </cell>
        </row>
        <row r="453">
          <cell r="A453">
            <v>100000090</v>
          </cell>
          <cell r="B453" t="str">
            <v>France_2</v>
          </cell>
          <cell r="C453">
            <v>4013000</v>
          </cell>
          <cell r="D453" t="str">
            <v>France</v>
          </cell>
          <cell r="E453" t="str">
            <v>Loire</v>
          </cell>
          <cell r="F453" t="str">
            <v>Mathieu Floury</v>
          </cell>
          <cell r="G453">
            <v>4.0464842450000003</v>
          </cell>
          <cell r="H453">
            <v>45.995721639999999</v>
          </cell>
          <cell r="I453" t="str">
            <v>IBGN</v>
          </cell>
          <cell r="K453">
            <v>1994</v>
          </cell>
          <cell r="L453">
            <v>2015</v>
          </cell>
          <cell r="M453">
            <v>22</v>
          </cell>
          <cell r="N453">
            <v>15</v>
          </cell>
          <cell r="O453">
            <v>7</v>
          </cell>
          <cell r="P453">
            <v>9</v>
          </cell>
          <cell r="Q453" t="str">
            <v>summer</v>
          </cell>
        </row>
        <row r="454">
          <cell r="A454">
            <v>100000091</v>
          </cell>
          <cell r="B454" t="str">
            <v>France_2</v>
          </cell>
          <cell r="C454">
            <v>4015000</v>
          </cell>
          <cell r="D454" t="str">
            <v>France</v>
          </cell>
          <cell r="E454" t="str">
            <v>Loire</v>
          </cell>
          <cell r="F454" t="str">
            <v>Mathieu Floury</v>
          </cell>
          <cell r="G454">
            <v>4.097429923</v>
          </cell>
          <cell r="H454">
            <v>46.146664440000002</v>
          </cell>
          <cell r="I454" t="str">
            <v>IBGN</v>
          </cell>
          <cell r="K454">
            <v>1994</v>
          </cell>
          <cell r="L454">
            <v>2014</v>
          </cell>
          <cell r="M454">
            <v>21</v>
          </cell>
          <cell r="N454">
            <v>13</v>
          </cell>
          <cell r="O454">
            <v>7</v>
          </cell>
          <cell r="P454">
            <v>9</v>
          </cell>
          <cell r="Q454" t="str">
            <v>summer</v>
          </cell>
        </row>
        <row r="455">
          <cell r="A455">
            <v>100000092</v>
          </cell>
          <cell r="B455" t="str">
            <v>France_2</v>
          </cell>
          <cell r="C455">
            <v>4015300</v>
          </cell>
          <cell r="D455" t="str">
            <v>France</v>
          </cell>
          <cell r="E455" t="str">
            <v>Sornin</v>
          </cell>
          <cell r="F455" t="str">
            <v>Mathieu Floury</v>
          </cell>
          <cell r="G455">
            <v>4.1515364630000002</v>
          </cell>
          <cell r="H455">
            <v>46.150128840000001</v>
          </cell>
          <cell r="I455" t="str">
            <v>IBGN</v>
          </cell>
          <cell r="K455">
            <v>1997</v>
          </cell>
          <cell r="L455">
            <v>2014</v>
          </cell>
          <cell r="M455">
            <v>18</v>
          </cell>
          <cell r="N455">
            <v>11</v>
          </cell>
          <cell r="O455">
            <v>7</v>
          </cell>
          <cell r="P455">
            <v>9</v>
          </cell>
          <cell r="Q455" t="str">
            <v>summer</v>
          </cell>
        </row>
        <row r="456">
          <cell r="A456">
            <v>100000093</v>
          </cell>
          <cell r="B456" t="str">
            <v>France_2</v>
          </cell>
          <cell r="C456">
            <v>4023000</v>
          </cell>
          <cell r="D456" t="str">
            <v>France</v>
          </cell>
          <cell r="E456" t="str">
            <v>Besbre</v>
          </cell>
          <cell r="F456" t="str">
            <v>Mathieu Floury</v>
          </cell>
          <cell r="G456">
            <v>3.678646766</v>
          </cell>
          <cell r="H456">
            <v>46.501720650000003</v>
          </cell>
          <cell r="I456" t="str">
            <v>IBGN</v>
          </cell>
          <cell r="K456">
            <v>1996</v>
          </cell>
          <cell r="L456">
            <v>2015</v>
          </cell>
          <cell r="M456">
            <v>20</v>
          </cell>
          <cell r="N456">
            <v>15</v>
          </cell>
          <cell r="O456">
            <v>7</v>
          </cell>
          <cell r="P456">
            <v>9</v>
          </cell>
          <cell r="Q456" t="str">
            <v>summer</v>
          </cell>
        </row>
        <row r="457">
          <cell r="A457">
            <v>100000094</v>
          </cell>
          <cell r="B457" t="str">
            <v>France_2</v>
          </cell>
          <cell r="C457">
            <v>4026500</v>
          </cell>
          <cell r="D457" t="str">
            <v>France</v>
          </cell>
          <cell r="E457" t="str">
            <v>Allier</v>
          </cell>
          <cell r="F457" t="str">
            <v>Mathieu Floury</v>
          </cell>
          <cell r="G457">
            <v>3.8506105669999999</v>
          </cell>
          <cell r="H457">
            <v>44.563838459999999</v>
          </cell>
          <cell r="I457" t="str">
            <v>IBGN</v>
          </cell>
          <cell r="K457">
            <v>1997</v>
          </cell>
          <cell r="L457">
            <v>2016</v>
          </cell>
          <cell r="M457">
            <v>20</v>
          </cell>
          <cell r="N457">
            <v>12</v>
          </cell>
          <cell r="O457">
            <v>6</v>
          </cell>
          <cell r="P457">
            <v>8</v>
          </cell>
          <cell r="Q457" t="str">
            <v>summer</v>
          </cell>
        </row>
        <row r="458">
          <cell r="A458">
            <v>100000095</v>
          </cell>
          <cell r="B458" t="str">
            <v>France_2</v>
          </cell>
          <cell r="C458">
            <v>4026900</v>
          </cell>
          <cell r="D458" t="str">
            <v>France</v>
          </cell>
          <cell r="E458" t="str">
            <v>Allier</v>
          </cell>
          <cell r="F458" t="str">
            <v>Mathieu Floury</v>
          </cell>
          <cell r="G458">
            <v>3.8657247080000001</v>
          </cell>
          <cell r="H458">
            <v>44.725824799999998</v>
          </cell>
          <cell r="I458" t="str">
            <v>IBGN</v>
          </cell>
          <cell r="K458">
            <v>1995</v>
          </cell>
          <cell r="L458">
            <v>2014</v>
          </cell>
          <cell r="M458">
            <v>20</v>
          </cell>
          <cell r="N458">
            <v>11</v>
          </cell>
          <cell r="O458">
            <v>6</v>
          </cell>
          <cell r="P458">
            <v>8</v>
          </cell>
          <cell r="Q458" t="str">
            <v>summer</v>
          </cell>
        </row>
        <row r="459">
          <cell r="A459">
            <v>100000096</v>
          </cell>
          <cell r="B459" t="str">
            <v>France_2</v>
          </cell>
          <cell r="C459">
            <v>4027730</v>
          </cell>
          <cell r="D459" t="str">
            <v>France</v>
          </cell>
          <cell r="E459" t="str">
            <v>Allier</v>
          </cell>
          <cell r="F459" t="str">
            <v>Mathieu Floury</v>
          </cell>
          <cell r="G459">
            <v>3.4906687519999999</v>
          </cell>
          <cell r="H459">
            <v>45.115627080000003</v>
          </cell>
          <cell r="I459" t="str">
            <v>IBGN</v>
          </cell>
          <cell r="K459">
            <v>1999</v>
          </cell>
          <cell r="L459">
            <v>2016</v>
          </cell>
          <cell r="M459">
            <v>18</v>
          </cell>
          <cell r="N459">
            <v>14</v>
          </cell>
          <cell r="O459">
            <v>7</v>
          </cell>
          <cell r="P459">
            <v>9</v>
          </cell>
          <cell r="Q459" t="str">
            <v>summer</v>
          </cell>
        </row>
        <row r="460">
          <cell r="A460">
            <v>100000097</v>
          </cell>
          <cell r="B460" t="str">
            <v>France_2</v>
          </cell>
          <cell r="C460">
            <v>4028400</v>
          </cell>
          <cell r="D460" t="str">
            <v>France</v>
          </cell>
          <cell r="E460" t="str">
            <v>Alagnon</v>
          </cell>
          <cell r="F460" t="str">
            <v>Mathieu Floury</v>
          </cell>
          <cell r="G460">
            <v>2.792301122</v>
          </cell>
          <cell r="H460">
            <v>45.112177150000001</v>
          </cell>
          <cell r="I460" t="str">
            <v>IBGN</v>
          </cell>
          <cell r="K460">
            <v>1997</v>
          </cell>
          <cell r="L460">
            <v>2015</v>
          </cell>
          <cell r="M460">
            <v>19</v>
          </cell>
          <cell r="N460">
            <v>14</v>
          </cell>
          <cell r="O460">
            <v>6</v>
          </cell>
          <cell r="P460">
            <v>8</v>
          </cell>
          <cell r="Q460" t="str">
            <v>summer</v>
          </cell>
        </row>
        <row r="461">
          <cell r="A461">
            <v>100000098</v>
          </cell>
          <cell r="B461" t="str">
            <v>France_2</v>
          </cell>
          <cell r="C461">
            <v>4028500</v>
          </cell>
          <cell r="D461" t="str">
            <v>France</v>
          </cell>
          <cell r="E461" t="str">
            <v>Alagnon</v>
          </cell>
          <cell r="F461" t="str">
            <v>Mathieu Floury</v>
          </cell>
          <cell r="G461">
            <v>3.0141312330000001</v>
          </cell>
          <cell r="H461">
            <v>45.141874299999998</v>
          </cell>
          <cell r="I461" t="str">
            <v>IBGN</v>
          </cell>
          <cell r="K461">
            <v>1995</v>
          </cell>
          <cell r="L461">
            <v>2015</v>
          </cell>
          <cell r="M461">
            <v>21</v>
          </cell>
          <cell r="N461">
            <v>13</v>
          </cell>
          <cell r="O461">
            <v>6</v>
          </cell>
          <cell r="P461">
            <v>8</v>
          </cell>
          <cell r="Q461" t="str">
            <v>summer</v>
          </cell>
        </row>
        <row r="462">
          <cell r="A462">
            <v>100000099</v>
          </cell>
          <cell r="B462" t="str">
            <v>France_2</v>
          </cell>
          <cell r="C462">
            <v>4029050</v>
          </cell>
          <cell r="D462" t="str">
            <v>France</v>
          </cell>
          <cell r="E462" t="str">
            <v>Alagnon</v>
          </cell>
          <cell r="F462" t="str">
            <v>Mathieu Floury</v>
          </cell>
          <cell r="G462">
            <v>3.2948892879999998</v>
          </cell>
          <cell r="H462">
            <v>45.440560439999999</v>
          </cell>
          <cell r="I462" t="str">
            <v>IBGN</v>
          </cell>
          <cell r="K462">
            <v>1997</v>
          </cell>
          <cell r="L462">
            <v>2015</v>
          </cell>
          <cell r="M462">
            <v>19</v>
          </cell>
          <cell r="N462">
            <v>14</v>
          </cell>
          <cell r="O462">
            <v>6</v>
          </cell>
          <cell r="P462">
            <v>8</v>
          </cell>
          <cell r="Q462" t="str">
            <v>summer</v>
          </cell>
        </row>
        <row r="463">
          <cell r="A463">
            <v>100000100</v>
          </cell>
          <cell r="B463" t="str">
            <v>France_2</v>
          </cell>
          <cell r="C463">
            <v>4030000</v>
          </cell>
          <cell r="D463" t="str">
            <v>France</v>
          </cell>
          <cell r="E463" t="str">
            <v>Allier</v>
          </cell>
          <cell r="F463" t="str">
            <v>Mathieu Floury</v>
          </cell>
          <cell r="G463">
            <v>3.252484376</v>
          </cell>
          <cell r="H463">
            <v>45.566431919999999</v>
          </cell>
          <cell r="I463" t="str">
            <v>IBGN</v>
          </cell>
          <cell r="K463">
            <v>1997</v>
          </cell>
          <cell r="L463">
            <v>2015</v>
          </cell>
          <cell r="M463">
            <v>19</v>
          </cell>
          <cell r="N463">
            <v>11</v>
          </cell>
          <cell r="O463">
            <v>6</v>
          </cell>
          <cell r="P463">
            <v>8</v>
          </cell>
          <cell r="Q463" t="str">
            <v>summer</v>
          </cell>
        </row>
        <row r="464">
          <cell r="A464">
            <v>100000101</v>
          </cell>
          <cell r="B464" t="str">
            <v>France_2</v>
          </cell>
          <cell r="C464">
            <v>4031000</v>
          </cell>
          <cell r="D464" t="str">
            <v>France</v>
          </cell>
          <cell r="E464" t="str">
            <v>Allier</v>
          </cell>
          <cell r="F464" t="str">
            <v>Mathieu Floury</v>
          </cell>
          <cell r="G464">
            <v>3.2233592419999999</v>
          </cell>
          <cell r="H464">
            <v>45.738961199999999</v>
          </cell>
          <cell r="I464" t="str">
            <v>IBGN</v>
          </cell>
          <cell r="K464">
            <v>1995</v>
          </cell>
          <cell r="L464">
            <v>2015</v>
          </cell>
          <cell r="M464">
            <v>21</v>
          </cell>
          <cell r="N464">
            <v>11</v>
          </cell>
          <cell r="O464">
            <v>6</v>
          </cell>
          <cell r="P464">
            <v>8</v>
          </cell>
          <cell r="Q464" t="str">
            <v>summer</v>
          </cell>
        </row>
        <row r="465">
          <cell r="A465">
            <v>100000102</v>
          </cell>
          <cell r="B465" t="str">
            <v>France_2</v>
          </cell>
          <cell r="C465">
            <v>4036500</v>
          </cell>
          <cell r="D465" t="str">
            <v>France</v>
          </cell>
          <cell r="E465" t="str">
            <v>Allier</v>
          </cell>
          <cell r="F465" t="str">
            <v>Mathieu Floury</v>
          </cell>
          <cell r="G465">
            <v>3.447653393</v>
          </cell>
          <cell r="H465">
            <v>45.968611889999998</v>
          </cell>
          <cell r="I465" t="str">
            <v>IBGN</v>
          </cell>
          <cell r="K465">
            <v>1999</v>
          </cell>
          <cell r="L465">
            <v>2013</v>
          </cell>
          <cell r="M465">
            <v>15</v>
          </cell>
          <cell r="N465">
            <v>11</v>
          </cell>
          <cell r="O465">
            <v>7</v>
          </cell>
          <cell r="P465">
            <v>9</v>
          </cell>
          <cell r="Q465" t="str">
            <v>summer</v>
          </cell>
        </row>
        <row r="466">
          <cell r="A466">
            <v>100000103</v>
          </cell>
          <cell r="B466" t="str">
            <v>France_2</v>
          </cell>
          <cell r="C466">
            <v>4037400</v>
          </cell>
          <cell r="D466" t="str">
            <v>France</v>
          </cell>
          <cell r="E466" t="str">
            <v>Dore</v>
          </cell>
          <cell r="F466" t="str">
            <v>Mathieu Floury</v>
          </cell>
          <cell r="G466">
            <v>3.7051810930000002</v>
          </cell>
          <cell r="H466">
            <v>45.639059330000002</v>
          </cell>
          <cell r="I466" t="str">
            <v>IBGN</v>
          </cell>
          <cell r="K466">
            <v>1997</v>
          </cell>
          <cell r="L466">
            <v>2014</v>
          </cell>
          <cell r="M466">
            <v>18</v>
          </cell>
          <cell r="N466">
            <v>11</v>
          </cell>
          <cell r="O466">
            <v>6</v>
          </cell>
          <cell r="P466">
            <v>8</v>
          </cell>
          <cell r="Q466" t="str">
            <v>summer</v>
          </cell>
        </row>
        <row r="467">
          <cell r="A467">
            <v>100000104</v>
          </cell>
          <cell r="B467" t="str">
            <v>France_2</v>
          </cell>
          <cell r="C467">
            <v>4039000</v>
          </cell>
          <cell r="D467" t="str">
            <v>France</v>
          </cell>
          <cell r="E467" t="str">
            <v>Dore</v>
          </cell>
          <cell r="F467" t="str">
            <v>Mathieu Floury</v>
          </cell>
          <cell r="G467">
            <v>3.4767103289999999</v>
          </cell>
          <cell r="H467">
            <v>45.873574959999999</v>
          </cell>
          <cell r="I467" t="str">
            <v>IBGN</v>
          </cell>
          <cell r="K467">
            <v>1997</v>
          </cell>
          <cell r="L467">
            <v>2013</v>
          </cell>
          <cell r="M467">
            <v>17</v>
          </cell>
          <cell r="N467">
            <v>11</v>
          </cell>
          <cell r="O467">
            <v>7</v>
          </cell>
          <cell r="P467">
            <v>9</v>
          </cell>
          <cell r="Q467" t="str">
            <v>summer</v>
          </cell>
        </row>
        <row r="468">
          <cell r="A468">
            <v>100000106</v>
          </cell>
          <cell r="B468" t="str">
            <v>France_2</v>
          </cell>
          <cell r="C468">
            <v>4041700</v>
          </cell>
          <cell r="D468" t="str">
            <v>France</v>
          </cell>
          <cell r="E468" t="str">
            <v>Sioule</v>
          </cell>
          <cell r="F468" t="str">
            <v>Mathieu Floury</v>
          </cell>
          <cell r="G468">
            <v>2.8090336119999999</v>
          </cell>
          <cell r="H468">
            <v>45.87966007</v>
          </cell>
          <cell r="I468" t="str">
            <v>IBGN</v>
          </cell>
          <cell r="K468">
            <v>1997</v>
          </cell>
          <cell r="L468">
            <v>2015</v>
          </cell>
          <cell r="M468">
            <v>19</v>
          </cell>
          <cell r="N468">
            <v>14</v>
          </cell>
          <cell r="O468">
            <v>7</v>
          </cell>
          <cell r="P468">
            <v>9</v>
          </cell>
          <cell r="Q468" t="str">
            <v>summer</v>
          </cell>
        </row>
        <row r="469">
          <cell r="A469">
            <v>100000107</v>
          </cell>
          <cell r="B469" t="str">
            <v>France_2</v>
          </cell>
          <cell r="C469">
            <v>4041900</v>
          </cell>
          <cell r="D469" t="str">
            <v>France</v>
          </cell>
          <cell r="E469" t="str">
            <v>Sioule</v>
          </cell>
          <cell r="F469" t="str">
            <v>Mathieu Floury</v>
          </cell>
          <cell r="G469">
            <v>3.189868717</v>
          </cell>
          <cell r="H469">
            <v>46.16488734</v>
          </cell>
          <cell r="I469" t="str">
            <v>IBGN</v>
          </cell>
          <cell r="K469">
            <v>1997</v>
          </cell>
          <cell r="L469">
            <v>2016</v>
          </cell>
          <cell r="M469">
            <v>20</v>
          </cell>
          <cell r="N469">
            <v>9</v>
          </cell>
          <cell r="O469">
            <v>7</v>
          </cell>
          <cell r="P469">
            <v>9</v>
          </cell>
          <cell r="Q469" t="str">
            <v>summer</v>
          </cell>
        </row>
        <row r="470">
          <cell r="A470">
            <v>100000108</v>
          </cell>
          <cell r="B470" t="str">
            <v>France_2</v>
          </cell>
          <cell r="C470">
            <v>4042100</v>
          </cell>
          <cell r="D470" t="str">
            <v>France</v>
          </cell>
          <cell r="E470" t="str">
            <v>Bouble</v>
          </cell>
          <cell r="F470" t="str">
            <v>Mathieu Floury</v>
          </cell>
          <cell r="G470">
            <v>3.226302671</v>
          </cell>
          <cell r="H470">
            <v>46.263175060000002</v>
          </cell>
          <cell r="I470" t="str">
            <v>IBGN</v>
          </cell>
          <cell r="K470">
            <v>1995</v>
          </cell>
          <cell r="L470">
            <v>2015</v>
          </cell>
          <cell r="M470">
            <v>21</v>
          </cell>
          <cell r="N470">
            <v>15</v>
          </cell>
          <cell r="O470">
            <v>6</v>
          </cell>
          <cell r="P470">
            <v>8</v>
          </cell>
          <cell r="Q470" t="str">
            <v>summer</v>
          </cell>
        </row>
        <row r="471">
          <cell r="A471">
            <v>100000109</v>
          </cell>
          <cell r="B471" t="str">
            <v>France_2</v>
          </cell>
          <cell r="C471">
            <v>4043100</v>
          </cell>
          <cell r="D471" t="str">
            <v>France</v>
          </cell>
          <cell r="E471" t="str">
            <v>Sioule</v>
          </cell>
          <cell r="F471" t="str">
            <v>Mathieu Floury</v>
          </cell>
          <cell r="G471">
            <v>3.3102548430000001</v>
          </cell>
          <cell r="H471">
            <v>46.340494999999997</v>
          </cell>
          <cell r="I471" t="str">
            <v>IBGN</v>
          </cell>
          <cell r="K471">
            <v>1997</v>
          </cell>
          <cell r="L471">
            <v>2014</v>
          </cell>
          <cell r="M471">
            <v>18</v>
          </cell>
          <cell r="N471">
            <v>12</v>
          </cell>
          <cell r="O471">
            <v>7</v>
          </cell>
          <cell r="P471">
            <v>9</v>
          </cell>
          <cell r="Q471" t="str">
            <v>summer</v>
          </cell>
        </row>
        <row r="472">
          <cell r="A472">
            <v>100000110</v>
          </cell>
          <cell r="B472" t="str">
            <v>France_2</v>
          </cell>
          <cell r="C472">
            <v>4043200</v>
          </cell>
          <cell r="D472" t="str">
            <v>France</v>
          </cell>
          <cell r="E472" t="str">
            <v>Allier</v>
          </cell>
          <cell r="F472" t="str">
            <v>Mathieu Floury</v>
          </cell>
          <cell r="G472">
            <v>3.3191771480000001</v>
          </cell>
          <cell r="H472">
            <v>46.402996809999998</v>
          </cell>
          <cell r="I472" t="str">
            <v>IBGN</v>
          </cell>
          <cell r="K472">
            <v>1997</v>
          </cell>
          <cell r="L472">
            <v>2016</v>
          </cell>
          <cell r="M472">
            <v>20</v>
          </cell>
          <cell r="N472">
            <v>14</v>
          </cell>
          <cell r="O472">
            <v>7</v>
          </cell>
          <cell r="P472">
            <v>9</v>
          </cell>
          <cell r="Q472" t="str">
            <v>summer</v>
          </cell>
        </row>
        <row r="473">
          <cell r="A473">
            <v>100000111</v>
          </cell>
          <cell r="B473" t="str">
            <v>France_2</v>
          </cell>
          <cell r="C473">
            <v>4044000</v>
          </cell>
          <cell r="D473" t="str">
            <v>France</v>
          </cell>
          <cell r="E473" t="str">
            <v>Allier</v>
          </cell>
          <cell r="F473" t="str">
            <v>Mathieu Floury</v>
          </cell>
          <cell r="G473">
            <v>3.2283717589999998</v>
          </cell>
          <cell r="H473">
            <v>46.65954198</v>
          </cell>
          <cell r="I473" t="str">
            <v>IBGN</v>
          </cell>
          <cell r="K473">
            <v>1997</v>
          </cell>
          <cell r="L473">
            <v>2013</v>
          </cell>
          <cell r="M473">
            <v>17</v>
          </cell>
          <cell r="N473">
            <v>12</v>
          </cell>
          <cell r="O473">
            <v>7</v>
          </cell>
          <cell r="P473">
            <v>9</v>
          </cell>
          <cell r="Q473" t="str">
            <v>summer</v>
          </cell>
        </row>
        <row r="474">
          <cell r="A474">
            <v>100000112</v>
          </cell>
          <cell r="B474" t="str">
            <v>France_2</v>
          </cell>
          <cell r="C474">
            <v>4052600</v>
          </cell>
          <cell r="D474" t="str">
            <v>France</v>
          </cell>
          <cell r="E474" t="str">
            <v>Beuvron</v>
          </cell>
          <cell r="F474" t="str">
            <v>Mathieu Floury</v>
          </cell>
          <cell r="G474">
            <v>1.292766216</v>
          </cell>
          <cell r="H474">
            <v>47.493180479999999</v>
          </cell>
          <cell r="I474" t="str">
            <v>IBGN</v>
          </cell>
          <cell r="K474">
            <v>1996</v>
          </cell>
          <cell r="L474">
            <v>2016</v>
          </cell>
          <cell r="M474">
            <v>21</v>
          </cell>
          <cell r="N474">
            <v>14</v>
          </cell>
          <cell r="O474">
            <v>8</v>
          </cell>
          <cell r="P474">
            <v>10</v>
          </cell>
          <cell r="Q474" t="str">
            <v>fall</v>
          </cell>
        </row>
        <row r="475">
          <cell r="A475">
            <v>100000113</v>
          </cell>
          <cell r="B475" t="str">
            <v>France_2</v>
          </cell>
          <cell r="C475">
            <v>4057000</v>
          </cell>
          <cell r="D475" t="str">
            <v>France</v>
          </cell>
          <cell r="E475" t="str">
            <v>Cher</v>
          </cell>
          <cell r="F475" t="str">
            <v>Mathieu Floury</v>
          </cell>
          <cell r="G475">
            <v>2.5662924189999998</v>
          </cell>
          <cell r="H475">
            <v>46.144251660000002</v>
          </cell>
          <cell r="I475" t="str">
            <v>IBGN</v>
          </cell>
          <cell r="K475">
            <v>1997</v>
          </cell>
          <cell r="L475">
            <v>2016</v>
          </cell>
          <cell r="M475">
            <v>20</v>
          </cell>
          <cell r="N475">
            <v>11</v>
          </cell>
          <cell r="O475">
            <v>7</v>
          </cell>
          <cell r="P475">
            <v>9</v>
          </cell>
          <cell r="Q475" t="str">
            <v>summer</v>
          </cell>
        </row>
        <row r="476">
          <cell r="A476">
            <v>100000114</v>
          </cell>
          <cell r="B476" t="str">
            <v>France_2</v>
          </cell>
          <cell r="C476">
            <v>4057800</v>
          </cell>
          <cell r="D476" t="str">
            <v>France</v>
          </cell>
          <cell r="E476" t="str">
            <v>Tardes</v>
          </cell>
          <cell r="F476" t="str">
            <v>Mathieu Floury</v>
          </cell>
          <cell r="G476">
            <v>2.445995151</v>
          </cell>
          <cell r="H476">
            <v>46.184018100000003</v>
          </cell>
          <cell r="I476" t="str">
            <v>IBGN</v>
          </cell>
          <cell r="K476">
            <v>1994</v>
          </cell>
          <cell r="L476">
            <v>2016</v>
          </cell>
          <cell r="M476">
            <v>23</v>
          </cell>
          <cell r="N476">
            <v>13</v>
          </cell>
          <cell r="O476">
            <v>7</v>
          </cell>
          <cell r="P476">
            <v>9</v>
          </cell>
          <cell r="Q476" t="str">
            <v>summer</v>
          </cell>
        </row>
        <row r="477">
          <cell r="A477">
            <v>100000115</v>
          </cell>
          <cell r="B477" t="str">
            <v>France_2</v>
          </cell>
          <cell r="C477">
            <v>4059000</v>
          </cell>
          <cell r="D477" t="str">
            <v>France</v>
          </cell>
          <cell r="E477" t="str">
            <v>Cher</v>
          </cell>
          <cell r="F477" t="str">
            <v>Mathieu Floury</v>
          </cell>
          <cell r="G477">
            <v>2.6026399589999998</v>
          </cell>
          <cell r="H477">
            <v>46.31241662</v>
          </cell>
          <cell r="I477" t="str">
            <v>IBGN</v>
          </cell>
          <cell r="K477">
            <v>1997</v>
          </cell>
          <cell r="L477">
            <v>2017</v>
          </cell>
          <cell r="M477">
            <v>21</v>
          </cell>
          <cell r="N477">
            <v>8</v>
          </cell>
          <cell r="O477">
            <v>6</v>
          </cell>
          <cell r="P477">
            <v>8</v>
          </cell>
          <cell r="Q477" t="str">
            <v>summer</v>
          </cell>
        </row>
        <row r="478">
          <cell r="A478">
            <v>100000116</v>
          </cell>
          <cell r="B478" t="str">
            <v>France_2</v>
          </cell>
          <cell r="C478">
            <v>4061400</v>
          </cell>
          <cell r="D478" t="str">
            <v>France</v>
          </cell>
          <cell r="E478" t="str">
            <v>Oeil</v>
          </cell>
          <cell r="F478" t="str">
            <v>Mathieu Floury</v>
          </cell>
          <cell r="G478">
            <v>2.8232276999999999</v>
          </cell>
          <cell r="H478">
            <v>46.42077604</v>
          </cell>
          <cell r="I478" t="str">
            <v>IBGN</v>
          </cell>
          <cell r="K478">
            <v>1997</v>
          </cell>
          <cell r="L478">
            <v>2015</v>
          </cell>
          <cell r="M478">
            <v>19</v>
          </cell>
          <cell r="N478">
            <v>14</v>
          </cell>
          <cell r="O478">
            <v>7</v>
          </cell>
          <cell r="P478">
            <v>9</v>
          </cell>
          <cell r="Q478" t="str">
            <v>summer</v>
          </cell>
        </row>
        <row r="479">
          <cell r="A479">
            <v>100000118</v>
          </cell>
          <cell r="B479" t="str">
            <v>France_2</v>
          </cell>
          <cell r="C479">
            <v>4068800</v>
          </cell>
          <cell r="D479" t="str">
            <v>France</v>
          </cell>
          <cell r="E479" t="str">
            <v>Sauldre</v>
          </cell>
          <cell r="F479" t="str">
            <v>Mathieu Floury</v>
          </cell>
          <cell r="G479">
            <v>2.0673554040000002</v>
          </cell>
          <cell r="H479">
            <v>47.43262661</v>
          </cell>
          <cell r="I479" t="str">
            <v>IBGN</v>
          </cell>
          <cell r="K479">
            <v>1996</v>
          </cell>
          <cell r="L479">
            <v>2017</v>
          </cell>
          <cell r="M479">
            <v>22</v>
          </cell>
          <cell r="N479">
            <v>14</v>
          </cell>
          <cell r="O479">
            <v>7</v>
          </cell>
          <cell r="P479">
            <v>9</v>
          </cell>
          <cell r="Q479" t="str">
            <v>summer</v>
          </cell>
        </row>
        <row r="480">
          <cell r="A480">
            <v>100000119</v>
          </cell>
          <cell r="B480" t="str">
            <v>France_2</v>
          </cell>
          <cell r="C480">
            <v>4070000</v>
          </cell>
          <cell r="D480" t="str">
            <v>France</v>
          </cell>
          <cell r="E480" t="str">
            <v>Sauldre</v>
          </cell>
          <cell r="F480" t="str">
            <v>Mathieu Floury</v>
          </cell>
          <cell r="G480">
            <v>1.6707933150000001</v>
          </cell>
          <cell r="H480">
            <v>47.320604279999998</v>
          </cell>
          <cell r="I480" t="str">
            <v>IBGN</v>
          </cell>
          <cell r="K480">
            <v>1997</v>
          </cell>
          <cell r="L480">
            <v>2017</v>
          </cell>
          <cell r="M480">
            <v>21</v>
          </cell>
          <cell r="N480">
            <v>13</v>
          </cell>
          <cell r="O480">
            <v>7</v>
          </cell>
          <cell r="P480">
            <v>9</v>
          </cell>
          <cell r="Q480" t="str">
            <v>summer</v>
          </cell>
        </row>
        <row r="481">
          <cell r="A481">
            <v>100000120</v>
          </cell>
          <cell r="B481" t="str">
            <v>France_2</v>
          </cell>
          <cell r="C481">
            <v>4072700</v>
          </cell>
          <cell r="D481" t="str">
            <v>France</v>
          </cell>
          <cell r="E481" t="str">
            <v>Indre</v>
          </cell>
          <cell r="F481" t="str">
            <v>Mathieu Floury</v>
          </cell>
          <cell r="G481">
            <v>2.1770825</v>
          </cell>
          <cell r="H481">
            <v>46.446641839999998</v>
          </cell>
          <cell r="I481" t="str">
            <v>IBGN</v>
          </cell>
          <cell r="K481">
            <v>1997</v>
          </cell>
          <cell r="L481">
            <v>2013</v>
          </cell>
          <cell r="M481">
            <v>17</v>
          </cell>
          <cell r="N481">
            <v>9</v>
          </cell>
          <cell r="O481">
            <v>8</v>
          </cell>
          <cell r="P481">
            <v>9</v>
          </cell>
          <cell r="Q481" t="str">
            <v>fall</v>
          </cell>
        </row>
        <row r="482">
          <cell r="A482">
            <v>100000121</v>
          </cell>
          <cell r="B482" t="str">
            <v>France_2</v>
          </cell>
          <cell r="C482">
            <v>4075700</v>
          </cell>
          <cell r="D482" t="str">
            <v>France</v>
          </cell>
          <cell r="E482" t="str">
            <v>Vienne</v>
          </cell>
          <cell r="F482" t="str">
            <v>Mathieu Floury</v>
          </cell>
          <cell r="G482">
            <v>2.0763891659999998</v>
          </cell>
          <cell r="H482">
            <v>45.693663790000002</v>
          </cell>
          <cell r="I482" t="str">
            <v>IBGN</v>
          </cell>
          <cell r="K482">
            <v>1998</v>
          </cell>
          <cell r="L482">
            <v>2017</v>
          </cell>
          <cell r="M482">
            <v>20</v>
          </cell>
          <cell r="N482">
            <v>13</v>
          </cell>
          <cell r="O482">
            <v>6</v>
          </cell>
          <cell r="P482">
            <v>8</v>
          </cell>
          <cell r="Q482" t="str">
            <v>summer</v>
          </cell>
        </row>
        <row r="483">
          <cell r="A483">
            <v>100000122</v>
          </cell>
          <cell r="B483" t="str">
            <v>France_2</v>
          </cell>
          <cell r="C483">
            <v>4086550</v>
          </cell>
          <cell r="D483" t="str">
            <v>France</v>
          </cell>
          <cell r="E483" t="str">
            <v>Creuse</v>
          </cell>
          <cell r="F483" t="str">
            <v>Mathieu Floury</v>
          </cell>
          <cell r="G483">
            <v>2.1675001790000001</v>
          </cell>
          <cell r="H483">
            <v>45.764210679999998</v>
          </cell>
          <cell r="I483" t="str">
            <v>IBGN</v>
          </cell>
          <cell r="K483">
            <v>1993</v>
          </cell>
          <cell r="L483">
            <v>2016</v>
          </cell>
          <cell r="M483">
            <v>24</v>
          </cell>
          <cell r="N483">
            <v>14</v>
          </cell>
          <cell r="O483">
            <v>7</v>
          </cell>
          <cell r="P483">
            <v>9</v>
          </cell>
          <cell r="Q483" t="str">
            <v>summer</v>
          </cell>
        </row>
        <row r="484">
          <cell r="A484">
            <v>100000123</v>
          </cell>
          <cell r="B484" t="str">
            <v>France_2</v>
          </cell>
          <cell r="C484">
            <v>4088000</v>
          </cell>
          <cell r="D484" t="str">
            <v>France</v>
          </cell>
          <cell r="E484" t="str">
            <v>Grande Creuse</v>
          </cell>
          <cell r="F484" t="str">
            <v>Mathieu Floury</v>
          </cell>
          <cell r="G484">
            <v>1.919887262</v>
          </cell>
          <cell r="H484">
            <v>46.219964009999998</v>
          </cell>
          <cell r="I484" t="str">
            <v>IBGN</v>
          </cell>
          <cell r="K484">
            <v>1996</v>
          </cell>
          <cell r="L484">
            <v>2017</v>
          </cell>
          <cell r="M484">
            <v>22</v>
          </cell>
          <cell r="N484">
            <v>17</v>
          </cell>
          <cell r="O484">
            <v>7</v>
          </cell>
          <cell r="P484">
            <v>9</v>
          </cell>
          <cell r="Q484" t="str">
            <v>summer</v>
          </cell>
        </row>
        <row r="485">
          <cell r="A485">
            <v>100000124</v>
          </cell>
          <cell r="B485" t="str">
            <v>France_2</v>
          </cell>
          <cell r="C485">
            <v>4089000</v>
          </cell>
          <cell r="D485" t="str">
            <v>France</v>
          </cell>
          <cell r="E485" t="str">
            <v>Grande Creuse</v>
          </cell>
          <cell r="F485" t="str">
            <v>Mathieu Floury</v>
          </cell>
          <cell r="G485">
            <v>1.679220242</v>
          </cell>
          <cell r="H485">
            <v>46.378163110000003</v>
          </cell>
          <cell r="I485" t="str">
            <v>IBGN</v>
          </cell>
          <cell r="K485">
            <v>1996</v>
          </cell>
          <cell r="L485">
            <v>2017</v>
          </cell>
          <cell r="M485">
            <v>22</v>
          </cell>
          <cell r="N485">
            <v>17</v>
          </cell>
          <cell r="O485">
            <v>7</v>
          </cell>
          <cell r="P485">
            <v>9</v>
          </cell>
          <cell r="Q485" t="str">
            <v>summer</v>
          </cell>
        </row>
        <row r="486">
          <cell r="A486">
            <v>100000125</v>
          </cell>
          <cell r="B486" t="str">
            <v>France_2</v>
          </cell>
          <cell r="C486">
            <v>4090000</v>
          </cell>
          <cell r="D486" t="str">
            <v>France</v>
          </cell>
          <cell r="E486" t="str">
            <v>Petite Creuse</v>
          </cell>
          <cell r="F486" t="str">
            <v>Mathieu Floury</v>
          </cell>
          <cell r="G486">
            <v>1.6893993629999999</v>
          </cell>
          <cell r="H486">
            <v>46.385779319999997</v>
          </cell>
          <cell r="I486" t="str">
            <v>IBGN</v>
          </cell>
          <cell r="K486">
            <v>1996</v>
          </cell>
          <cell r="L486">
            <v>2017</v>
          </cell>
          <cell r="M486">
            <v>22</v>
          </cell>
          <cell r="N486">
            <v>14</v>
          </cell>
          <cell r="O486">
            <v>7</v>
          </cell>
          <cell r="P486">
            <v>9</v>
          </cell>
          <cell r="Q486" t="str">
            <v>summer</v>
          </cell>
        </row>
        <row r="487">
          <cell r="A487">
            <v>100000126</v>
          </cell>
          <cell r="B487" t="str">
            <v>France_2</v>
          </cell>
          <cell r="C487">
            <v>4093500</v>
          </cell>
          <cell r="D487" t="str">
            <v>France</v>
          </cell>
          <cell r="E487" t="str">
            <v>Gartempe</v>
          </cell>
          <cell r="F487" t="str">
            <v>Mathieu Floury</v>
          </cell>
          <cell r="G487">
            <v>1.338396782</v>
          </cell>
          <cell r="H487">
            <v>46.117667769999997</v>
          </cell>
          <cell r="I487" t="str">
            <v>IBGN</v>
          </cell>
          <cell r="K487">
            <v>1992</v>
          </cell>
          <cell r="L487">
            <v>2016</v>
          </cell>
          <cell r="M487">
            <v>25</v>
          </cell>
          <cell r="N487">
            <v>18</v>
          </cell>
          <cell r="O487">
            <v>7</v>
          </cell>
          <cell r="P487">
            <v>9</v>
          </cell>
          <cell r="Q487" t="str">
            <v>summer</v>
          </cell>
        </row>
        <row r="488">
          <cell r="A488">
            <v>100000127</v>
          </cell>
          <cell r="B488" t="str">
            <v>France_2</v>
          </cell>
          <cell r="C488">
            <v>4110700</v>
          </cell>
          <cell r="D488" t="str">
            <v>France</v>
          </cell>
          <cell r="E488" t="str">
            <v>Sarthe</v>
          </cell>
          <cell r="F488" t="str">
            <v>Mathieu Floury</v>
          </cell>
          <cell r="G488">
            <v>0.46825982999999999</v>
          </cell>
          <cell r="H488">
            <v>48.631433039999997</v>
          </cell>
          <cell r="I488" t="str">
            <v>IBGN</v>
          </cell>
          <cell r="K488">
            <v>1997</v>
          </cell>
          <cell r="L488">
            <v>2017</v>
          </cell>
          <cell r="M488">
            <v>21</v>
          </cell>
          <cell r="N488">
            <v>11</v>
          </cell>
          <cell r="O488">
            <v>8</v>
          </cell>
          <cell r="P488">
            <v>10</v>
          </cell>
          <cell r="Q488" t="str">
            <v>fall</v>
          </cell>
        </row>
        <row r="489">
          <cell r="A489">
            <v>100000128</v>
          </cell>
          <cell r="B489" t="str">
            <v>France_2</v>
          </cell>
          <cell r="C489">
            <v>4112200</v>
          </cell>
          <cell r="D489" t="str">
            <v>France</v>
          </cell>
          <cell r="E489" t="str">
            <v>Sarthe</v>
          </cell>
          <cell r="F489" t="str">
            <v>Mathieu Floury</v>
          </cell>
          <cell r="G489">
            <v>-2.2149210999999999E-2</v>
          </cell>
          <cell r="H489">
            <v>48.386858089999997</v>
          </cell>
          <cell r="I489" t="str">
            <v>IBGN</v>
          </cell>
          <cell r="K489">
            <v>1997</v>
          </cell>
          <cell r="L489">
            <v>2017</v>
          </cell>
          <cell r="M489">
            <v>21</v>
          </cell>
          <cell r="N489">
            <v>13</v>
          </cell>
          <cell r="O489">
            <v>7</v>
          </cell>
          <cell r="P489">
            <v>9</v>
          </cell>
          <cell r="Q489" t="str">
            <v>summer</v>
          </cell>
        </row>
        <row r="490">
          <cell r="A490">
            <v>100000129</v>
          </cell>
          <cell r="B490" t="str">
            <v>France_2</v>
          </cell>
          <cell r="C490">
            <v>4115200</v>
          </cell>
          <cell r="D490" t="str">
            <v>France</v>
          </cell>
          <cell r="E490" t="str">
            <v>Sarthe</v>
          </cell>
          <cell r="F490" t="str">
            <v>Mathieu Floury</v>
          </cell>
          <cell r="G490">
            <v>0.178432904</v>
          </cell>
          <cell r="H490">
            <v>48.076762240000001</v>
          </cell>
          <cell r="I490" t="str">
            <v>IBGN</v>
          </cell>
          <cell r="K490">
            <v>1997</v>
          </cell>
          <cell r="L490">
            <v>2017</v>
          </cell>
          <cell r="M490">
            <v>21</v>
          </cell>
          <cell r="N490">
            <v>13</v>
          </cell>
          <cell r="O490">
            <v>7</v>
          </cell>
          <cell r="P490">
            <v>9</v>
          </cell>
          <cell r="Q490" t="str">
            <v>summer</v>
          </cell>
        </row>
        <row r="491">
          <cell r="A491">
            <v>100000130</v>
          </cell>
          <cell r="B491" t="str">
            <v>France_2</v>
          </cell>
          <cell r="C491">
            <v>4123100</v>
          </cell>
          <cell r="D491" t="str">
            <v>France</v>
          </cell>
          <cell r="E491" t="str">
            <v>Mayenne</v>
          </cell>
          <cell r="F491" t="str">
            <v>Mathieu Floury</v>
          </cell>
          <cell r="G491">
            <v>-0.14620366600000001</v>
          </cell>
          <cell r="H491">
            <v>48.472604410000002</v>
          </cell>
          <cell r="I491" t="str">
            <v>IBGN</v>
          </cell>
          <cell r="K491">
            <v>1997</v>
          </cell>
          <cell r="L491">
            <v>2010</v>
          </cell>
          <cell r="M491">
            <v>14</v>
          </cell>
          <cell r="N491">
            <v>9</v>
          </cell>
          <cell r="O491">
            <v>8</v>
          </cell>
          <cell r="P491">
            <v>10</v>
          </cell>
          <cell r="Q491" t="str">
            <v>fall</v>
          </cell>
        </row>
        <row r="492">
          <cell r="A492">
            <v>100000131</v>
          </cell>
          <cell r="B492" t="str">
            <v>France_2</v>
          </cell>
          <cell r="C492">
            <v>4123750</v>
          </cell>
          <cell r="D492" t="str">
            <v>France</v>
          </cell>
          <cell r="E492" t="str">
            <v>Mayenne</v>
          </cell>
          <cell r="F492" t="str">
            <v>Mathieu Floury</v>
          </cell>
          <cell r="G492">
            <v>-0.58604256799999999</v>
          </cell>
          <cell r="H492">
            <v>48.445321030000002</v>
          </cell>
          <cell r="I492" t="str">
            <v>IBGN</v>
          </cell>
          <cell r="K492">
            <v>1997</v>
          </cell>
          <cell r="L492">
            <v>2017</v>
          </cell>
          <cell r="M492">
            <v>21</v>
          </cell>
          <cell r="N492">
            <v>13</v>
          </cell>
          <cell r="O492">
            <v>7</v>
          </cell>
          <cell r="P492">
            <v>9</v>
          </cell>
          <cell r="Q492" t="str">
            <v>summer</v>
          </cell>
        </row>
        <row r="493">
          <cell r="A493">
            <v>100000132</v>
          </cell>
          <cell r="B493" t="str">
            <v>France_2</v>
          </cell>
          <cell r="C493">
            <v>4123800</v>
          </cell>
          <cell r="D493" t="str">
            <v>France</v>
          </cell>
          <cell r="E493" t="str">
            <v>Varenne</v>
          </cell>
          <cell r="F493" t="str">
            <v>Mathieu Floury</v>
          </cell>
          <cell r="G493">
            <v>-0.63907917400000003</v>
          </cell>
          <cell r="H493">
            <v>48.429673389999998</v>
          </cell>
          <cell r="I493" t="str">
            <v>IBGN</v>
          </cell>
          <cell r="K493">
            <v>1997</v>
          </cell>
          <cell r="L493">
            <v>2017</v>
          </cell>
          <cell r="M493">
            <v>21</v>
          </cell>
          <cell r="N493">
            <v>11</v>
          </cell>
          <cell r="O493">
            <v>7</v>
          </cell>
          <cell r="P493">
            <v>9</v>
          </cell>
          <cell r="Q493" t="str">
            <v>summer</v>
          </cell>
        </row>
        <row r="494">
          <cell r="A494">
            <v>100000133</v>
          </cell>
          <cell r="B494" t="str">
            <v>France_2</v>
          </cell>
          <cell r="C494">
            <v>4134000</v>
          </cell>
          <cell r="D494" t="str">
            <v>France</v>
          </cell>
          <cell r="E494" t="str">
            <v>Layon</v>
          </cell>
          <cell r="F494" t="str">
            <v>Mathieu Floury</v>
          </cell>
          <cell r="G494">
            <v>-0.63168984800000005</v>
          </cell>
          <cell r="H494">
            <v>47.316240970000003</v>
          </cell>
          <cell r="I494" t="str">
            <v>IBGN</v>
          </cell>
          <cell r="K494">
            <v>1992</v>
          </cell>
          <cell r="L494">
            <v>2017</v>
          </cell>
          <cell r="M494">
            <v>26</v>
          </cell>
          <cell r="N494">
            <v>14</v>
          </cell>
          <cell r="O494">
            <v>7</v>
          </cell>
          <cell r="P494">
            <v>9</v>
          </cell>
          <cell r="Q494" t="str">
            <v>summer</v>
          </cell>
        </row>
        <row r="495">
          <cell r="A495">
            <v>100000134</v>
          </cell>
          <cell r="B495" t="str">
            <v>France_2</v>
          </cell>
          <cell r="C495">
            <v>4143000</v>
          </cell>
          <cell r="D495" t="str">
            <v>France</v>
          </cell>
          <cell r="E495" t="str">
            <v>Moine</v>
          </cell>
          <cell r="F495" t="str">
            <v>Mathieu Floury</v>
          </cell>
          <cell r="G495">
            <v>-1.211743378</v>
          </cell>
          <cell r="H495">
            <v>47.097318100000003</v>
          </cell>
          <cell r="I495" t="str">
            <v>IBGN</v>
          </cell>
          <cell r="K495">
            <v>1995</v>
          </cell>
          <cell r="L495">
            <v>2015</v>
          </cell>
          <cell r="M495">
            <v>21</v>
          </cell>
          <cell r="N495">
            <v>12</v>
          </cell>
          <cell r="O495">
            <v>7</v>
          </cell>
          <cell r="P495">
            <v>9</v>
          </cell>
          <cell r="Q495" t="str">
            <v>summer</v>
          </cell>
        </row>
        <row r="496">
          <cell r="A496">
            <v>100000135</v>
          </cell>
          <cell r="B496" t="str">
            <v>France_2</v>
          </cell>
          <cell r="C496">
            <v>4146500</v>
          </cell>
          <cell r="D496" t="str">
            <v>France</v>
          </cell>
          <cell r="E496" t="str">
            <v>Erdre</v>
          </cell>
          <cell r="F496" t="str">
            <v>Mathieu Floury</v>
          </cell>
          <cell r="G496">
            <v>-1.482076532</v>
          </cell>
          <cell r="H496">
            <v>47.465192719999997</v>
          </cell>
          <cell r="I496" t="str">
            <v>IBGN</v>
          </cell>
          <cell r="K496">
            <v>1995</v>
          </cell>
          <cell r="L496">
            <v>2017</v>
          </cell>
          <cell r="M496">
            <v>23</v>
          </cell>
          <cell r="N496">
            <v>14</v>
          </cell>
          <cell r="O496">
            <v>7</v>
          </cell>
          <cell r="P496">
            <v>9</v>
          </cell>
          <cell r="Q496" t="str">
            <v>summer</v>
          </cell>
        </row>
        <row r="497">
          <cell r="A497">
            <v>100000136</v>
          </cell>
          <cell r="B497" t="str">
            <v>France_2</v>
          </cell>
          <cell r="C497">
            <v>4148590</v>
          </cell>
          <cell r="D497" t="str">
            <v>France</v>
          </cell>
          <cell r="E497" t="str">
            <v>Boulogne</v>
          </cell>
          <cell r="F497" t="str">
            <v>Mathieu Floury</v>
          </cell>
          <cell r="G497">
            <v>-1.6023788000000001</v>
          </cell>
          <cell r="H497">
            <v>47.0367161</v>
          </cell>
          <cell r="I497" t="str">
            <v>IBGN</v>
          </cell>
          <cell r="K497">
            <v>1995</v>
          </cell>
          <cell r="L497">
            <v>2015</v>
          </cell>
          <cell r="M497">
            <v>21</v>
          </cell>
          <cell r="N497">
            <v>13</v>
          </cell>
          <cell r="O497">
            <v>6</v>
          </cell>
          <cell r="P497">
            <v>8</v>
          </cell>
          <cell r="Q497" t="str">
            <v>summer</v>
          </cell>
        </row>
        <row r="498">
          <cell r="A498">
            <v>100000137</v>
          </cell>
          <cell r="B498" t="str">
            <v>France_2</v>
          </cell>
          <cell r="C498">
            <v>4150500</v>
          </cell>
          <cell r="D498" t="str">
            <v>France</v>
          </cell>
          <cell r="E498" t="str">
            <v>Falleron</v>
          </cell>
          <cell r="F498" t="str">
            <v>Mathieu Floury</v>
          </cell>
          <cell r="G498">
            <v>-1.799471509</v>
          </cell>
          <cell r="H498">
            <v>46.983437459999998</v>
          </cell>
          <cell r="I498" t="str">
            <v>IBGN</v>
          </cell>
          <cell r="K498">
            <v>1997</v>
          </cell>
          <cell r="L498">
            <v>2017</v>
          </cell>
          <cell r="M498">
            <v>21</v>
          </cell>
          <cell r="N498">
            <v>11</v>
          </cell>
          <cell r="O498">
            <v>6</v>
          </cell>
          <cell r="P498">
            <v>7</v>
          </cell>
          <cell r="Q498" t="str">
            <v>summer</v>
          </cell>
        </row>
        <row r="499">
          <cell r="A499">
            <v>100000138</v>
          </cell>
          <cell r="B499" t="str">
            <v>France_2</v>
          </cell>
          <cell r="C499">
            <v>4152500</v>
          </cell>
          <cell r="D499" t="str">
            <v>France</v>
          </cell>
          <cell r="E499" t="str">
            <v>Jaunay</v>
          </cell>
          <cell r="F499" t="str">
            <v>Mathieu Floury</v>
          </cell>
          <cell r="G499">
            <v>-1.663462982</v>
          </cell>
          <cell r="H499">
            <v>46.690361559999999</v>
          </cell>
          <cell r="I499" t="str">
            <v>IBGN</v>
          </cell>
          <cell r="K499">
            <v>1997</v>
          </cell>
          <cell r="L499">
            <v>2015</v>
          </cell>
          <cell r="M499">
            <v>19</v>
          </cell>
          <cell r="N499">
            <v>10</v>
          </cell>
          <cell r="O499">
            <v>6</v>
          </cell>
          <cell r="P499">
            <v>8</v>
          </cell>
          <cell r="Q499" t="str">
            <v>summer</v>
          </cell>
        </row>
        <row r="500">
          <cell r="A500">
            <v>100000139</v>
          </cell>
          <cell r="B500" t="str">
            <v>France_2</v>
          </cell>
          <cell r="C500">
            <v>4153100</v>
          </cell>
          <cell r="D500" t="str">
            <v>France</v>
          </cell>
          <cell r="E500" t="str">
            <v>Ciboule</v>
          </cell>
          <cell r="F500" t="str">
            <v>Mathieu Floury</v>
          </cell>
          <cell r="G500">
            <v>-1.7207265700000001</v>
          </cell>
          <cell r="H500">
            <v>46.579324900000003</v>
          </cell>
          <cell r="I500" t="str">
            <v>IBGN</v>
          </cell>
          <cell r="K500">
            <v>1997</v>
          </cell>
          <cell r="L500">
            <v>2017</v>
          </cell>
          <cell r="M500">
            <v>21</v>
          </cell>
          <cell r="N500">
            <v>11</v>
          </cell>
          <cell r="O500">
            <v>6</v>
          </cell>
          <cell r="P500">
            <v>7</v>
          </cell>
          <cell r="Q500" t="str">
            <v>summer</v>
          </cell>
        </row>
        <row r="501">
          <cell r="A501">
            <v>100000140</v>
          </cell>
          <cell r="B501" t="str">
            <v>France_2</v>
          </cell>
          <cell r="C501">
            <v>4156200</v>
          </cell>
          <cell r="D501" t="str">
            <v>France</v>
          </cell>
          <cell r="E501" t="str">
            <v>Vendee</v>
          </cell>
          <cell r="F501" t="str">
            <v>Mathieu Floury</v>
          </cell>
          <cell r="G501">
            <v>-0.66041652699999998</v>
          </cell>
          <cell r="H501">
            <v>46.630888980000002</v>
          </cell>
          <cell r="I501" t="str">
            <v>IBGN</v>
          </cell>
          <cell r="K501">
            <v>1997</v>
          </cell>
          <cell r="L501">
            <v>2017</v>
          </cell>
          <cell r="M501">
            <v>21</v>
          </cell>
          <cell r="N501">
            <v>13</v>
          </cell>
          <cell r="O501">
            <v>6</v>
          </cell>
          <cell r="P501">
            <v>8</v>
          </cell>
          <cell r="Q501" t="str">
            <v>summer</v>
          </cell>
        </row>
        <row r="502">
          <cell r="A502">
            <v>100000141</v>
          </cell>
          <cell r="B502" t="str">
            <v>France_2</v>
          </cell>
          <cell r="C502">
            <v>4164850</v>
          </cell>
          <cell r="D502" t="str">
            <v>France</v>
          </cell>
          <cell r="E502" t="str">
            <v>Rance</v>
          </cell>
          <cell r="F502" t="str">
            <v>Mathieu Floury</v>
          </cell>
          <cell r="G502">
            <v>-2.1142970910000001</v>
          </cell>
          <cell r="H502">
            <v>48.302898749999997</v>
          </cell>
          <cell r="I502" t="str">
            <v>IBGN</v>
          </cell>
          <cell r="K502">
            <v>1993</v>
          </cell>
          <cell r="L502">
            <v>2016</v>
          </cell>
          <cell r="M502">
            <v>24</v>
          </cell>
          <cell r="N502">
            <v>19</v>
          </cell>
          <cell r="O502">
            <v>6</v>
          </cell>
          <cell r="P502">
            <v>8</v>
          </cell>
          <cell r="Q502" t="str">
            <v>summer</v>
          </cell>
        </row>
        <row r="503">
          <cell r="A503">
            <v>100000142</v>
          </cell>
          <cell r="B503" t="str">
            <v>France_2</v>
          </cell>
          <cell r="C503">
            <v>4168140</v>
          </cell>
          <cell r="D503" t="str">
            <v>France</v>
          </cell>
          <cell r="E503" t="str">
            <v>Gouessant</v>
          </cell>
          <cell r="F503" t="str">
            <v>Mathieu Floury</v>
          </cell>
          <cell r="G503">
            <v>-2.5684961930000001</v>
          </cell>
          <cell r="H503">
            <v>48.484644420000002</v>
          </cell>
          <cell r="I503" t="str">
            <v>IBGN</v>
          </cell>
          <cell r="K503">
            <v>1993</v>
          </cell>
          <cell r="L503">
            <v>2016</v>
          </cell>
          <cell r="M503">
            <v>24</v>
          </cell>
          <cell r="N503">
            <v>18</v>
          </cell>
          <cell r="O503">
            <v>8</v>
          </cell>
          <cell r="P503">
            <v>10</v>
          </cell>
          <cell r="Q503" t="str">
            <v>fall</v>
          </cell>
        </row>
        <row r="504">
          <cell r="A504">
            <v>100000143</v>
          </cell>
          <cell r="B504" t="str">
            <v>France_2</v>
          </cell>
          <cell r="C504">
            <v>4171450</v>
          </cell>
          <cell r="D504" t="str">
            <v>France</v>
          </cell>
          <cell r="E504" t="str">
            <v>Leff</v>
          </cell>
          <cell r="F504" t="str">
            <v>Mathieu Floury</v>
          </cell>
          <cell r="G504">
            <v>-3.0690956210000002</v>
          </cell>
          <cell r="H504">
            <v>48.706117730000003</v>
          </cell>
          <cell r="I504" t="str">
            <v>IBGN</v>
          </cell>
          <cell r="K504">
            <v>1993</v>
          </cell>
          <cell r="L504">
            <v>2016</v>
          </cell>
          <cell r="M504">
            <v>24</v>
          </cell>
          <cell r="N504">
            <v>19</v>
          </cell>
          <cell r="O504">
            <v>8</v>
          </cell>
          <cell r="P504">
            <v>10</v>
          </cell>
          <cell r="Q504" t="str">
            <v>fall</v>
          </cell>
        </row>
        <row r="505">
          <cell r="A505">
            <v>100000144</v>
          </cell>
          <cell r="B505" t="str">
            <v>France_2</v>
          </cell>
          <cell r="C505">
            <v>4172030</v>
          </cell>
          <cell r="D505" t="str">
            <v>France</v>
          </cell>
          <cell r="E505" t="str">
            <v>Trieux</v>
          </cell>
          <cell r="F505" t="str">
            <v>Mathieu Floury</v>
          </cell>
          <cell r="G505">
            <v>-3.1462442030000002</v>
          </cell>
          <cell r="H505">
            <v>48.63173269</v>
          </cell>
          <cell r="I505" t="str">
            <v>IBGN</v>
          </cell>
          <cell r="K505">
            <v>1993</v>
          </cell>
          <cell r="L505">
            <v>2015</v>
          </cell>
          <cell r="M505">
            <v>23</v>
          </cell>
          <cell r="N505">
            <v>16</v>
          </cell>
          <cell r="O505">
            <v>8</v>
          </cell>
          <cell r="P505">
            <v>10</v>
          </cell>
          <cell r="Q505" t="str">
            <v>fall</v>
          </cell>
        </row>
        <row r="506">
          <cell r="A506">
            <v>100000145</v>
          </cell>
          <cell r="B506" t="str">
            <v>France_2</v>
          </cell>
          <cell r="C506">
            <v>4172570</v>
          </cell>
          <cell r="D506" t="str">
            <v>France</v>
          </cell>
          <cell r="E506" t="str">
            <v>Guindy</v>
          </cell>
          <cell r="F506" t="str">
            <v>Mathieu Floury</v>
          </cell>
          <cell r="G506">
            <v>-3.2444171110000002</v>
          </cell>
          <cell r="H506">
            <v>48.787453509999999</v>
          </cell>
          <cell r="I506" t="str">
            <v>IBGN</v>
          </cell>
          <cell r="K506">
            <v>1993</v>
          </cell>
          <cell r="L506">
            <v>2016</v>
          </cell>
          <cell r="M506">
            <v>24</v>
          </cell>
          <cell r="N506">
            <v>14</v>
          </cell>
          <cell r="O506">
            <v>8</v>
          </cell>
          <cell r="P506">
            <v>10</v>
          </cell>
          <cell r="Q506" t="str">
            <v>fall</v>
          </cell>
        </row>
        <row r="507">
          <cell r="A507">
            <v>100000146</v>
          </cell>
          <cell r="B507" t="str">
            <v>France_2</v>
          </cell>
          <cell r="C507">
            <v>4173100</v>
          </cell>
          <cell r="D507" t="str">
            <v>France</v>
          </cell>
          <cell r="E507" t="str">
            <v>Leguer</v>
          </cell>
          <cell r="F507" t="str">
            <v>Mathieu Floury</v>
          </cell>
          <cell r="G507">
            <v>-3.4230061570000001</v>
          </cell>
          <cell r="H507">
            <v>48.695080509999997</v>
          </cell>
          <cell r="I507" t="str">
            <v>IBGN</v>
          </cell>
          <cell r="K507">
            <v>1993</v>
          </cell>
          <cell r="L507">
            <v>2016</v>
          </cell>
          <cell r="M507">
            <v>24</v>
          </cell>
          <cell r="N507">
            <v>18</v>
          </cell>
          <cell r="O507">
            <v>8</v>
          </cell>
          <cell r="P507">
            <v>10</v>
          </cell>
          <cell r="Q507" t="str">
            <v>fall</v>
          </cell>
        </row>
        <row r="508">
          <cell r="A508">
            <v>100000147</v>
          </cell>
          <cell r="B508" t="str">
            <v>France_2</v>
          </cell>
          <cell r="C508">
            <v>4174250</v>
          </cell>
          <cell r="D508" t="str">
            <v>France</v>
          </cell>
          <cell r="E508" t="str">
            <v>Queffleuth</v>
          </cell>
          <cell r="F508" t="str">
            <v>Mathieu Floury</v>
          </cell>
          <cell r="G508">
            <v>-3.8369684500000001</v>
          </cell>
          <cell r="H508">
            <v>48.566361499999999</v>
          </cell>
          <cell r="I508" t="str">
            <v>IBGN</v>
          </cell>
          <cell r="K508">
            <v>1993</v>
          </cell>
          <cell r="L508">
            <v>2016</v>
          </cell>
          <cell r="M508">
            <v>24</v>
          </cell>
          <cell r="N508">
            <v>13</v>
          </cell>
          <cell r="O508">
            <v>6</v>
          </cell>
          <cell r="P508">
            <v>8</v>
          </cell>
          <cell r="Q508" t="str">
            <v>summer</v>
          </cell>
        </row>
        <row r="509">
          <cell r="A509">
            <v>100000148</v>
          </cell>
          <cell r="B509" t="str">
            <v>France_2</v>
          </cell>
          <cell r="C509">
            <v>4175100</v>
          </cell>
          <cell r="D509" t="str">
            <v>France</v>
          </cell>
          <cell r="E509" t="str">
            <v>Aber Wrach Est</v>
          </cell>
          <cell r="F509" t="str">
            <v>Mathieu Floury</v>
          </cell>
          <cell r="G509">
            <v>-4.3895136629999998</v>
          </cell>
          <cell r="H509">
            <v>48.549956109999997</v>
          </cell>
          <cell r="I509" t="str">
            <v>IBGN</v>
          </cell>
          <cell r="K509">
            <v>1997</v>
          </cell>
          <cell r="L509">
            <v>2015</v>
          </cell>
          <cell r="M509">
            <v>19</v>
          </cell>
          <cell r="N509">
            <v>17</v>
          </cell>
          <cell r="O509">
            <v>7</v>
          </cell>
          <cell r="P509">
            <v>9</v>
          </cell>
          <cell r="Q509" t="str">
            <v>summer</v>
          </cell>
        </row>
        <row r="510">
          <cell r="A510">
            <v>100000149</v>
          </cell>
          <cell r="B510" t="str">
            <v>France_2</v>
          </cell>
          <cell r="C510">
            <v>4177320</v>
          </cell>
          <cell r="D510" t="str">
            <v>France</v>
          </cell>
          <cell r="E510" t="str">
            <v>Elorn</v>
          </cell>
          <cell r="F510" t="str">
            <v>Mathieu Floury</v>
          </cell>
          <cell r="G510">
            <v>-4.0003266489999998</v>
          </cell>
          <cell r="H510">
            <v>48.384523690000002</v>
          </cell>
          <cell r="I510" t="str">
            <v>IBGN</v>
          </cell>
          <cell r="K510">
            <v>1997</v>
          </cell>
          <cell r="L510">
            <v>2016</v>
          </cell>
          <cell r="M510">
            <v>20</v>
          </cell>
          <cell r="N510">
            <v>14</v>
          </cell>
          <cell r="O510">
            <v>7</v>
          </cell>
          <cell r="P510">
            <v>9</v>
          </cell>
          <cell r="Q510" t="str">
            <v>summer</v>
          </cell>
        </row>
        <row r="511">
          <cell r="A511">
            <v>100000150</v>
          </cell>
          <cell r="B511" t="str">
            <v>France_2</v>
          </cell>
          <cell r="C511">
            <v>4178000</v>
          </cell>
          <cell r="D511" t="str">
            <v>France</v>
          </cell>
          <cell r="E511" t="str">
            <v>Elorn</v>
          </cell>
          <cell r="F511" t="str">
            <v>Mathieu Floury</v>
          </cell>
          <cell r="G511">
            <v>-4.2156875100000004</v>
          </cell>
          <cell r="H511">
            <v>48.469300400000002</v>
          </cell>
          <cell r="I511" t="str">
            <v>IBGN</v>
          </cell>
          <cell r="K511">
            <v>1997</v>
          </cell>
          <cell r="L511">
            <v>2016</v>
          </cell>
          <cell r="M511">
            <v>20</v>
          </cell>
          <cell r="N511">
            <v>14</v>
          </cell>
          <cell r="O511">
            <v>7</v>
          </cell>
          <cell r="P511">
            <v>9</v>
          </cell>
          <cell r="Q511" t="str">
            <v>summer</v>
          </cell>
        </row>
        <row r="512">
          <cell r="A512">
            <v>100000151</v>
          </cell>
          <cell r="B512" t="str">
            <v>France_2</v>
          </cell>
          <cell r="C512">
            <v>4178650</v>
          </cell>
          <cell r="D512" t="str">
            <v>France</v>
          </cell>
          <cell r="E512" t="str">
            <v>Aulne</v>
          </cell>
          <cell r="F512" t="str">
            <v>Mathieu Floury</v>
          </cell>
          <cell r="G512">
            <v>-3.710439332</v>
          </cell>
          <cell r="H512">
            <v>48.25424099</v>
          </cell>
          <cell r="I512" t="str">
            <v>IBGN</v>
          </cell>
          <cell r="K512">
            <v>1997</v>
          </cell>
          <cell r="L512">
            <v>2013</v>
          </cell>
          <cell r="M512">
            <v>17</v>
          </cell>
          <cell r="N512">
            <v>15</v>
          </cell>
          <cell r="O512">
            <v>7</v>
          </cell>
          <cell r="P512">
            <v>9</v>
          </cell>
          <cell r="Q512" t="str">
            <v>summer</v>
          </cell>
        </row>
        <row r="513">
          <cell r="A513">
            <v>100000152</v>
          </cell>
          <cell r="B513" t="str">
            <v>France_2</v>
          </cell>
          <cell r="C513">
            <v>4179000</v>
          </cell>
          <cell r="D513" t="str">
            <v>France</v>
          </cell>
          <cell r="E513" t="str">
            <v>Hyere</v>
          </cell>
          <cell r="F513" t="str">
            <v>Mathieu Floury</v>
          </cell>
          <cell r="G513">
            <v>-3.5630297629999998</v>
          </cell>
          <cell r="H513">
            <v>48.29128446</v>
          </cell>
          <cell r="I513" t="str">
            <v>IBGN</v>
          </cell>
          <cell r="K513">
            <v>1997</v>
          </cell>
          <cell r="L513">
            <v>2015</v>
          </cell>
          <cell r="M513">
            <v>19</v>
          </cell>
          <cell r="N513">
            <v>15</v>
          </cell>
          <cell r="O513">
            <v>7</v>
          </cell>
          <cell r="P513">
            <v>9</v>
          </cell>
          <cell r="Q513" t="str">
            <v>summer</v>
          </cell>
        </row>
        <row r="514">
          <cell r="A514">
            <v>100000153</v>
          </cell>
          <cell r="B514" t="str">
            <v>France_2</v>
          </cell>
          <cell r="C514">
            <v>4182000</v>
          </cell>
          <cell r="D514" t="str">
            <v>France</v>
          </cell>
          <cell r="E514" t="str">
            <v>Odet</v>
          </cell>
          <cell r="F514" t="str">
            <v>Mathieu Floury</v>
          </cell>
          <cell r="G514">
            <v>-4.0636631730000001</v>
          </cell>
          <cell r="H514">
            <v>48.005855920000002</v>
          </cell>
          <cell r="I514" t="str">
            <v>IBGN</v>
          </cell>
          <cell r="K514">
            <v>1997</v>
          </cell>
          <cell r="L514">
            <v>2013</v>
          </cell>
          <cell r="M514">
            <v>17</v>
          </cell>
          <cell r="N514">
            <v>10</v>
          </cell>
          <cell r="O514">
            <v>8</v>
          </cell>
          <cell r="P514">
            <v>10</v>
          </cell>
          <cell r="Q514" t="str">
            <v>fall</v>
          </cell>
        </row>
        <row r="515">
          <cell r="A515">
            <v>100000154</v>
          </cell>
          <cell r="B515" t="str">
            <v>France_2</v>
          </cell>
          <cell r="C515">
            <v>4186700</v>
          </cell>
          <cell r="D515" t="str">
            <v>France</v>
          </cell>
          <cell r="E515" t="str">
            <v>Isole</v>
          </cell>
          <cell r="F515" t="str">
            <v>Mathieu Floury</v>
          </cell>
          <cell r="G515">
            <v>-3.6179360379999999</v>
          </cell>
          <cell r="H515">
            <v>47.928086219999997</v>
          </cell>
          <cell r="I515" t="str">
            <v>IBGN</v>
          </cell>
          <cell r="K515">
            <v>1994</v>
          </cell>
          <cell r="L515">
            <v>2013</v>
          </cell>
          <cell r="M515">
            <v>20</v>
          </cell>
          <cell r="N515">
            <v>17</v>
          </cell>
          <cell r="O515">
            <v>8</v>
          </cell>
          <cell r="P515">
            <v>10</v>
          </cell>
          <cell r="Q515" t="str">
            <v>fall</v>
          </cell>
        </row>
        <row r="516">
          <cell r="A516">
            <v>100000155</v>
          </cell>
          <cell r="B516" t="str">
            <v>France_2</v>
          </cell>
          <cell r="C516">
            <v>4188000</v>
          </cell>
          <cell r="D516" t="str">
            <v>France</v>
          </cell>
          <cell r="E516" t="str">
            <v>Elle</v>
          </cell>
          <cell r="F516" t="str">
            <v>Mathieu Floury</v>
          </cell>
          <cell r="G516">
            <v>-3.4690432969999998</v>
          </cell>
          <cell r="H516">
            <v>47.904160470000001</v>
          </cell>
          <cell r="I516" t="str">
            <v>IBGN</v>
          </cell>
          <cell r="K516">
            <v>1994</v>
          </cell>
          <cell r="L516">
            <v>2013</v>
          </cell>
          <cell r="M516">
            <v>20</v>
          </cell>
          <cell r="N516">
            <v>17</v>
          </cell>
          <cell r="O516">
            <v>8</v>
          </cell>
          <cell r="P516">
            <v>10</v>
          </cell>
          <cell r="Q516" t="str">
            <v>fall</v>
          </cell>
        </row>
        <row r="517">
          <cell r="A517">
            <v>100000156</v>
          </cell>
          <cell r="B517" t="str">
            <v>France_2</v>
          </cell>
          <cell r="C517">
            <v>4190000</v>
          </cell>
          <cell r="D517" t="str">
            <v>France</v>
          </cell>
          <cell r="E517" t="str">
            <v>Scorff</v>
          </cell>
          <cell r="F517" t="str">
            <v>Mathieu Floury</v>
          </cell>
          <cell r="G517">
            <v>-3.4193725530000001</v>
          </cell>
          <cell r="H517">
            <v>47.905539490000002</v>
          </cell>
          <cell r="I517" t="str">
            <v>IBGN</v>
          </cell>
          <cell r="K517">
            <v>1994</v>
          </cell>
          <cell r="L517">
            <v>2012</v>
          </cell>
          <cell r="M517">
            <v>19</v>
          </cell>
          <cell r="N517">
            <v>16</v>
          </cell>
          <cell r="O517">
            <v>8</v>
          </cell>
          <cell r="P517">
            <v>10</v>
          </cell>
          <cell r="Q517" t="str">
            <v>fall</v>
          </cell>
        </row>
        <row r="518">
          <cell r="A518">
            <v>100000157</v>
          </cell>
          <cell r="B518" t="str">
            <v>France_2</v>
          </cell>
          <cell r="C518">
            <v>4195000</v>
          </cell>
          <cell r="D518" t="str">
            <v>France</v>
          </cell>
          <cell r="E518" t="str">
            <v>Loc H</v>
          </cell>
          <cell r="F518" t="str">
            <v>Mathieu Floury</v>
          </cell>
          <cell r="G518">
            <v>-2.9901819540000001</v>
          </cell>
          <cell r="H518">
            <v>47.721701680000002</v>
          </cell>
          <cell r="I518" t="str">
            <v>IBGN</v>
          </cell>
          <cell r="K518">
            <v>1992</v>
          </cell>
          <cell r="L518">
            <v>2013</v>
          </cell>
          <cell r="M518">
            <v>22</v>
          </cell>
          <cell r="N518">
            <v>18</v>
          </cell>
          <cell r="O518">
            <v>8</v>
          </cell>
          <cell r="P518">
            <v>10</v>
          </cell>
          <cell r="Q518" t="str">
            <v>fall</v>
          </cell>
        </row>
        <row r="519">
          <cell r="A519">
            <v>100000158</v>
          </cell>
          <cell r="B519" t="str">
            <v>France_2</v>
          </cell>
          <cell r="C519">
            <v>4200595</v>
          </cell>
          <cell r="D519" t="str">
            <v>France</v>
          </cell>
          <cell r="E519" t="str">
            <v>Vilaine</v>
          </cell>
          <cell r="F519" t="str">
            <v>Mathieu Floury</v>
          </cell>
          <cell r="G519">
            <v>-1.0608600909999999</v>
          </cell>
          <cell r="H519">
            <v>48.186637689999998</v>
          </cell>
          <cell r="I519" t="str">
            <v>IBGN</v>
          </cell>
          <cell r="K519">
            <v>1997</v>
          </cell>
          <cell r="L519">
            <v>2017</v>
          </cell>
          <cell r="M519">
            <v>21</v>
          </cell>
          <cell r="N519">
            <v>12</v>
          </cell>
          <cell r="O519">
            <v>7</v>
          </cell>
          <cell r="P519">
            <v>9</v>
          </cell>
          <cell r="Q519" t="str">
            <v>summer</v>
          </cell>
        </row>
        <row r="520">
          <cell r="A520">
            <v>100000159</v>
          </cell>
          <cell r="B520" t="str">
            <v>France_2</v>
          </cell>
          <cell r="C520">
            <v>4212700</v>
          </cell>
          <cell r="D520" t="str">
            <v>France</v>
          </cell>
          <cell r="E520" t="str">
            <v>Semnon</v>
          </cell>
          <cell r="F520" t="str">
            <v>Mathieu Floury</v>
          </cell>
          <cell r="G520">
            <v>-1.7141369550000001</v>
          </cell>
          <cell r="H520">
            <v>47.898646100000001</v>
          </cell>
          <cell r="I520" t="str">
            <v>IBGN</v>
          </cell>
          <cell r="K520">
            <v>1992</v>
          </cell>
          <cell r="L520">
            <v>2016</v>
          </cell>
          <cell r="M520">
            <v>25</v>
          </cell>
          <cell r="N520">
            <v>16</v>
          </cell>
          <cell r="O520">
            <v>6</v>
          </cell>
          <cell r="P520">
            <v>8</v>
          </cell>
          <cell r="Q520" t="str">
            <v>summer</v>
          </cell>
        </row>
        <row r="521">
          <cell r="A521">
            <v>100000160</v>
          </cell>
          <cell r="B521" t="str">
            <v>France_2</v>
          </cell>
          <cell r="C521">
            <v>4214000</v>
          </cell>
          <cell r="D521" t="str">
            <v>France</v>
          </cell>
          <cell r="E521" t="str">
            <v>Chere</v>
          </cell>
          <cell r="F521" t="str">
            <v>Mathieu Floury</v>
          </cell>
          <cell r="G521">
            <v>-1.4126432040000001</v>
          </cell>
          <cell r="H521">
            <v>47.718195870000002</v>
          </cell>
          <cell r="I521" t="str">
            <v>IBGN</v>
          </cell>
          <cell r="K521">
            <v>1995</v>
          </cell>
          <cell r="L521">
            <v>2017</v>
          </cell>
          <cell r="M521">
            <v>23</v>
          </cell>
          <cell r="N521">
            <v>14</v>
          </cell>
          <cell r="O521">
            <v>6</v>
          </cell>
          <cell r="P521">
            <v>8</v>
          </cell>
          <cell r="Q521" t="str">
            <v>summer</v>
          </cell>
        </row>
        <row r="522">
          <cell r="A522">
            <v>100000161</v>
          </cell>
          <cell r="B522" t="str">
            <v>France_2</v>
          </cell>
          <cell r="C522">
            <v>4214495</v>
          </cell>
          <cell r="D522" t="str">
            <v>France</v>
          </cell>
          <cell r="E522" t="str">
            <v>Chere</v>
          </cell>
          <cell r="F522" t="str">
            <v>Mathieu Floury</v>
          </cell>
          <cell r="G522">
            <v>-1.785735936</v>
          </cell>
          <cell r="H522">
            <v>47.69962099</v>
          </cell>
          <cell r="I522" t="str">
            <v>IBGN</v>
          </cell>
          <cell r="K522">
            <v>1995</v>
          </cell>
          <cell r="L522">
            <v>2015</v>
          </cell>
          <cell r="M522">
            <v>21</v>
          </cell>
          <cell r="N522">
            <v>13</v>
          </cell>
          <cell r="O522">
            <v>6</v>
          </cell>
          <cell r="P522">
            <v>8</v>
          </cell>
          <cell r="Q522" t="str">
            <v>summer</v>
          </cell>
        </row>
        <row r="523">
          <cell r="A523">
            <v>100000162</v>
          </cell>
          <cell r="B523" t="str">
            <v>France_2</v>
          </cell>
          <cell r="C523">
            <v>5021500</v>
          </cell>
          <cell r="D523" t="str">
            <v>France</v>
          </cell>
          <cell r="E523" t="str">
            <v>Tardoire</v>
          </cell>
          <cell r="F523" t="str">
            <v>Mathieu Floury</v>
          </cell>
          <cell r="G523">
            <v>0.84050961899999999</v>
          </cell>
          <cell r="H523">
            <v>45.718172359999997</v>
          </cell>
          <cell r="I523" t="str">
            <v>IBGN</v>
          </cell>
          <cell r="K523">
            <v>1992</v>
          </cell>
          <cell r="L523">
            <v>2016</v>
          </cell>
          <cell r="M523">
            <v>25</v>
          </cell>
          <cell r="N523">
            <v>19</v>
          </cell>
          <cell r="O523">
            <v>7</v>
          </cell>
          <cell r="P523">
            <v>9</v>
          </cell>
          <cell r="Q523" t="str">
            <v>summer</v>
          </cell>
        </row>
        <row r="524">
          <cell r="A524">
            <v>100000163</v>
          </cell>
          <cell r="B524" t="str">
            <v>France_2</v>
          </cell>
          <cell r="C524">
            <v>5022100</v>
          </cell>
          <cell r="D524" t="str">
            <v>France</v>
          </cell>
          <cell r="E524" t="str">
            <v>Bandiat</v>
          </cell>
          <cell r="F524" t="str">
            <v>Mathieu Floury</v>
          </cell>
          <cell r="G524">
            <v>0.62125908299999999</v>
          </cell>
          <cell r="H524">
            <v>45.534106309999999</v>
          </cell>
          <cell r="I524" t="str">
            <v>IBGN</v>
          </cell>
          <cell r="K524">
            <v>1992</v>
          </cell>
          <cell r="L524">
            <v>2017</v>
          </cell>
          <cell r="M524">
            <v>26</v>
          </cell>
          <cell r="N524">
            <v>22</v>
          </cell>
          <cell r="O524">
            <v>6</v>
          </cell>
          <cell r="P524">
            <v>8</v>
          </cell>
          <cell r="Q524" t="str">
            <v>summer</v>
          </cell>
        </row>
        <row r="525">
          <cell r="A525">
            <v>100000164</v>
          </cell>
          <cell r="B525" t="str">
            <v>France_2</v>
          </cell>
          <cell r="C525">
            <v>5030000</v>
          </cell>
          <cell r="D525" t="str">
            <v>France</v>
          </cell>
          <cell r="E525" t="str">
            <v>Dronne</v>
          </cell>
          <cell r="F525" t="str">
            <v>Mathieu Floury</v>
          </cell>
          <cell r="G525">
            <v>-0.13152029700000001</v>
          </cell>
          <cell r="H525">
            <v>45.040432119999998</v>
          </cell>
          <cell r="I525" t="str">
            <v>IBGN</v>
          </cell>
          <cell r="K525">
            <v>1992</v>
          </cell>
          <cell r="L525">
            <v>2017</v>
          </cell>
          <cell r="M525">
            <v>26</v>
          </cell>
          <cell r="N525">
            <v>16</v>
          </cell>
          <cell r="O525">
            <v>7</v>
          </cell>
          <cell r="P525">
            <v>9</v>
          </cell>
          <cell r="Q525" t="str">
            <v>summer</v>
          </cell>
        </row>
        <row r="526">
          <cell r="A526">
            <v>100000165</v>
          </cell>
          <cell r="B526" t="str">
            <v>France_2</v>
          </cell>
          <cell r="C526">
            <v>5033500</v>
          </cell>
          <cell r="D526" t="str">
            <v>France</v>
          </cell>
          <cell r="E526" t="str">
            <v>Dronne</v>
          </cell>
          <cell r="F526" t="str">
            <v>Mathieu Floury</v>
          </cell>
          <cell r="G526">
            <v>0.289430831</v>
          </cell>
          <cell r="H526">
            <v>45.270345399999997</v>
          </cell>
          <cell r="I526" t="str">
            <v>IBGN</v>
          </cell>
          <cell r="K526">
            <v>1992</v>
          </cell>
          <cell r="L526">
            <v>2017</v>
          </cell>
          <cell r="M526">
            <v>26</v>
          </cell>
          <cell r="N526">
            <v>20</v>
          </cell>
          <cell r="O526">
            <v>6</v>
          </cell>
          <cell r="P526">
            <v>8</v>
          </cell>
          <cell r="Q526" t="str">
            <v>summer</v>
          </cell>
        </row>
        <row r="527">
          <cell r="A527">
            <v>100000166</v>
          </cell>
          <cell r="B527" t="str">
            <v>France_2</v>
          </cell>
          <cell r="C527">
            <v>5035000</v>
          </cell>
          <cell r="D527" t="str">
            <v>France</v>
          </cell>
          <cell r="E527" t="str">
            <v>Dronne</v>
          </cell>
          <cell r="F527" t="str">
            <v>Mathieu Floury</v>
          </cell>
          <cell r="G527">
            <v>0.72246277400000003</v>
          </cell>
          <cell r="H527">
            <v>45.471339469999997</v>
          </cell>
          <cell r="I527" t="str">
            <v>IBGN</v>
          </cell>
          <cell r="K527">
            <v>1992</v>
          </cell>
          <cell r="L527">
            <v>2017</v>
          </cell>
          <cell r="M527">
            <v>26</v>
          </cell>
          <cell r="N527">
            <v>22</v>
          </cell>
          <cell r="O527">
            <v>7</v>
          </cell>
          <cell r="P527">
            <v>9</v>
          </cell>
          <cell r="Q527" t="str">
            <v>summer</v>
          </cell>
        </row>
        <row r="528">
          <cell r="A528">
            <v>100000167</v>
          </cell>
          <cell r="B528" t="str">
            <v>France_2</v>
          </cell>
          <cell r="C528">
            <v>5038000</v>
          </cell>
          <cell r="D528" t="str">
            <v>France</v>
          </cell>
          <cell r="E528" t="str">
            <v>Isle</v>
          </cell>
          <cell r="F528" t="str">
            <v>Mathieu Floury</v>
          </cell>
          <cell r="G528">
            <v>0.24670247200000001</v>
          </cell>
          <cell r="H528">
            <v>45.029764649999997</v>
          </cell>
          <cell r="I528" t="str">
            <v>IBGN</v>
          </cell>
          <cell r="K528">
            <v>1992</v>
          </cell>
          <cell r="L528">
            <v>2016</v>
          </cell>
          <cell r="M528">
            <v>25</v>
          </cell>
          <cell r="N528">
            <v>14</v>
          </cell>
          <cell r="O528">
            <v>7</v>
          </cell>
          <cell r="P528">
            <v>9</v>
          </cell>
          <cell r="Q528" t="str">
            <v>summer</v>
          </cell>
        </row>
        <row r="529">
          <cell r="A529">
            <v>100000168</v>
          </cell>
          <cell r="B529" t="str">
            <v>France_2</v>
          </cell>
          <cell r="C529">
            <v>5039000</v>
          </cell>
          <cell r="D529" t="str">
            <v>France</v>
          </cell>
          <cell r="E529" t="str">
            <v>Isle</v>
          </cell>
          <cell r="F529" t="str">
            <v>Mathieu Floury</v>
          </cell>
          <cell r="G529">
            <v>0.59312946499999997</v>
          </cell>
          <cell r="H529">
            <v>45.172034510000003</v>
          </cell>
          <cell r="I529" t="str">
            <v>IBGN</v>
          </cell>
          <cell r="K529">
            <v>1992</v>
          </cell>
          <cell r="L529">
            <v>2012</v>
          </cell>
          <cell r="M529">
            <v>21</v>
          </cell>
          <cell r="N529">
            <v>12</v>
          </cell>
          <cell r="O529">
            <v>7</v>
          </cell>
          <cell r="P529">
            <v>9</v>
          </cell>
          <cell r="Q529" t="str">
            <v>summer</v>
          </cell>
        </row>
        <row r="530">
          <cell r="A530">
            <v>100000169</v>
          </cell>
          <cell r="B530" t="str">
            <v>France_2</v>
          </cell>
          <cell r="C530">
            <v>5042080</v>
          </cell>
          <cell r="D530" t="str">
            <v>France</v>
          </cell>
          <cell r="E530" t="str">
            <v>Auvezere</v>
          </cell>
          <cell r="F530" t="str">
            <v>Mathieu Floury</v>
          </cell>
          <cell r="G530">
            <v>1.307567165</v>
          </cell>
          <cell r="H530">
            <v>45.428682709999997</v>
          </cell>
          <cell r="I530" t="str">
            <v>IBGN</v>
          </cell>
          <cell r="K530">
            <v>1992</v>
          </cell>
          <cell r="L530">
            <v>2017</v>
          </cell>
          <cell r="M530">
            <v>26</v>
          </cell>
          <cell r="N530">
            <v>20</v>
          </cell>
          <cell r="O530">
            <v>7</v>
          </cell>
          <cell r="P530">
            <v>9</v>
          </cell>
          <cell r="Q530" t="str">
            <v>summer</v>
          </cell>
        </row>
        <row r="531">
          <cell r="A531">
            <v>100000170</v>
          </cell>
          <cell r="B531" t="str">
            <v>France_2</v>
          </cell>
          <cell r="C531">
            <v>5044000</v>
          </cell>
          <cell r="D531" t="str">
            <v>France</v>
          </cell>
          <cell r="E531" t="str">
            <v>Isle</v>
          </cell>
          <cell r="F531" t="str">
            <v>Mathieu Floury</v>
          </cell>
          <cell r="G531">
            <v>0.95127296699999997</v>
          </cell>
          <cell r="H531">
            <v>45.347943960000002</v>
          </cell>
          <cell r="I531" t="str">
            <v>IBGN</v>
          </cell>
          <cell r="K531">
            <v>1992</v>
          </cell>
          <cell r="L531">
            <v>2017</v>
          </cell>
          <cell r="M531">
            <v>26</v>
          </cell>
          <cell r="N531">
            <v>23</v>
          </cell>
          <cell r="O531">
            <v>7</v>
          </cell>
          <cell r="P531">
            <v>8</v>
          </cell>
          <cell r="Q531" t="str">
            <v>summer</v>
          </cell>
        </row>
        <row r="532">
          <cell r="A532">
            <v>100000171</v>
          </cell>
          <cell r="B532" t="str">
            <v>France_2</v>
          </cell>
          <cell r="C532">
            <v>5047000</v>
          </cell>
          <cell r="D532" t="str">
            <v>France</v>
          </cell>
          <cell r="E532" t="str">
            <v>Dordogne</v>
          </cell>
          <cell r="F532" t="str">
            <v>Mathieu Floury</v>
          </cell>
          <cell r="G532">
            <v>0.332785047</v>
          </cell>
          <cell r="H532">
            <v>44.839659249999997</v>
          </cell>
          <cell r="I532" t="str">
            <v>IBGN</v>
          </cell>
          <cell r="K532">
            <v>1992</v>
          </cell>
          <cell r="L532">
            <v>2017</v>
          </cell>
          <cell r="M532">
            <v>26</v>
          </cell>
          <cell r="N532">
            <v>23</v>
          </cell>
          <cell r="O532">
            <v>7</v>
          </cell>
          <cell r="P532">
            <v>9</v>
          </cell>
          <cell r="Q532" t="str">
            <v>summer</v>
          </cell>
        </row>
        <row r="533">
          <cell r="A533">
            <v>100000172</v>
          </cell>
          <cell r="B533" t="str">
            <v>France_2</v>
          </cell>
          <cell r="C533">
            <v>5049000</v>
          </cell>
          <cell r="D533" t="str">
            <v>France</v>
          </cell>
          <cell r="E533" t="str">
            <v>Vezere</v>
          </cell>
          <cell r="F533" t="str">
            <v>Mathieu Floury</v>
          </cell>
          <cell r="G533">
            <v>0.92690655200000005</v>
          </cell>
          <cell r="H533">
            <v>44.91759905</v>
          </cell>
          <cell r="I533" t="str">
            <v>IBGN</v>
          </cell>
          <cell r="K533">
            <v>1992</v>
          </cell>
          <cell r="L533">
            <v>2017</v>
          </cell>
          <cell r="M533">
            <v>26</v>
          </cell>
          <cell r="N533">
            <v>16</v>
          </cell>
          <cell r="O533">
            <v>7</v>
          </cell>
          <cell r="P533">
            <v>9</v>
          </cell>
          <cell r="Q533" t="str">
            <v>summer</v>
          </cell>
        </row>
        <row r="534">
          <cell r="A534">
            <v>100000173</v>
          </cell>
          <cell r="B534" t="str">
            <v>France_2</v>
          </cell>
          <cell r="C534">
            <v>5050000</v>
          </cell>
          <cell r="D534" t="str">
            <v>France</v>
          </cell>
          <cell r="E534" t="str">
            <v>Vezere</v>
          </cell>
          <cell r="F534" t="str">
            <v>Mathieu Floury</v>
          </cell>
          <cell r="G534">
            <v>1.11829869</v>
          </cell>
          <cell r="H534">
            <v>45.02058358</v>
          </cell>
          <cell r="I534" t="str">
            <v>IBGN</v>
          </cell>
          <cell r="K534">
            <v>1992</v>
          </cell>
          <cell r="L534">
            <v>2017</v>
          </cell>
          <cell r="M534">
            <v>26</v>
          </cell>
          <cell r="N534">
            <v>16</v>
          </cell>
          <cell r="O534">
            <v>8</v>
          </cell>
          <cell r="P534">
            <v>10</v>
          </cell>
          <cell r="Q534" t="str">
            <v>fall</v>
          </cell>
        </row>
        <row r="535">
          <cell r="A535">
            <v>100000174</v>
          </cell>
          <cell r="B535" t="str">
            <v>France_2</v>
          </cell>
          <cell r="C535">
            <v>5051000</v>
          </cell>
          <cell r="D535" t="str">
            <v>France</v>
          </cell>
          <cell r="E535" t="str">
            <v>Vezere</v>
          </cell>
          <cell r="F535" t="str">
            <v>Mathieu Floury</v>
          </cell>
          <cell r="G535">
            <v>1.190521025</v>
          </cell>
          <cell r="H535">
            <v>45.085406810000002</v>
          </cell>
          <cell r="I535" t="str">
            <v>IBGN</v>
          </cell>
          <cell r="K535">
            <v>1992</v>
          </cell>
          <cell r="L535">
            <v>2012</v>
          </cell>
          <cell r="M535">
            <v>21</v>
          </cell>
          <cell r="N535">
            <v>13</v>
          </cell>
          <cell r="O535">
            <v>8</v>
          </cell>
          <cell r="P535">
            <v>10</v>
          </cell>
          <cell r="Q535" t="str">
            <v>fall</v>
          </cell>
        </row>
        <row r="536">
          <cell r="A536">
            <v>100000175</v>
          </cell>
          <cell r="B536" t="str">
            <v>France_2</v>
          </cell>
          <cell r="C536">
            <v>5051200</v>
          </cell>
          <cell r="D536" t="str">
            <v>France</v>
          </cell>
          <cell r="E536" t="str">
            <v>Vezere</v>
          </cell>
          <cell r="F536" t="str">
            <v>Mathieu Floury</v>
          </cell>
          <cell r="G536">
            <v>1.230582879</v>
          </cell>
          <cell r="H536">
            <v>45.118784730000002</v>
          </cell>
          <cell r="I536" t="str">
            <v>IBGN</v>
          </cell>
          <cell r="K536">
            <v>1992</v>
          </cell>
          <cell r="L536">
            <v>2017</v>
          </cell>
          <cell r="M536">
            <v>26</v>
          </cell>
          <cell r="N536">
            <v>14</v>
          </cell>
          <cell r="O536">
            <v>8</v>
          </cell>
          <cell r="P536">
            <v>10</v>
          </cell>
          <cell r="Q536" t="str">
            <v>fall</v>
          </cell>
        </row>
        <row r="537">
          <cell r="A537">
            <v>100000176</v>
          </cell>
          <cell r="B537" t="str">
            <v>France_2</v>
          </cell>
          <cell r="C537">
            <v>5052000</v>
          </cell>
          <cell r="D537" t="str">
            <v>France</v>
          </cell>
          <cell r="E537" t="str">
            <v>Vezere</v>
          </cell>
          <cell r="F537" t="str">
            <v>Mathieu Floury</v>
          </cell>
          <cell r="G537">
            <v>1.307493413</v>
          </cell>
          <cell r="H537">
            <v>45.129825390000001</v>
          </cell>
          <cell r="I537" t="str">
            <v>IBGN</v>
          </cell>
          <cell r="K537">
            <v>1992</v>
          </cell>
          <cell r="L537">
            <v>2017</v>
          </cell>
          <cell r="M537">
            <v>26</v>
          </cell>
          <cell r="N537">
            <v>15</v>
          </cell>
          <cell r="O537">
            <v>7</v>
          </cell>
          <cell r="P537">
            <v>9</v>
          </cell>
          <cell r="Q537" t="str">
            <v>summer</v>
          </cell>
        </row>
        <row r="538">
          <cell r="A538">
            <v>100000177</v>
          </cell>
          <cell r="B538" t="str">
            <v>France_2</v>
          </cell>
          <cell r="C538">
            <v>5053000</v>
          </cell>
          <cell r="D538" t="str">
            <v>France</v>
          </cell>
          <cell r="E538" t="str">
            <v>Correze</v>
          </cell>
          <cell r="F538" t="str">
            <v>Mathieu Floury</v>
          </cell>
          <cell r="G538">
            <v>1.461025971</v>
          </cell>
          <cell r="H538">
            <v>45.166974199999999</v>
          </cell>
          <cell r="I538" t="str">
            <v>IBGN</v>
          </cell>
          <cell r="K538">
            <v>1992</v>
          </cell>
          <cell r="L538">
            <v>2017</v>
          </cell>
          <cell r="M538">
            <v>26</v>
          </cell>
          <cell r="N538">
            <v>16</v>
          </cell>
          <cell r="O538">
            <v>8</v>
          </cell>
          <cell r="P538">
            <v>10</v>
          </cell>
          <cell r="Q538" t="str">
            <v>fall</v>
          </cell>
        </row>
        <row r="539">
          <cell r="A539">
            <v>100000178</v>
          </cell>
          <cell r="B539" t="str">
            <v>France_2</v>
          </cell>
          <cell r="C539">
            <v>5053100</v>
          </cell>
          <cell r="D539" t="str">
            <v>France</v>
          </cell>
          <cell r="E539" t="str">
            <v>Correze</v>
          </cell>
          <cell r="F539" t="str">
            <v>Mathieu Floury</v>
          </cell>
          <cell r="G539">
            <v>1.569566209</v>
          </cell>
          <cell r="H539">
            <v>45.172383060000001</v>
          </cell>
          <cell r="I539" t="str">
            <v>IBGN</v>
          </cell>
          <cell r="K539">
            <v>1997</v>
          </cell>
          <cell r="L539">
            <v>2017</v>
          </cell>
          <cell r="M539">
            <v>21</v>
          </cell>
          <cell r="N539">
            <v>11</v>
          </cell>
          <cell r="O539">
            <v>8</v>
          </cell>
          <cell r="P539">
            <v>10</v>
          </cell>
          <cell r="Q539" t="str">
            <v>fall</v>
          </cell>
        </row>
        <row r="540">
          <cell r="A540">
            <v>100000179</v>
          </cell>
          <cell r="B540" t="str">
            <v>France_2</v>
          </cell>
          <cell r="C540">
            <v>5055000</v>
          </cell>
          <cell r="D540" t="str">
            <v>France</v>
          </cell>
          <cell r="E540" t="str">
            <v>Correze</v>
          </cell>
          <cell r="F540" t="str">
            <v>Mathieu Floury</v>
          </cell>
          <cell r="G540">
            <v>1.7973205860000001</v>
          </cell>
          <cell r="H540">
            <v>45.301752710000002</v>
          </cell>
          <cell r="I540" t="str">
            <v>IBGN</v>
          </cell>
          <cell r="K540">
            <v>1997</v>
          </cell>
          <cell r="L540">
            <v>2017</v>
          </cell>
          <cell r="M540">
            <v>21</v>
          </cell>
          <cell r="N540">
            <v>13</v>
          </cell>
          <cell r="O540">
            <v>8</v>
          </cell>
          <cell r="P540">
            <v>10</v>
          </cell>
          <cell r="Q540" t="str">
            <v>fall</v>
          </cell>
        </row>
        <row r="541">
          <cell r="A541">
            <v>100000180</v>
          </cell>
          <cell r="B541" t="str">
            <v>France_2</v>
          </cell>
          <cell r="C541">
            <v>5055900</v>
          </cell>
          <cell r="D541" t="str">
            <v>France</v>
          </cell>
          <cell r="E541" t="str">
            <v>Loyre</v>
          </cell>
          <cell r="F541" t="str">
            <v>Mathieu Floury</v>
          </cell>
          <cell r="G541">
            <v>1.4378327580000001</v>
          </cell>
          <cell r="H541">
            <v>45.217914030000003</v>
          </cell>
          <cell r="I541" t="str">
            <v>IBGN</v>
          </cell>
          <cell r="K541">
            <v>1992</v>
          </cell>
          <cell r="L541">
            <v>2017</v>
          </cell>
          <cell r="M541">
            <v>26</v>
          </cell>
          <cell r="N541">
            <v>17</v>
          </cell>
          <cell r="O541">
            <v>7</v>
          </cell>
          <cell r="P541">
            <v>9</v>
          </cell>
          <cell r="Q541" t="str">
            <v>summer</v>
          </cell>
        </row>
        <row r="542">
          <cell r="A542">
            <v>100000181</v>
          </cell>
          <cell r="B542" t="str">
            <v>France_2</v>
          </cell>
          <cell r="C542">
            <v>5056000</v>
          </cell>
          <cell r="D542" t="str">
            <v>France</v>
          </cell>
          <cell r="E542" t="str">
            <v>Vezere</v>
          </cell>
          <cell r="F542" t="str">
            <v>Mathieu Floury</v>
          </cell>
          <cell r="G542">
            <v>1.45130385</v>
          </cell>
          <cell r="H542">
            <v>45.217653319999997</v>
          </cell>
          <cell r="I542" t="str">
            <v>IBGN</v>
          </cell>
          <cell r="K542">
            <v>1997</v>
          </cell>
          <cell r="L542">
            <v>2016</v>
          </cell>
          <cell r="M542">
            <v>20</v>
          </cell>
          <cell r="N542">
            <v>13</v>
          </cell>
          <cell r="O542">
            <v>7</v>
          </cell>
          <cell r="P542">
            <v>9</v>
          </cell>
          <cell r="Q542" t="str">
            <v>summer</v>
          </cell>
        </row>
        <row r="543">
          <cell r="A543">
            <v>100000182</v>
          </cell>
          <cell r="B543" t="str">
            <v>France_2</v>
          </cell>
          <cell r="C543">
            <v>5057150</v>
          </cell>
          <cell r="D543" t="str">
            <v>France</v>
          </cell>
          <cell r="E543" t="str">
            <v>Vezere</v>
          </cell>
          <cell r="F543" t="str">
            <v>Mathieu Floury</v>
          </cell>
          <cell r="G543">
            <v>1.9562146229999999</v>
          </cell>
          <cell r="H543">
            <v>45.611855220000002</v>
          </cell>
          <cell r="I543" t="str">
            <v>IBGN</v>
          </cell>
          <cell r="K543">
            <v>1995</v>
          </cell>
          <cell r="L543">
            <v>2017</v>
          </cell>
          <cell r="M543">
            <v>23</v>
          </cell>
          <cell r="N543">
            <v>18</v>
          </cell>
          <cell r="O543">
            <v>7</v>
          </cell>
          <cell r="P543">
            <v>9</v>
          </cell>
          <cell r="Q543" t="str">
            <v>summer</v>
          </cell>
        </row>
        <row r="544">
          <cell r="A544">
            <v>100000183</v>
          </cell>
          <cell r="B544" t="str">
            <v>France_2</v>
          </cell>
          <cell r="C544">
            <v>5059000</v>
          </cell>
          <cell r="D544" t="str">
            <v>France</v>
          </cell>
          <cell r="E544" t="str">
            <v>Dordogne</v>
          </cell>
          <cell r="F544" t="str">
            <v>Mathieu Floury</v>
          </cell>
          <cell r="G544">
            <v>1.204675809</v>
          </cell>
          <cell r="H544">
            <v>44.8059558</v>
          </cell>
          <cell r="I544" t="str">
            <v>IBGN</v>
          </cell>
          <cell r="K544">
            <v>1992</v>
          </cell>
          <cell r="L544">
            <v>2014</v>
          </cell>
          <cell r="M544">
            <v>23</v>
          </cell>
          <cell r="N544">
            <v>18</v>
          </cell>
          <cell r="O544">
            <v>7</v>
          </cell>
          <cell r="P544">
            <v>9</v>
          </cell>
          <cell r="Q544" t="str">
            <v>summer</v>
          </cell>
        </row>
        <row r="545">
          <cell r="A545">
            <v>100000184</v>
          </cell>
          <cell r="B545" t="str">
            <v>France_2</v>
          </cell>
          <cell r="C545">
            <v>5060000</v>
          </cell>
          <cell r="D545" t="str">
            <v>France</v>
          </cell>
          <cell r="E545" t="str">
            <v>Cuze</v>
          </cell>
          <cell r="F545" t="str">
            <v>Mathieu Floury</v>
          </cell>
          <cell r="G545">
            <v>1.2233336779999999</v>
          </cell>
          <cell r="H545">
            <v>44.827770209999997</v>
          </cell>
          <cell r="I545" t="str">
            <v>IBGN</v>
          </cell>
          <cell r="K545">
            <v>1992</v>
          </cell>
          <cell r="L545">
            <v>2017</v>
          </cell>
          <cell r="M545">
            <v>26</v>
          </cell>
          <cell r="N545">
            <v>17</v>
          </cell>
          <cell r="O545">
            <v>8</v>
          </cell>
          <cell r="P545">
            <v>10</v>
          </cell>
          <cell r="Q545" t="str">
            <v>fall</v>
          </cell>
        </row>
        <row r="546">
          <cell r="A546">
            <v>100000185</v>
          </cell>
          <cell r="B546" t="str">
            <v>France_2</v>
          </cell>
          <cell r="C546">
            <v>5060900</v>
          </cell>
          <cell r="D546" t="str">
            <v>France</v>
          </cell>
          <cell r="E546" t="str">
            <v>Dordogne</v>
          </cell>
          <cell r="F546" t="str">
            <v>Mathieu Floury</v>
          </cell>
          <cell r="G546">
            <v>1.3601212119999999</v>
          </cell>
          <cell r="H546">
            <v>44.866385989999998</v>
          </cell>
          <cell r="I546" t="str">
            <v>IBGN</v>
          </cell>
          <cell r="K546">
            <v>1992</v>
          </cell>
          <cell r="L546">
            <v>2017</v>
          </cell>
          <cell r="M546">
            <v>26</v>
          </cell>
          <cell r="N546">
            <v>16</v>
          </cell>
          <cell r="O546">
            <v>7</v>
          </cell>
          <cell r="P546">
            <v>9</v>
          </cell>
          <cell r="Q546" t="str">
            <v>summer</v>
          </cell>
        </row>
        <row r="547">
          <cell r="A547">
            <v>100000186</v>
          </cell>
          <cell r="B547" t="str">
            <v>France_2</v>
          </cell>
          <cell r="C547">
            <v>5061900</v>
          </cell>
          <cell r="D547" t="str">
            <v>France</v>
          </cell>
          <cell r="E547" t="str">
            <v>Bave</v>
          </cell>
          <cell r="F547" t="str">
            <v>Mathieu Floury</v>
          </cell>
          <cell r="G547">
            <v>1.7868376720000001</v>
          </cell>
          <cell r="H547">
            <v>44.893701620000002</v>
          </cell>
          <cell r="I547" t="str">
            <v>IBGN</v>
          </cell>
          <cell r="K547">
            <v>1995</v>
          </cell>
          <cell r="L547">
            <v>2017</v>
          </cell>
          <cell r="M547">
            <v>25</v>
          </cell>
          <cell r="N547">
            <v>9</v>
          </cell>
          <cell r="O547">
            <v>9</v>
          </cell>
          <cell r="P547">
            <v>11</v>
          </cell>
          <cell r="Q547" t="str">
            <v>fall</v>
          </cell>
        </row>
        <row r="548">
          <cell r="A548">
            <v>100000187</v>
          </cell>
          <cell r="B548" t="str">
            <v>France_2</v>
          </cell>
          <cell r="C548">
            <v>5064000</v>
          </cell>
          <cell r="D548" t="str">
            <v>France</v>
          </cell>
          <cell r="E548" t="str">
            <v>Cere</v>
          </cell>
          <cell r="F548" t="str">
            <v>Mathieu Floury</v>
          </cell>
          <cell r="G548">
            <v>2.3502964579999999</v>
          </cell>
          <cell r="H548">
            <v>44.881965379999997</v>
          </cell>
          <cell r="I548" t="str">
            <v>IBGN</v>
          </cell>
          <cell r="K548">
            <v>1996</v>
          </cell>
          <cell r="L548">
            <v>2017</v>
          </cell>
          <cell r="M548">
            <v>22</v>
          </cell>
          <cell r="N548">
            <v>18</v>
          </cell>
          <cell r="O548">
            <v>7</v>
          </cell>
          <cell r="P548">
            <v>9</v>
          </cell>
          <cell r="Q548" t="str">
            <v>summer</v>
          </cell>
        </row>
        <row r="549">
          <cell r="A549">
            <v>100000188</v>
          </cell>
          <cell r="B549" t="str">
            <v>France_2</v>
          </cell>
          <cell r="C549">
            <v>5065000</v>
          </cell>
          <cell r="D549" t="str">
            <v>France</v>
          </cell>
          <cell r="E549" t="str">
            <v>Jordanne</v>
          </cell>
          <cell r="F549" t="str">
            <v>Mathieu Floury</v>
          </cell>
          <cell r="G549">
            <v>2.5235558189999998</v>
          </cell>
          <cell r="H549">
            <v>44.976551090000001</v>
          </cell>
          <cell r="I549" t="str">
            <v>IBGN</v>
          </cell>
          <cell r="K549">
            <v>1996</v>
          </cell>
          <cell r="L549">
            <v>2013</v>
          </cell>
          <cell r="M549">
            <v>18</v>
          </cell>
          <cell r="N549">
            <v>14</v>
          </cell>
          <cell r="O549">
            <v>7</v>
          </cell>
          <cell r="P549">
            <v>9</v>
          </cell>
          <cell r="Q549" t="str">
            <v>summer</v>
          </cell>
        </row>
        <row r="550">
          <cell r="A550">
            <v>100000189</v>
          </cell>
          <cell r="B550" t="str">
            <v>France_2</v>
          </cell>
          <cell r="C550">
            <v>5066000</v>
          </cell>
          <cell r="D550" t="str">
            <v>France</v>
          </cell>
          <cell r="E550" t="str">
            <v>Cere</v>
          </cell>
          <cell r="F550" t="str">
            <v>Mathieu Floury</v>
          </cell>
          <cell r="G550">
            <v>2.6151132549999998</v>
          </cell>
          <cell r="H550">
            <v>44.965601200000002</v>
          </cell>
          <cell r="I550" t="str">
            <v>IBGN</v>
          </cell>
          <cell r="K550">
            <v>1997</v>
          </cell>
          <cell r="L550">
            <v>2017</v>
          </cell>
          <cell r="M550">
            <v>21</v>
          </cell>
          <cell r="N550">
            <v>16</v>
          </cell>
          <cell r="O550">
            <v>7</v>
          </cell>
          <cell r="P550">
            <v>9</v>
          </cell>
          <cell r="Q550" t="str">
            <v>summer</v>
          </cell>
        </row>
        <row r="551">
          <cell r="A551">
            <v>100000190</v>
          </cell>
          <cell r="B551" t="str">
            <v>France_2</v>
          </cell>
          <cell r="C551">
            <v>5067950</v>
          </cell>
          <cell r="D551" t="str">
            <v>France</v>
          </cell>
          <cell r="E551" t="str">
            <v>Maronne</v>
          </cell>
          <cell r="F551" t="str">
            <v>Mathieu Floury</v>
          </cell>
          <cell r="G551">
            <v>1.9394975969999999</v>
          </cell>
          <cell r="H551">
            <v>45.07155848</v>
          </cell>
          <cell r="I551" t="str">
            <v>IBGN</v>
          </cell>
          <cell r="K551">
            <v>1997</v>
          </cell>
          <cell r="L551">
            <v>2017</v>
          </cell>
          <cell r="M551">
            <v>21</v>
          </cell>
          <cell r="N551">
            <v>12</v>
          </cell>
          <cell r="O551">
            <v>7</v>
          </cell>
          <cell r="P551">
            <v>9</v>
          </cell>
          <cell r="Q551" t="str">
            <v>summer</v>
          </cell>
        </row>
        <row r="552">
          <cell r="A552">
            <v>100000191</v>
          </cell>
          <cell r="B552" t="str">
            <v>France_2</v>
          </cell>
          <cell r="C552">
            <v>5068750</v>
          </cell>
          <cell r="D552" t="str">
            <v>France</v>
          </cell>
          <cell r="E552" t="str">
            <v>Diege</v>
          </cell>
          <cell r="F552" t="str">
            <v>Mathieu Floury</v>
          </cell>
          <cell r="G552">
            <v>2.3288082750000001</v>
          </cell>
          <cell r="H552">
            <v>45.512283089999997</v>
          </cell>
          <cell r="I552" t="str">
            <v>IBGN</v>
          </cell>
          <cell r="K552">
            <v>1992</v>
          </cell>
          <cell r="L552">
            <v>2017</v>
          </cell>
          <cell r="M552">
            <v>26</v>
          </cell>
          <cell r="N552">
            <v>15</v>
          </cell>
          <cell r="O552">
            <v>8</v>
          </cell>
          <cell r="P552">
            <v>10</v>
          </cell>
          <cell r="Q552" t="str">
            <v>fall</v>
          </cell>
        </row>
        <row r="553">
          <cell r="A553">
            <v>100000192</v>
          </cell>
          <cell r="B553" t="str">
            <v>France_2</v>
          </cell>
          <cell r="C553">
            <v>5068890</v>
          </cell>
          <cell r="D553" t="str">
            <v>France</v>
          </cell>
          <cell r="E553" t="str">
            <v>Rhue</v>
          </cell>
          <cell r="F553" t="str">
            <v>Mathieu Floury</v>
          </cell>
          <cell r="G553">
            <v>2.486760641</v>
          </cell>
          <cell r="H553">
            <v>45.380901919999999</v>
          </cell>
          <cell r="I553" t="str">
            <v>IBGN</v>
          </cell>
          <cell r="K553">
            <v>1997</v>
          </cell>
          <cell r="L553">
            <v>2017</v>
          </cell>
          <cell r="M553">
            <v>21</v>
          </cell>
          <cell r="N553">
            <v>13</v>
          </cell>
          <cell r="O553">
            <v>7</v>
          </cell>
          <cell r="P553">
            <v>9</v>
          </cell>
          <cell r="Q553" t="str">
            <v>summer</v>
          </cell>
        </row>
        <row r="554">
          <cell r="A554">
            <v>100000193</v>
          </cell>
          <cell r="B554" t="str">
            <v>France_2</v>
          </cell>
          <cell r="C554">
            <v>5074000</v>
          </cell>
          <cell r="D554" t="str">
            <v>France</v>
          </cell>
          <cell r="E554" t="str">
            <v>Jalle De Blanquefort</v>
          </cell>
          <cell r="F554" t="str">
            <v>Mathieu Floury</v>
          </cell>
          <cell r="G554">
            <v>-0.71048513000000002</v>
          </cell>
          <cell r="H554">
            <v>44.888493060000002</v>
          </cell>
          <cell r="I554" t="str">
            <v>IBGN</v>
          </cell>
          <cell r="K554">
            <v>1992</v>
          </cell>
          <cell r="L554">
            <v>2017</v>
          </cell>
          <cell r="M554">
            <v>26</v>
          </cell>
          <cell r="N554">
            <v>15</v>
          </cell>
          <cell r="O554">
            <v>6</v>
          </cell>
          <cell r="P554">
            <v>8</v>
          </cell>
          <cell r="Q554" t="str">
            <v>summer</v>
          </cell>
        </row>
        <row r="555">
          <cell r="A555">
            <v>100000194</v>
          </cell>
          <cell r="B555" t="str">
            <v>France_2</v>
          </cell>
          <cell r="C555">
            <v>5077000</v>
          </cell>
          <cell r="D555" t="str">
            <v>France</v>
          </cell>
          <cell r="E555" t="str">
            <v>Ciron</v>
          </cell>
          <cell r="F555" t="str">
            <v>Mathieu Floury</v>
          </cell>
          <cell r="G555">
            <v>-0.34274335</v>
          </cell>
          <cell r="H555">
            <v>44.41052372</v>
          </cell>
          <cell r="I555" t="str">
            <v>IBGN</v>
          </cell>
          <cell r="K555">
            <v>1992</v>
          </cell>
          <cell r="L555">
            <v>2016</v>
          </cell>
          <cell r="M555">
            <v>25</v>
          </cell>
          <cell r="N555">
            <v>24</v>
          </cell>
          <cell r="O555">
            <v>6</v>
          </cell>
          <cell r="P555">
            <v>8</v>
          </cell>
          <cell r="Q555" t="str">
            <v>summer</v>
          </cell>
        </row>
        <row r="556">
          <cell r="A556">
            <v>100000195</v>
          </cell>
          <cell r="B556" t="str">
            <v>France_2</v>
          </cell>
          <cell r="C556">
            <v>5080710</v>
          </cell>
          <cell r="D556" t="str">
            <v>France</v>
          </cell>
          <cell r="E556" t="str">
            <v>Dropt</v>
          </cell>
          <cell r="F556" t="str">
            <v>Mathieu Floury</v>
          </cell>
          <cell r="G556">
            <v>0.57935916200000004</v>
          </cell>
          <cell r="H556">
            <v>44.673503330000003</v>
          </cell>
          <cell r="I556" t="str">
            <v>IBGN</v>
          </cell>
          <cell r="K556">
            <v>1992</v>
          </cell>
          <cell r="L556">
            <v>2017</v>
          </cell>
          <cell r="M556">
            <v>26</v>
          </cell>
          <cell r="N556">
            <v>20</v>
          </cell>
          <cell r="O556">
            <v>6</v>
          </cell>
          <cell r="P556">
            <v>8</v>
          </cell>
          <cell r="Q556" t="str">
            <v>summer</v>
          </cell>
        </row>
        <row r="557">
          <cell r="A557">
            <v>100000196</v>
          </cell>
          <cell r="B557" t="str">
            <v>France_2</v>
          </cell>
          <cell r="C557">
            <v>5082000</v>
          </cell>
          <cell r="D557" t="str">
            <v>France</v>
          </cell>
          <cell r="E557" t="str">
            <v>Avance</v>
          </cell>
          <cell r="F557" t="str">
            <v>Mathieu Floury</v>
          </cell>
          <cell r="G557">
            <v>0.125690939</v>
          </cell>
          <cell r="H557">
            <v>44.467179530000003</v>
          </cell>
          <cell r="I557" t="str">
            <v>IBGN</v>
          </cell>
          <cell r="K557">
            <v>1992</v>
          </cell>
          <cell r="L557">
            <v>2017</v>
          </cell>
          <cell r="M557">
            <v>26</v>
          </cell>
          <cell r="N557">
            <v>22</v>
          </cell>
          <cell r="O557">
            <v>6</v>
          </cell>
          <cell r="P557">
            <v>8</v>
          </cell>
          <cell r="Q557" t="str">
            <v>summer</v>
          </cell>
        </row>
        <row r="558">
          <cell r="A558">
            <v>100000197</v>
          </cell>
          <cell r="B558" t="str">
            <v>France_2</v>
          </cell>
          <cell r="C558">
            <v>5083000</v>
          </cell>
          <cell r="D558" t="str">
            <v>France</v>
          </cell>
          <cell r="E558" t="str">
            <v>Avance</v>
          </cell>
          <cell r="F558" t="str">
            <v>Mathieu Floury</v>
          </cell>
          <cell r="G558">
            <v>0.103368133</v>
          </cell>
          <cell r="H558">
            <v>44.343083380000003</v>
          </cell>
          <cell r="I558" t="str">
            <v>IBGN</v>
          </cell>
          <cell r="K558">
            <v>1992</v>
          </cell>
          <cell r="L558">
            <v>2017</v>
          </cell>
          <cell r="M558">
            <v>26</v>
          </cell>
          <cell r="N558">
            <v>15</v>
          </cell>
          <cell r="O558">
            <v>6</v>
          </cell>
          <cell r="P558">
            <v>8</v>
          </cell>
          <cell r="Q558" t="str">
            <v>summer</v>
          </cell>
        </row>
        <row r="559">
          <cell r="A559">
            <v>100000198</v>
          </cell>
          <cell r="B559" t="str">
            <v>France_2</v>
          </cell>
          <cell r="C559">
            <v>5090000</v>
          </cell>
          <cell r="D559" t="str">
            <v>France</v>
          </cell>
          <cell r="E559" t="str">
            <v>Cele</v>
          </cell>
          <cell r="F559" t="str">
            <v>Mathieu Floury</v>
          </cell>
          <cell r="G559">
            <v>1.6578001609999999</v>
          </cell>
          <cell r="H559">
            <v>44.507743810000001</v>
          </cell>
          <cell r="I559" t="str">
            <v>IBGN</v>
          </cell>
          <cell r="K559">
            <v>1994</v>
          </cell>
          <cell r="L559">
            <v>2017</v>
          </cell>
          <cell r="M559">
            <v>24</v>
          </cell>
          <cell r="N559">
            <v>12</v>
          </cell>
          <cell r="O559">
            <v>8</v>
          </cell>
          <cell r="P559">
            <v>10</v>
          </cell>
          <cell r="Q559" t="str">
            <v>fall</v>
          </cell>
        </row>
        <row r="560">
          <cell r="A560">
            <v>100000199</v>
          </cell>
          <cell r="B560" t="str">
            <v>France_2</v>
          </cell>
          <cell r="C560">
            <v>5098000</v>
          </cell>
          <cell r="D560" t="str">
            <v>France</v>
          </cell>
          <cell r="E560" t="str">
            <v>Rimeize</v>
          </cell>
          <cell r="F560" t="str">
            <v>Mathieu Floury</v>
          </cell>
          <cell r="G560">
            <v>3.3237285710000002</v>
          </cell>
          <cell r="H560">
            <v>44.765854390000001</v>
          </cell>
          <cell r="I560" t="str">
            <v>IBGN</v>
          </cell>
          <cell r="K560">
            <v>1994</v>
          </cell>
          <cell r="L560">
            <v>2017</v>
          </cell>
          <cell r="M560">
            <v>24</v>
          </cell>
          <cell r="N560">
            <v>14</v>
          </cell>
          <cell r="O560">
            <v>7</v>
          </cell>
          <cell r="P560">
            <v>9</v>
          </cell>
          <cell r="Q560" t="str">
            <v>summer</v>
          </cell>
        </row>
        <row r="561">
          <cell r="A561">
            <v>100000200</v>
          </cell>
          <cell r="B561" t="str">
            <v>France_2</v>
          </cell>
          <cell r="C561">
            <v>5098800</v>
          </cell>
          <cell r="D561" t="str">
            <v>France</v>
          </cell>
          <cell r="E561" t="str">
            <v>Truyere</v>
          </cell>
          <cell r="F561" t="str">
            <v>Mathieu Floury</v>
          </cell>
          <cell r="G561">
            <v>3.386015655</v>
          </cell>
          <cell r="H561">
            <v>44.703287430000003</v>
          </cell>
          <cell r="I561" t="str">
            <v>IBGN</v>
          </cell>
          <cell r="K561">
            <v>1994</v>
          </cell>
          <cell r="L561">
            <v>2017</v>
          </cell>
          <cell r="M561">
            <v>24</v>
          </cell>
          <cell r="N561">
            <v>14</v>
          </cell>
          <cell r="O561">
            <v>7</v>
          </cell>
          <cell r="P561">
            <v>9</v>
          </cell>
          <cell r="Q561" t="str">
            <v>summer</v>
          </cell>
        </row>
        <row r="562">
          <cell r="A562">
            <v>100000201</v>
          </cell>
          <cell r="B562" t="str">
            <v>France_2</v>
          </cell>
          <cell r="C562">
            <v>5100000</v>
          </cell>
          <cell r="D562" t="str">
            <v>France</v>
          </cell>
          <cell r="E562" t="str">
            <v>Lot</v>
          </cell>
          <cell r="F562" t="str">
            <v>Mathieu Floury</v>
          </cell>
          <cell r="G562">
            <v>3.1985687980000002</v>
          </cell>
          <cell r="H562">
            <v>44.442613950000002</v>
          </cell>
          <cell r="I562" t="str">
            <v>IBGN</v>
          </cell>
          <cell r="K562">
            <v>1992</v>
          </cell>
          <cell r="L562">
            <v>2017</v>
          </cell>
          <cell r="M562">
            <v>26</v>
          </cell>
          <cell r="N562">
            <v>16</v>
          </cell>
          <cell r="O562">
            <v>7</v>
          </cell>
          <cell r="P562">
            <v>9</v>
          </cell>
          <cell r="Q562" t="str">
            <v>summer</v>
          </cell>
        </row>
        <row r="563">
          <cell r="A563">
            <v>100000202</v>
          </cell>
          <cell r="B563" t="str">
            <v>France_2</v>
          </cell>
          <cell r="C563">
            <v>5102000</v>
          </cell>
          <cell r="D563" t="str">
            <v>France</v>
          </cell>
          <cell r="E563" t="str">
            <v>Lot</v>
          </cell>
          <cell r="F563" t="str">
            <v>Mathieu Floury</v>
          </cell>
          <cell r="G563">
            <v>3.4565518050000001</v>
          </cell>
          <cell r="H563">
            <v>44.480792909999998</v>
          </cell>
          <cell r="I563" t="str">
            <v>IBGN</v>
          </cell>
          <cell r="K563">
            <v>1992</v>
          </cell>
          <cell r="L563">
            <v>2017</v>
          </cell>
          <cell r="M563">
            <v>26</v>
          </cell>
          <cell r="N563">
            <v>15</v>
          </cell>
          <cell r="O563">
            <v>7</v>
          </cell>
          <cell r="P563">
            <v>9</v>
          </cell>
          <cell r="Q563" t="str">
            <v>summer</v>
          </cell>
        </row>
        <row r="564">
          <cell r="A564">
            <v>100000203</v>
          </cell>
          <cell r="B564" t="str">
            <v>France_2</v>
          </cell>
          <cell r="C564">
            <v>5103000</v>
          </cell>
          <cell r="D564" t="str">
            <v>France</v>
          </cell>
          <cell r="E564" t="str">
            <v>Lot</v>
          </cell>
          <cell r="F564" t="str">
            <v>Mathieu Floury</v>
          </cell>
          <cell r="G564">
            <v>3.6344028210000001</v>
          </cell>
          <cell r="H564">
            <v>44.519012650000001</v>
          </cell>
          <cell r="I564" t="str">
            <v>IBGN</v>
          </cell>
          <cell r="K564">
            <v>1992</v>
          </cell>
          <cell r="L564">
            <v>2017</v>
          </cell>
          <cell r="M564">
            <v>26</v>
          </cell>
          <cell r="N564">
            <v>17</v>
          </cell>
          <cell r="O564">
            <v>7</v>
          </cell>
          <cell r="P564">
            <v>9</v>
          </cell>
          <cell r="Q564" t="str">
            <v>summer</v>
          </cell>
        </row>
        <row r="565">
          <cell r="A565">
            <v>100000204</v>
          </cell>
          <cell r="B565" t="str">
            <v>France_2</v>
          </cell>
          <cell r="C565">
            <v>5150000</v>
          </cell>
          <cell r="D565" t="str">
            <v>France</v>
          </cell>
          <cell r="E565" t="str">
            <v>Tarn</v>
          </cell>
          <cell r="F565" t="str">
            <v>Mathieu Floury</v>
          </cell>
          <cell r="G565">
            <v>3.4962183919999998</v>
          </cell>
          <cell r="H565">
            <v>44.332931680000002</v>
          </cell>
          <cell r="I565" t="str">
            <v>IBGN</v>
          </cell>
          <cell r="K565">
            <v>1994</v>
          </cell>
          <cell r="L565">
            <v>2017</v>
          </cell>
          <cell r="M565">
            <v>24</v>
          </cell>
          <cell r="N565">
            <v>16</v>
          </cell>
          <cell r="O565">
            <v>7</v>
          </cell>
          <cell r="P565">
            <v>9</v>
          </cell>
          <cell r="Q565" t="str">
            <v>summer</v>
          </cell>
        </row>
        <row r="566">
          <cell r="A566">
            <v>100000205</v>
          </cell>
          <cell r="B566" t="str">
            <v>France_2</v>
          </cell>
          <cell r="C566">
            <v>5191000</v>
          </cell>
          <cell r="D566" t="str">
            <v>France</v>
          </cell>
          <cell r="E566" t="str">
            <v>Eyre</v>
          </cell>
          <cell r="F566" t="str">
            <v>Mathieu Floury</v>
          </cell>
          <cell r="G566">
            <v>-0.99620642199999998</v>
          </cell>
          <cell r="H566">
            <v>44.626300139999998</v>
          </cell>
          <cell r="I566" t="str">
            <v>IBGN</v>
          </cell>
          <cell r="K566">
            <v>1992</v>
          </cell>
          <cell r="L566">
            <v>2014</v>
          </cell>
          <cell r="M566">
            <v>23</v>
          </cell>
          <cell r="N566">
            <v>13</v>
          </cell>
          <cell r="O566">
            <v>7</v>
          </cell>
          <cell r="P566">
            <v>9</v>
          </cell>
          <cell r="Q566" t="str">
            <v>summer</v>
          </cell>
        </row>
        <row r="567">
          <cell r="A567">
            <v>100000206</v>
          </cell>
          <cell r="B567" t="str">
            <v>France_2</v>
          </cell>
          <cell r="C567">
            <v>5207030</v>
          </cell>
          <cell r="D567" t="str">
            <v>France</v>
          </cell>
          <cell r="E567" t="str">
            <v>Gave D Ossau</v>
          </cell>
          <cell r="F567" t="str">
            <v>Mathieu Floury</v>
          </cell>
          <cell r="G567">
            <v>-0.43259959799999997</v>
          </cell>
          <cell r="H567">
            <v>43.113491639999999</v>
          </cell>
          <cell r="I567" t="str">
            <v>IBGN</v>
          </cell>
          <cell r="K567">
            <v>1992</v>
          </cell>
          <cell r="L567">
            <v>2017</v>
          </cell>
          <cell r="M567">
            <v>26</v>
          </cell>
          <cell r="N567">
            <v>20</v>
          </cell>
          <cell r="O567">
            <v>8</v>
          </cell>
          <cell r="P567">
            <v>10</v>
          </cell>
          <cell r="Q567" t="str">
            <v>fall</v>
          </cell>
        </row>
        <row r="568">
          <cell r="A568">
            <v>100000207</v>
          </cell>
          <cell r="B568" t="str">
            <v>France_2</v>
          </cell>
          <cell r="C568">
            <v>5209000</v>
          </cell>
          <cell r="D568" t="str">
            <v>France</v>
          </cell>
          <cell r="E568" t="str">
            <v>Gave De Pau</v>
          </cell>
          <cell r="F568" t="str">
            <v>Mathieu Floury</v>
          </cell>
          <cell r="G568">
            <v>-0.82422514300000005</v>
          </cell>
          <cell r="H568">
            <v>43.489948040000002</v>
          </cell>
          <cell r="I568" t="str">
            <v>IBGN</v>
          </cell>
          <cell r="K568">
            <v>1992</v>
          </cell>
          <cell r="L568">
            <v>2010</v>
          </cell>
          <cell r="M568">
            <v>19</v>
          </cell>
          <cell r="N568">
            <v>18</v>
          </cell>
          <cell r="O568">
            <v>7</v>
          </cell>
          <cell r="P568">
            <v>9</v>
          </cell>
          <cell r="Q568" t="str">
            <v>summer</v>
          </cell>
        </row>
        <row r="569">
          <cell r="A569">
            <v>100000208</v>
          </cell>
          <cell r="B569" t="str">
            <v>France_2</v>
          </cell>
          <cell r="C569">
            <v>5210000</v>
          </cell>
          <cell r="D569" t="str">
            <v>France</v>
          </cell>
          <cell r="E569" t="str">
            <v>Gave De Pau</v>
          </cell>
          <cell r="F569" t="str">
            <v>Mathieu Floury</v>
          </cell>
          <cell r="G569">
            <v>-0.68493468300000004</v>
          </cell>
          <cell r="H569">
            <v>43.451237550000002</v>
          </cell>
          <cell r="I569" t="str">
            <v>IBGN</v>
          </cell>
          <cell r="K569">
            <v>1992</v>
          </cell>
          <cell r="L569">
            <v>2015</v>
          </cell>
          <cell r="M569">
            <v>24</v>
          </cell>
          <cell r="N569">
            <v>17</v>
          </cell>
          <cell r="O569">
            <v>7</v>
          </cell>
          <cell r="P569">
            <v>9</v>
          </cell>
          <cell r="Q569" t="str">
            <v>summer</v>
          </cell>
        </row>
        <row r="570">
          <cell r="A570">
            <v>100000209</v>
          </cell>
          <cell r="B570" t="str">
            <v>France_2</v>
          </cell>
          <cell r="C570">
            <v>5212000</v>
          </cell>
          <cell r="D570" t="str">
            <v>France</v>
          </cell>
          <cell r="E570" t="str">
            <v>Gave De Pau</v>
          </cell>
          <cell r="F570" t="str">
            <v>Mathieu Floury</v>
          </cell>
          <cell r="G570">
            <v>-0.62406373400000004</v>
          </cell>
          <cell r="H570">
            <v>43.403977329999996</v>
          </cell>
          <cell r="I570" t="str">
            <v>IBGN</v>
          </cell>
          <cell r="K570">
            <v>1992</v>
          </cell>
          <cell r="L570">
            <v>2017</v>
          </cell>
          <cell r="M570">
            <v>26</v>
          </cell>
          <cell r="N570">
            <v>19</v>
          </cell>
          <cell r="O570">
            <v>8</v>
          </cell>
          <cell r="P570">
            <v>10</v>
          </cell>
          <cell r="Q570" t="str">
            <v>fall</v>
          </cell>
        </row>
        <row r="571">
          <cell r="A571">
            <v>100000210</v>
          </cell>
          <cell r="B571" t="str">
            <v>France_2</v>
          </cell>
          <cell r="C571">
            <v>5214000</v>
          </cell>
          <cell r="D571" t="str">
            <v>France</v>
          </cell>
          <cell r="E571" t="str">
            <v>Gave De Pau</v>
          </cell>
          <cell r="F571" t="str">
            <v>Mathieu Floury</v>
          </cell>
          <cell r="G571">
            <v>-0.45325276199999998</v>
          </cell>
          <cell r="H571">
            <v>43.318815649999998</v>
          </cell>
          <cell r="I571" t="str">
            <v>IBGN</v>
          </cell>
          <cell r="K571">
            <v>1992</v>
          </cell>
          <cell r="L571">
            <v>2016</v>
          </cell>
          <cell r="M571">
            <v>25</v>
          </cell>
          <cell r="N571">
            <v>18</v>
          </cell>
          <cell r="O571">
            <v>7</v>
          </cell>
          <cell r="P571">
            <v>9</v>
          </cell>
          <cell r="Q571" t="str">
            <v>summer</v>
          </cell>
        </row>
        <row r="572">
          <cell r="A572">
            <v>100000211</v>
          </cell>
          <cell r="B572" t="str">
            <v>France_2</v>
          </cell>
          <cell r="C572">
            <v>5215100</v>
          </cell>
          <cell r="D572" t="str">
            <v>France</v>
          </cell>
          <cell r="E572" t="str">
            <v>Gave De Pau</v>
          </cell>
          <cell r="F572" t="str">
            <v>Mathieu Floury</v>
          </cell>
          <cell r="G572">
            <v>-0.30791275800000001</v>
          </cell>
          <cell r="H572">
            <v>43.244160010000002</v>
          </cell>
          <cell r="I572" t="str">
            <v>IBGN</v>
          </cell>
          <cell r="K572">
            <v>1993</v>
          </cell>
          <cell r="L572">
            <v>2017</v>
          </cell>
          <cell r="M572">
            <v>25</v>
          </cell>
          <cell r="N572">
            <v>19</v>
          </cell>
          <cell r="O572">
            <v>8</v>
          </cell>
          <cell r="P572">
            <v>10</v>
          </cell>
          <cell r="Q572" t="str">
            <v>fall</v>
          </cell>
        </row>
        <row r="573">
          <cell r="A573">
            <v>100000212</v>
          </cell>
          <cell r="B573" t="str">
            <v>France_2</v>
          </cell>
          <cell r="C573">
            <v>5227000</v>
          </cell>
          <cell r="D573" t="str">
            <v>France</v>
          </cell>
          <cell r="E573" t="str">
            <v>Douze</v>
          </cell>
          <cell r="F573" t="str">
            <v>Mathieu Floury</v>
          </cell>
          <cell r="G573">
            <v>-0.45171133200000002</v>
          </cell>
          <cell r="H573">
            <v>43.942289039999999</v>
          </cell>
          <cell r="I573" t="str">
            <v>IBGN</v>
          </cell>
          <cell r="K573">
            <v>1992</v>
          </cell>
          <cell r="L573">
            <v>2017</v>
          </cell>
          <cell r="M573">
            <v>26</v>
          </cell>
          <cell r="N573">
            <v>21</v>
          </cell>
          <cell r="O573">
            <v>6</v>
          </cell>
          <cell r="P573">
            <v>8</v>
          </cell>
          <cell r="Q573" t="str">
            <v>summer</v>
          </cell>
        </row>
        <row r="574">
          <cell r="A574">
            <v>100000213</v>
          </cell>
          <cell r="B574" t="str">
            <v>France_2</v>
          </cell>
          <cell r="C574">
            <v>5228000</v>
          </cell>
          <cell r="D574" t="str">
            <v>France</v>
          </cell>
          <cell r="E574" t="str">
            <v>Estampon</v>
          </cell>
          <cell r="F574" t="str">
            <v>Mathieu Floury</v>
          </cell>
          <cell r="G574">
            <v>-0.32389541799999999</v>
          </cell>
          <cell r="H574">
            <v>44.034790600000001</v>
          </cell>
          <cell r="I574" t="str">
            <v>IBGN</v>
          </cell>
          <cell r="K574">
            <v>1993</v>
          </cell>
          <cell r="L574">
            <v>2016</v>
          </cell>
          <cell r="M574">
            <v>24</v>
          </cell>
          <cell r="N574">
            <v>19</v>
          </cell>
          <cell r="O574">
            <v>7</v>
          </cell>
          <cell r="P574">
            <v>9</v>
          </cell>
          <cell r="Q574" t="str">
            <v>summer</v>
          </cell>
        </row>
        <row r="575">
          <cell r="A575">
            <v>100000214</v>
          </cell>
          <cell r="B575" t="str">
            <v>France_2</v>
          </cell>
          <cell r="C575">
            <v>5230000</v>
          </cell>
          <cell r="D575" t="str">
            <v>France</v>
          </cell>
          <cell r="E575" t="str">
            <v>Gabas</v>
          </cell>
          <cell r="F575" t="str">
            <v>Mathieu Floury</v>
          </cell>
          <cell r="G575">
            <v>-0.55612066599999999</v>
          </cell>
          <cell r="H575">
            <v>43.71663538</v>
          </cell>
          <cell r="I575" t="str">
            <v>IBGN</v>
          </cell>
          <cell r="K575">
            <v>1992</v>
          </cell>
          <cell r="L575">
            <v>2017</v>
          </cell>
          <cell r="M575">
            <v>26</v>
          </cell>
          <cell r="N575">
            <v>23</v>
          </cell>
          <cell r="O575">
            <v>7</v>
          </cell>
          <cell r="P575">
            <v>9</v>
          </cell>
          <cell r="Q575" t="str">
            <v>summer</v>
          </cell>
        </row>
        <row r="576">
          <cell r="A576">
            <v>100000215</v>
          </cell>
          <cell r="B576" t="str">
            <v>France_2</v>
          </cell>
          <cell r="C576">
            <v>6000990</v>
          </cell>
          <cell r="D576" t="str">
            <v>France</v>
          </cell>
          <cell r="E576" t="str">
            <v>Saone</v>
          </cell>
          <cell r="F576" t="str">
            <v>Mathieu Floury</v>
          </cell>
          <cell r="G576">
            <v>6.1019679849999999</v>
          </cell>
          <cell r="H576">
            <v>48.090143019999999</v>
          </cell>
          <cell r="I576" t="str">
            <v>IBGN</v>
          </cell>
          <cell r="K576">
            <v>1998</v>
          </cell>
          <cell r="L576">
            <v>2015</v>
          </cell>
          <cell r="M576">
            <v>18</v>
          </cell>
          <cell r="N576">
            <v>15</v>
          </cell>
          <cell r="O576">
            <v>6</v>
          </cell>
          <cell r="P576">
            <v>8</v>
          </cell>
          <cell r="Q576" t="str">
            <v>summer</v>
          </cell>
        </row>
        <row r="577">
          <cell r="A577">
            <v>100000216</v>
          </cell>
          <cell r="B577" t="str">
            <v>France_2</v>
          </cell>
          <cell r="C577">
            <v>6000997</v>
          </cell>
          <cell r="D577" t="str">
            <v>France</v>
          </cell>
          <cell r="E577" t="str">
            <v>Coney</v>
          </cell>
          <cell r="F577" t="str">
            <v>Mathieu Floury</v>
          </cell>
          <cell r="G577">
            <v>5.9961992830000002</v>
          </cell>
          <cell r="H577">
            <v>47.917081340000003</v>
          </cell>
          <cell r="I577" t="str">
            <v>IBGN</v>
          </cell>
          <cell r="K577">
            <v>1997</v>
          </cell>
          <cell r="L577">
            <v>2016</v>
          </cell>
          <cell r="M577">
            <v>20</v>
          </cell>
          <cell r="N577">
            <v>10</v>
          </cell>
          <cell r="O577">
            <v>7</v>
          </cell>
          <cell r="P577">
            <v>9</v>
          </cell>
          <cell r="Q577" t="str">
            <v>summer</v>
          </cell>
        </row>
        <row r="578">
          <cell r="A578">
            <v>100000217</v>
          </cell>
          <cell r="B578" t="str">
            <v>France_2</v>
          </cell>
          <cell r="C578">
            <v>6001000</v>
          </cell>
          <cell r="D578" t="str">
            <v>France</v>
          </cell>
          <cell r="E578" t="str">
            <v>Saone</v>
          </cell>
          <cell r="F578" t="str">
            <v>Mathieu Floury</v>
          </cell>
          <cell r="G578">
            <v>5.917184228</v>
          </cell>
          <cell r="H578">
            <v>47.84081071</v>
          </cell>
          <cell r="I578" t="str">
            <v>IBGN</v>
          </cell>
          <cell r="K578">
            <v>1994</v>
          </cell>
          <cell r="L578">
            <v>2016</v>
          </cell>
          <cell r="M578">
            <v>23</v>
          </cell>
          <cell r="N578">
            <v>14</v>
          </cell>
          <cell r="O578">
            <v>7</v>
          </cell>
          <cell r="P578">
            <v>9</v>
          </cell>
          <cell r="Q578" t="str">
            <v>summer</v>
          </cell>
        </row>
        <row r="579">
          <cell r="A579">
            <v>100000218</v>
          </cell>
          <cell r="B579" t="str">
            <v>France_2</v>
          </cell>
          <cell r="C579">
            <v>6002000</v>
          </cell>
          <cell r="D579" t="str">
            <v>France</v>
          </cell>
          <cell r="E579" t="str">
            <v>Lanterne</v>
          </cell>
          <cell r="F579" t="str">
            <v>Mathieu Floury</v>
          </cell>
          <cell r="G579">
            <v>6.0759151630000003</v>
          </cell>
          <cell r="H579">
            <v>47.745946770000003</v>
          </cell>
          <cell r="I579" t="str">
            <v>IBGN</v>
          </cell>
          <cell r="K579">
            <v>1993</v>
          </cell>
          <cell r="L579">
            <v>2016</v>
          </cell>
          <cell r="M579">
            <v>24</v>
          </cell>
          <cell r="N579">
            <v>18</v>
          </cell>
          <cell r="O579">
            <v>7</v>
          </cell>
          <cell r="P579">
            <v>9</v>
          </cell>
          <cell r="Q579" t="str">
            <v>summer</v>
          </cell>
        </row>
        <row r="580">
          <cell r="A580">
            <v>100000219</v>
          </cell>
          <cell r="B580" t="str">
            <v>France_2</v>
          </cell>
          <cell r="C580">
            <v>6003500</v>
          </cell>
          <cell r="D580" t="str">
            <v>France</v>
          </cell>
          <cell r="E580" t="str">
            <v>Drugeon</v>
          </cell>
          <cell r="F580" t="str">
            <v>Mathieu Floury</v>
          </cell>
          <cell r="G580">
            <v>6.0329163550000002</v>
          </cell>
          <cell r="H580">
            <v>47.635922149999999</v>
          </cell>
          <cell r="I580" t="str">
            <v>IBGN</v>
          </cell>
          <cell r="K580">
            <v>1994</v>
          </cell>
          <cell r="L580">
            <v>2015</v>
          </cell>
          <cell r="M580">
            <v>22</v>
          </cell>
          <cell r="N580">
            <v>13</v>
          </cell>
          <cell r="O580">
            <v>6</v>
          </cell>
          <cell r="P580">
            <v>8</v>
          </cell>
          <cell r="Q580" t="str">
            <v>summer</v>
          </cell>
        </row>
        <row r="581">
          <cell r="A581">
            <v>100000220</v>
          </cell>
          <cell r="B581" t="str">
            <v>France_2</v>
          </cell>
          <cell r="C581">
            <v>6004000</v>
          </cell>
          <cell r="D581" t="str">
            <v>France</v>
          </cell>
          <cell r="E581" t="str">
            <v>Salon</v>
          </cell>
          <cell r="F581" t="str">
            <v>Mathieu Floury</v>
          </cell>
          <cell r="G581">
            <v>5.6915877320000003</v>
          </cell>
          <cell r="H581">
            <v>47.543285070000003</v>
          </cell>
          <cell r="I581" t="str">
            <v>IBGN</v>
          </cell>
          <cell r="K581">
            <v>1997</v>
          </cell>
          <cell r="L581">
            <v>2015</v>
          </cell>
          <cell r="M581">
            <v>19</v>
          </cell>
          <cell r="N581">
            <v>9</v>
          </cell>
          <cell r="O581">
            <v>6</v>
          </cell>
          <cell r="P581">
            <v>8</v>
          </cell>
          <cell r="Q581" t="str">
            <v>summer</v>
          </cell>
        </row>
        <row r="582">
          <cell r="A582">
            <v>100000221</v>
          </cell>
          <cell r="B582" t="str">
            <v>France_2</v>
          </cell>
          <cell r="C582">
            <v>6006900</v>
          </cell>
          <cell r="D582" t="str">
            <v>France</v>
          </cell>
          <cell r="E582" t="str">
            <v>Ognon</v>
          </cell>
          <cell r="F582" t="str">
            <v>Mathieu Floury</v>
          </cell>
          <cell r="G582">
            <v>6.7084572539999998</v>
          </cell>
          <cell r="H582">
            <v>47.830679330000002</v>
          </cell>
          <cell r="I582" t="str">
            <v>IBGN</v>
          </cell>
          <cell r="K582">
            <v>1994</v>
          </cell>
          <cell r="L582">
            <v>2016</v>
          </cell>
          <cell r="M582">
            <v>23</v>
          </cell>
          <cell r="N582">
            <v>15</v>
          </cell>
          <cell r="O582">
            <v>7</v>
          </cell>
          <cell r="P582">
            <v>9</v>
          </cell>
          <cell r="Q582" t="str">
            <v>summer</v>
          </cell>
        </row>
        <row r="583">
          <cell r="A583">
            <v>100000222</v>
          </cell>
          <cell r="B583" t="str">
            <v>France_2</v>
          </cell>
          <cell r="C583">
            <v>6010000</v>
          </cell>
          <cell r="D583" t="str">
            <v>France</v>
          </cell>
          <cell r="E583" t="str">
            <v>Ognon</v>
          </cell>
          <cell r="F583" t="str">
            <v>Mathieu Floury</v>
          </cell>
          <cell r="G583">
            <v>5.5497338000000003</v>
          </cell>
          <cell r="H583">
            <v>47.28807166</v>
          </cell>
          <cell r="I583" t="str">
            <v>IBGN</v>
          </cell>
          <cell r="K583">
            <v>1994</v>
          </cell>
          <cell r="L583">
            <v>2015</v>
          </cell>
          <cell r="M583">
            <v>22</v>
          </cell>
          <cell r="N583">
            <v>16</v>
          </cell>
          <cell r="O583">
            <v>6</v>
          </cell>
          <cell r="P583">
            <v>8</v>
          </cell>
          <cell r="Q583" t="str">
            <v>summer</v>
          </cell>
        </row>
        <row r="584">
          <cell r="A584">
            <v>100000223</v>
          </cell>
          <cell r="B584" t="str">
            <v>France_2</v>
          </cell>
          <cell r="C584">
            <v>6013800</v>
          </cell>
          <cell r="D584" t="str">
            <v>France</v>
          </cell>
          <cell r="E584" t="str">
            <v>Tille</v>
          </cell>
          <cell r="F584" t="str">
            <v>Mathieu Floury</v>
          </cell>
          <cell r="G584">
            <v>5.2999505869999997</v>
          </cell>
          <cell r="H584">
            <v>47.178490740000001</v>
          </cell>
          <cell r="I584" t="str">
            <v>IBGN</v>
          </cell>
          <cell r="K584">
            <v>1997</v>
          </cell>
          <cell r="L584">
            <v>2015</v>
          </cell>
          <cell r="M584">
            <v>19</v>
          </cell>
          <cell r="N584">
            <v>12</v>
          </cell>
          <cell r="O584">
            <v>6</v>
          </cell>
          <cell r="P584">
            <v>8</v>
          </cell>
          <cell r="Q584" t="str">
            <v>summer</v>
          </cell>
        </row>
        <row r="585">
          <cell r="A585">
            <v>100000224</v>
          </cell>
          <cell r="B585" t="str">
            <v>France_2</v>
          </cell>
          <cell r="C585">
            <v>6017000</v>
          </cell>
          <cell r="D585" t="str">
            <v>France</v>
          </cell>
          <cell r="E585" t="str">
            <v>Vouge</v>
          </cell>
          <cell r="F585" t="str">
            <v>Mathieu Floury</v>
          </cell>
          <cell r="G585">
            <v>5.1795644019999996</v>
          </cell>
          <cell r="H585">
            <v>47.134084450000003</v>
          </cell>
          <cell r="I585" t="str">
            <v>IBGN</v>
          </cell>
          <cell r="K585">
            <v>1997</v>
          </cell>
          <cell r="L585">
            <v>2015</v>
          </cell>
          <cell r="M585">
            <v>19</v>
          </cell>
          <cell r="N585">
            <v>11</v>
          </cell>
          <cell r="O585">
            <v>6</v>
          </cell>
          <cell r="P585">
            <v>8</v>
          </cell>
          <cell r="Q585" t="str">
            <v>summer</v>
          </cell>
        </row>
        <row r="586">
          <cell r="A586">
            <v>100000225</v>
          </cell>
          <cell r="B586" t="str">
            <v>France_2</v>
          </cell>
          <cell r="C586">
            <v>6018200</v>
          </cell>
          <cell r="D586" t="str">
            <v>France</v>
          </cell>
          <cell r="E586" t="str">
            <v>Doubs</v>
          </cell>
          <cell r="F586" t="str">
            <v>Mathieu Floury</v>
          </cell>
          <cell r="G586">
            <v>6.3847116420000001</v>
          </cell>
          <cell r="H586">
            <v>46.946442820000001</v>
          </cell>
          <cell r="I586" t="str">
            <v>IBGN</v>
          </cell>
          <cell r="K586">
            <v>1993</v>
          </cell>
          <cell r="L586">
            <v>2016</v>
          </cell>
          <cell r="M586">
            <v>24</v>
          </cell>
          <cell r="N586">
            <v>14</v>
          </cell>
          <cell r="O586">
            <v>7</v>
          </cell>
          <cell r="P586">
            <v>9</v>
          </cell>
          <cell r="Q586" t="str">
            <v>summer</v>
          </cell>
        </row>
        <row r="587">
          <cell r="A587">
            <v>100000226</v>
          </cell>
          <cell r="B587" t="str">
            <v>France_2</v>
          </cell>
          <cell r="C587">
            <v>6018500</v>
          </cell>
          <cell r="D587" t="str">
            <v>France</v>
          </cell>
          <cell r="E587" t="str">
            <v>Doubs</v>
          </cell>
          <cell r="F587" t="str">
            <v>Mathieu Floury</v>
          </cell>
          <cell r="G587">
            <v>6.6403670039999998</v>
          </cell>
          <cell r="H587">
            <v>47.04736596</v>
          </cell>
          <cell r="I587" t="str">
            <v>IBGN</v>
          </cell>
          <cell r="K587">
            <v>1997</v>
          </cell>
          <cell r="L587">
            <v>2016</v>
          </cell>
          <cell r="M587">
            <v>20</v>
          </cell>
          <cell r="N587">
            <v>10</v>
          </cell>
          <cell r="O587">
            <v>7</v>
          </cell>
          <cell r="P587">
            <v>9</v>
          </cell>
          <cell r="Q587" t="str">
            <v>summer</v>
          </cell>
        </row>
        <row r="588">
          <cell r="A588">
            <v>100000227</v>
          </cell>
          <cell r="B588" t="str">
            <v>France_2</v>
          </cell>
          <cell r="C588">
            <v>6020100</v>
          </cell>
          <cell r="D588" t="str">
            <v>France</v>
          </cell>
          <cell r="E588" t="str">
            <v>Doubs</v>
          </cell>
          <cell r="F588" t="str">
            <v>Mathieu Floury</v>
          </cell>
          <cell r="G588">
            <v>6.9514806660000001</v>
          </cell>
          <cell r="H588">
            <v>47.262103359999998</v>
          </cell>
          <cell r="I588" t="str">
            <v>IBGN</v>
          </cell>
          <cell r="K588">
            <v>1993</v>
          </cell>
          <cell r="L588">
            <v>2016</v>
          </cell>
          <cell r="M588">
            <v>24</v>
          </cell>
          <cell r="N588">
            <v>12</v>
          </cell>
          <cell r="O588">
            <v>6</v>
          </cell>
          <cell r="P588">
            <v>8</v>
          </cell>
          <cell r="Q588" t="str">
            <v>summer</v>
          </cell>
        </row>
        <row r="589">
          <cell r="A589">
            <v>100000228</v>
          </cell>
          <cell r="B589" t="str">
            <v>France_2</v>
          </cell>
          <cell r="C589">
            <v>6020500</v>
          </cell>
          <cell r="D589" t="str">
            <v>France</v>
          </cell>
          <cell r="E589" t="str">
            <v>Dessoubre</v>
          </cell>
          <cell r="F589" t="str">
            <v>Mathieu Floury</v>
          </cell>
          <cell r="G589">
            <v>6.8109875649999996</v>
          </cell>
          <cell r="H589">
            <v>47.317553949999997</v>
          </cell>
          <cell r="I589" t="str">
            <v>IBGN</v>
          </cell>
          <cell r="K589">
            <v>1993</v>
          </cell>
          <cell r="L589">
            <v>2016</v>
          </cell>
          <cell r="M589">
            <v>24</v>
          </cell>
          <cell r="N589">
            <v>14</v>
          </cell>
          <cell r="O589">
            <v>6</v>
          </cell>
          <cell r="P589">
            <v>8</v>
          </cell>
          <cell r="Q589" t="str">
            <v>summer</v>
          </cell>
        </row>
        <row r="590">
          <cell r="A590">
            <v>100000229</v>
          </cell>
          <cell r="B590" t="str">
            <v>France_2</v>
          </cell>
          <cell r="C590">
            <v>6021000</v>
          </cell>
          <cell r="D590" t="str">
            <v>France</v>
          </cell>
          <cell r="E590" t="str">
            <v>Doubs</v>
          </cell>
          <cell r="F590" t="str">
            <v>Mathieu Floury</v>
          </cell>
          <cell r="G590">
            <v>6.7917010119999999</v>
          </cell>
          <cell r="H590">
            <v>47.452110169999997</v>
          </cell>
          <cell r="I590" t="str">
            <v>IBGN</v>
          </cell>
          <cell r="K590">
            <v>1993</v>
          </cell>
          <cell r="L590">
            <v>2016</v>
          </cell>
          <cell r="M590">
            <v>24</v>
          </cell>
          <cell r="N590">
            <v>17</v>
          </cell>
          <cell r="O590">
            <v>6</v>
          </cell>
          <cell r="P590">
            <v>8</v>
          </cell>
          <cell r="Q590" t="str">
            <v>summer</v>
          </cell>
        </row>
        <row r="591">
          <cell r="A591">
            <v>100000230</v>
          </cell>
          <cell r="B591" t="str">
            <v>France_2</v>
          </cell>
          <cell r="C591">
            <v>6021500</v>
          </cell>
          <cell r="D591" t="str">
            <v>France</v>
          </cell>
          <cell r="E591" t="str">
            <v>Gland</v>
          </cell>
          <cell r="F591" t="str">
            <v>Mathieu Floury</v>
          </cell>
          <cell r="G591">
            <v>6.8460655810000004</v>
          </cell>
          <cell r="H591">
            <v>47.47170062</v>
          </cell>
          <cell r="I591" t="str">
            <v>IBGN</v>
          </cell>
          <cell r="K591">
            <v>1992</v>
          </cell>
          <cell r="L591">
            <v>2016</v>
          </cell>
          <cell r="M591">
            <v>25</v>
          </cell>
          <cell r="N591">
            <v>16</v>
          </cell>
          <cell r="O591">
            <v>6</v>
          </cell>
          <cell r="P591">
            <v>8</v>
          </cell>
          <cell r="Q591" t="str">
            <v>summer</v>
          </cell>
        </row>
        <row r="592">
          <cell r="A592">
            <v>100000231</v>
          </cell>
          <cell r="B592" t="str">
            <v>France_2</v>
          </cell>
          <cell r="C592">
            <v>6022000</v>
          </cell>
          <cell r="D592" t="str">
            <v>France</v>
          </cell>
          <cell r="E592" t="str">
            <v>Allaine</v>
          </cell>
          <cell r="F592" t="str">
            <v>Mathieu Floury</v>
          </cell>
          <cell r="G592">
            <v>6.9337858020000001</v>
          </cell>
          <cell r="H592">
            <v>47.548847039999998</v>
          </cell>
          <cell r="I592" t="str">
            <v>IBGN</v>
          </cell>
          <cell r="K592">
            <v>1992</v>
          </cell>
          <cell r="L592">
            <v>2016</v>
          </cell>
          <cell r="M592">
            <v>25</v>
          </cell>
          <cell r="N592">
            <v>13</v>
          </cell>
          <cell r="O592">
            <v>8</v>
          </cell>
          <cell r="P592">
            <v>10</v>
          </cell>
          <cell r="Q592" t="str">
            <v>fall</v>
          </cell>
        </row>
        <row r="593">
          <cell r="A593">
            <v>100000232</v>
          </cell>
          <cell r="B593" t="str">
            <v>France_2</v>
          </cell>
          <cell r="C593">
            <v>6024000</v>
          </cell>
          <cell r="D593" t="str">
            <v>France</v>
          </cell>
          <cell r="E593" t="str">
            <v>Savoureuse</v>
          </cell>
          <cell r="F593" t="str">
            <v>Mathieu Floury</v>
          </cell>
          <cell r="G593">
            <v>6.8435855779999999</v>
          </cell>
          <cell r="H593">
            <v>47.521674099999998</v>
          </cell>
          <cell r="I593" t="str">
            <v>IBGN</v>
          </cell>
          <cell r="K593">
            <v>1992</v>
          </cell>
          <cell r="L593">
            <v>2016</v>
          </cell>
          <cell r="M593">
            <v>25</v>
          </cell>
          <cell r="N593">
            <v>18</v>
          </cell>
          <cell r="O593">
            <v>7</v>
          </cell>
          <cell r="P593">
            <v>9</v>
          </cell>
          <cell r="Q593" t="str">
            <v>summer</v>
          </cell>
        </row>
        <row r="594">
          <cell r="A594">
            <v>100000233</v>
          </cell>
          <cell r="B594" t="str">
            <v>France_2</v>
          </cell>
          <cell r="C594">
            <v>6026000</v>
          </cell>
          <cell r="D594" t="str">
            <v>France</v>
          </cell>
          <cell r="E594" t="str">
            <v>Allaine</v>
          </cell>
          <cell r="F594" t="str">
            <v>Mathieu Floury</v>
          </cell>
          <cell r="G594">
            <v>6.765359342</v>
          </cell>
          <cell r="H594">
            <v>47.480670850000003</v>
          </cell>
          <cell r="I594" t="str">
            <v>IBGN</v>
          </cell>
          <cell r="K594">
            <v>1996</v>
          </cell>
          <cell r="L594">
            <v>2016</v>
          </cell>
          <cell r="M594">
            <v>21</v>
          </cell>
          <cell r="N594">
            <v>14</v>
          </cell>
          <cell r="O594">
            <v>6</v>
          </cell>
          <cell r="P594">
            <v>8</v>
          </cell>
          <cell r="Q594" t="str">
            <v>summer</v>
          </cell>
        </row>
        <row r="595">
          <cell r="A595">
            <v>100000234</v>
          </cell>
          <cell r="B595" t="str">
            <v>France_2</v>
          </cell>
          <cell r="C595">
            <v>6027000</v>
          </cell>
          <cell r="D595" t="str">
            <v>France</v>
          </cell>
          <cell r="E595" t="str">
            <v>Doubs</v>
          </cell>
          <cell r="F595" t="str">
            <v>Mathieu Floury</v>
          </cell>
          <cell r="G595">
            <v>6.6824141309999998</v>
          </cell>
          <cell r="H595">
            <v>47.454354100000003</v>
          </cell>
          <cell r="I595" t="str">
            <v>IBGN</v>
          </cell>
          <cell r="K595">
            <v>1993</v>
          </cell>
          <cell r="L595">
            <v>2016</v>
          </cell>
          <cell r="M595">
            <v>24</v>
          </cell>
          <cell r="N595">
            <v>17</v>
          </cell>
          <cell r="O595">
            <v>6</v>
          </cell>
          <cell r="P595">
            <v>8</v>
          </cell>
          <cell r="Q595" t="str">
            <v>summer</v>
          </cell>
        </row>
        <row r="596">
          <cell r="A596">
            <v>100000235</v>
          </cell>
          <cell r="B596" t="str">
            <v>France_2</v>
          </cell>
          <cell r="C596">
            <v>6027700</v>
          </cell>
          <cell r="D596" t="str">
            <v>France</v>
          </cell>
          <cell r="E596" t="str">
            <v>Doubs</v>
          </cell>
          <cell r="F596" t="str">
            <v>Mathieu Floury</v>
          </cell>
          <cell r="G596">
            <v>6.1494870329999998</v>
          </cell>
          <cell r="H596">
            <v>47.285670699999997</v>
          </cell>
          <cell r="I596" t="str">
            <v>IBGN</v>
          </cell>
          <cell r="K596">
            <v>1993</v>
          </cell>
          <cell r="L596">
            <v>2016</v>
          </cell>
          <cell r="M596">
            <v>24</v>
          </cell>
          <cell r="N596">
            <v>17</v>
          </cell>
          <cell r="O596">
            <v>6</v>
          </cell>
          <cell r="P596">
            <v>8</v>
          </cell>
          <cell r="Q596" t="str">
            <v>summer</v>
          </cell>
        </row>
        <row r="597">
          <cell r="A597">
            <v>100000236</v>
          </cell>
          <cell r="B597" t="str">
            <v>France_2</v>
          </cell>
          <cell r="C597">
            <v>6029000</v>
          </cell>
          <cell r="D597" t="str">
            <v>France</v>
          </cell>
          <cell r="E597" t="str">
            <v>Doubs</v>
          </cell>
          <cell r="F597" t="str">
            <v>Mathieu Floury</v>
          </cell>
          <cell r="G597">
            <v>5.9631552369999996</v>
          </cell>
          <cell r="H597">
            <v>47.199641769999999</v>
          </cell>
          <cell r="I597" t="str">
            <v>IBGN</v>
          </cell>
          <cell r="K597">
            <v>1996</v>
          </cell>
          <cell r="L597">
            <v>2015</v>
          </cell>
          <cell r="M597">
            <v>20</v>
          </cell>
          <cell r="N597">
            <v>13</v>
          </cell>
          <cell r="O597">
            <v>6</v>
          </cell>
          <cell r="P597">
            <v>8</v>
          </cell>
          <cell r="Q597" t="str">
            <v>summer</v>
          </cell>
        </row>
        <row r="598">
          <cell r="A598">
            <v>100000237</v>
          </cell>
          <cell r="B598" t="str">
            <v>France_2</v>
          </cell>
          <cell r="C598">
            <v>6031200</v>
          </cell>
          <cell r="D598" t="str">
            <v>France</v>
          </cell>
          <cell r="E598" t="str">
            <v>Doubs</v>
          </cell>
          <cell r="F598" t="str">
            <v>Mathieu Floury</v>
          </cell>
          <cell r="G598">
            <v>5.4535060099999999</v>
          </cell>
          <cell r="H598">
            <v>47.035523609999998</v>
          </cell>
          <cell r="I598" t="str">
            <v>IBGN</v>
          </cell>
          <cell r="K598">
            <v>1995</v>
          </cell>
          <cell r="L598">
            <v>2016</v>
          </cell>
          <cell r="M598">
            <v>22</v>
          </cell>
          <cell r="N598">
            <v>14</v>
          </cell>
          <cell r="O598">
            <v>6</v>
          </cell>
          <cell r="P598">
            <v>8</v>
          </cell>
          <cell r="Q598" t="str">
            <v>summer</v>
          </cell>
        </row>
        <row r="599">
          <cell r="A599">
            <v>100000238</v>
          </cell>
          <cell r="B599" t="str">
            <v>France_2</v>
          </cell>
          <cell r="C599">
            <v>6033000</v>
          </cell>
          <cell r="D599" t="str">
            <v>France</v>
          </cell>
          <cell r="E599" t="str">
            <v>Loue</v>
          </cell>
          <cell r="F599" t="str">
            <v>Mathieu Floury</v>
          </cell>
          <cell r="G599">
            <v>5.4947244709999996</v>
          </cell>
          <cell r="H599">
            <v>47.015140119999998</v>
          </cell>
          <cell r="I599" t="str">
            <v>IBGN</v>
          </cell>
          <cell r="K599">
            <v>1992</v>
          </cell>
          <cell r="L599">
            <v>2016</v>
          </cell>
          <cell r="M599">
            <v>25</v>
          </cell>
          <cell r="N599">
            <v>16</v>
          </cell>
          <cell r="O599">
            <v>7</v>
          </cell>
          <cell r="P599">
            <v>9</v>
          </cell>
          <cell r="Q599" t="str">
            <v>summer</v>
          </cell>
        </row>
        <row r="600">
          <cell r="A600">
            <v>100000239</v>
          </cell>
          <cell r="B600" t="str">
            <v>France_2</v>
          </cell>
          <cell r="C600">
            <v>6036970</v>
          </cell>
          <cell r="D600" t="str">
            <v>France</v>
          </cell>
          <cell r="E600" t="str">
            <v>Meuzin</v>
          </cell>
          <cell r="F600" t="str">
            <v>Mathieu Floury</v>
          </cell>
          <cell r="G600">
            <v>4.9987798919999999</v>
          </cell>
          <cell r="H600">
            <v>46.981154910000001</v>
          </cell>
          <cell r="I600" t="str">
            <v>IBGN</v>
          </cell>
          <cell r="K600">
            <v>1997</v>
          </cell>
          <cell r="L600">
            <v>2015</v>
          </cell>
          <cell r="M600">
            <v>19</v>
          </cell>
          <cell r="N600">
            <v>11</v>
          </cell>
          <cell r="O600">
            <v>6</v>
          </cell>
          <cell r="P600">
            <v>8</v>
          </cell>
          <cell r="Q600" t="str">
            <v>summer</v>
          </cell>
        </row>
        <row r="601">
          <cell r="A601">
            <v>100000240</v>
          </cell>
          <cell r="B601" t="str">
            <v>France_2</v>
          </cell>
          <cell r="C601">
            <v>6049000</v>
          </cell>
          <cell r="D601" t="str">
            <v>France</v>
          </cell>
          <cell r="E601" t="str">
            <v>Veyle</v>
          </cell>
          <cell r="F601" t="str">
            <v>Mathieu Floury</v>
          </cell>
          <cell r="G601">
            <v>4.859048746</v>
          </cell>
          <cell r="H601">
            <v>46.273249180000001</v>
          </cell>
          <cell r="I601" t="str">
            <v>IBGN</v>
          </cell>
          <cell r="K601">
            <v>1993</v>
          </cell>
          <cell r="L601">
            <v>2016</v>
          </cell>
          <cell r="M601">
            <v>24</v>
          </cell>
          <cell r="N601">
            <v>12</v>
          </cell>
          <cell r="O601">
            <v>7</v>
          </cell>
          <cell r="P601">
            <v>9</v>
          </cell>
          <cell r="Q601" t="str">
            <v>summer</v>
          </cell>
        </row>
        <row r="602">
          <cell r="A602">
            <v>100000241</v>
          </cell>
          <cell r="B602" t="str">
            <v>France_2</v>
          </cell>
          <cell r="C602">
            <v>6051550</v>
          </cell>
          <cell r="D602" t="str">
            <v>France</v>
          </cell>
          <cell r="E602" t="str">
            <v>Ardiere</v>
          </cell>
          <cell r="F602" t="str">
            <v>Mathieu Floury</v>
          </cell>
          <cell r="G602">
            <v>4.7129585990000002</v>
          </cell>
          <cell r="H602">
            <v>46.127528300000002</v>
          </cell>
          <cell r="I602" t="str">
            <v>IBGN</v>
          </cell>
          <cell r="K602">
            <v>1993</v>
          </cell>
          <cell r="L602">
            <v>2015</v>
          </cell>
          <cell r="M602">
            <v>23</v>
          </cell>
          <cell r="N602">
            <v>9</v>
          </cell>
          <cell r="O602">
            <v>5</v>
          </cell>
          <cell r="P602">
            <v>7</v>
          </cell>
          <cell r="Q602" t="str">
            <v>summer</v>
          </cell>
        </row>
        <row r="603">
          <cell r="A603">
            <v>100000242</v>
          </cell>
          <cell r="B603" t="str">
            <v>France_2</v>
          </cell>
          <cell r="C603">
            <v>6057200</v>
          </cell>
          <cell r="D603" t="str">
            <v>France</v>
          </cell>
          <cell r="E603" t="str">
            <v>Turdine</v>
          </cell>
          <cell r="F603" t="str">
            <v>Mathieu Floury</v>
          </cell>
          <cell r="G603">
            <v>4.6065673120000001</v>
          </cell>
          <cell r="H603">
            <v>45.836608630000001</v>
          </cell>
          <cell r="I603" t="str">
            <v>IBGN</v>
          </cell>
          <cell r="K603">
            <v>1993</v>
          </cell>
          <cell r="L603">
            <v>2015</v>
          </cell>
          <cell r="M603">
            <v>23</v>
          </cell>
          <cell r="N603">
            <v>11</v>
          </cell>
          <cell r="O603">
            <v>6</v>
          </cell>
          <cell r="P603">
            <v>8</v>
          </cell>
          <cell r="Q603" t="str">
            <v>summer</v>
          </cell>
        </row>
        <row r="604">
          <cell r="A604">
            <v>100000243</v>
          </cell>
          <cell r="B604" t="str">
            <v>France_2</v>
          </cell>
          <cell r="C604">
            <v>6057700</v>
          </cell>
          <cell r="D604" t="str">
            <v>France</v>
          </cell>
          <cell r="E604" t="str">
            <v>Azergues</v>
          </cell>
          <cell r="F604" t="str">
            <v>Mathieu Floury</v>
          </cell>
          <cell r="G604">
            <v>4.7245710409999999</v>
          </cell>
          <cell r="H604">
            <v>45.919268670000001</v>
          </cell>
          <cell r="I604" t="str">
            <v>IBGN</v>
          </cell>
          <cell r="K604">
            <v>1994</v>
          </cell>
          <cell r="L604">
            <v>2015</v>
          </cell>
          <cell r="M604">
            <v>22</v>
          </cell>
          <cell r="N604">
            <v>12</v>
          </cell>
          <cell r="O604">
            <v>6</v>
          </cell>
          <cell r="P604">
            <v>8</v>
          </cell>
          <cell r="Q604" t="str">
            <v>summer</v>
          </cell>
        </row>
        <row r="605">
          <cell r="A605">
            <v>100000244</v>
          </cell>
          <cell r="B605" t="str">
            <v>France_2</v>
          </cell>
          <cell r="C605">
            <v>6066000</v>
          </cell>
          <cell r="D605" t="str">
            <v>France</v>
          </cell>
          <cell r="E605" t="str">
            <v>Dranse</v>
          </cell>
          <cell r="F605" t="str">
            <v>Mathieu Floury</v>
          </cell>
          <cell r="G605">
            <v>6.5079059409999997</v>
          </cell>
          <cell r="H605">
            <v>46.382970049999997</v>
          </cell>
          <cell r="I605" t="str">
            <v>IBGN</v>
          </cell>
          <cell r="K605">
            <v>1992</v>
          </cell>
          <cell r="L605">
            <v>2015</v>
          </cell>
          <cell r="M605">
            <v>24</v>
          </cell>
          <cell r="N605">
            <v>11</v>
          </cell>
          <cell r="O605">
            <v>1</v>
          </cell>
          <cell r="P605">
            <v>3</v>
          </cell>
          <cell r="Q605" t="str">
            <v>winter</v>
          </cell>
        </row>
        <row r="606">
          <cell r="A606">
            <v>100000245</v>
          </cell>
          <cell r="B606" t="str">
            <v>France_2</v>
          </cell>
          <cell r="C606">
            <v>6071000</v>
          </cell>
          <cell r="D606" t="str">
            <v>France</v>
          </cell>
          <cell r="E606" t="str">
            <v>Cheran</v>
          </cell>
          <cell r="F606" t="str">
            <v>Mathieu Floury</v>
          </cell>
          <cell r="G606">
            <v>5.9375462160000003</v>
          </cell>
          <cell r="H606">
            <v>45.877719859999999</v>
          </cell>
          <cell r="I606" t="str">
            <v>IBGN</v>
          </cell>
          <cell r="K606">
            <v>1992</v>
          </cell>
          <cell r="L606">
            <v>2016</v>
          </cell>
          <cell r="M606">
            <v>25</v>
          </cell>
          <cell r="N606">
            <v>10</v>
          </cell>
          <cell r="O606">
            <v>5</v>
          </cell>
          <cell r="P606">
            <v>7</v>
          </cell>
          <cell r="Q606" t="str">
            <v>summer</v>
          </cell>
        </row>
        <row r="607">
          <cell r="A607">
            <v>100000246</v>
          </cell>
          <cell r="B607" t="str">
            <v>France_2</v>
          </cell>
          <cell r="C607">
            <v>6071900</v>
          </cell>
          <cell r="D607" t="str">
            <v>France</v>
          </cell>
          <cell r="E607" t="str">
            <v>Fier</v>
          </cell>
          <cell r="F607" t="str">
            <v>Mathieu Floury</v>
          </cell>
          <cell r="G607">
            <v>5.8485207749999999</v>
          </cell>
          <cell r="H607">
            <v>45.933444100000003</v>
          </cell>
          <cell r="I607" t="str">
            <v>IBGN</v>
          </cell>
          <cell r="K607">
            <v>1998</v>
          </cell>
          <cell r="L607">
            <v>2016</v>
          </cell>
          <cell r="M607">
            <v>19</v>
          </cell>
          <cell r="N607">
            <v>12</v>
          </cell>
          <cell r="O607">
            <v>8</v>
          </cell>
          <cell r="P607">
            <v>10</v>
          </cell>
          <cell r="Q607" t="str">
            <v>fall</v>
          </cell>
        </row>
        <row r="608">
          <cell r="A608">
            <v>100000247</v>
          </cell>
          <cell r="B608" t="str">
            <v>France_2</v>
          </cell>
          <cell r="C608">
            <v>6073500</v>
          </cell>
          <cell r="D608" t="str">
            <v>France</v>
          </cell>
          <cell r="E608" t="str">
            <v>Leysse</v>
          </cell>
          <cell r="F608" t="str">
            <v>Mathieu Floury</v>
          </cell>
          <cell r="G608">
            <v>5.8622412879999999</v>
          </cell>
          <cell r="H608">
            <v>45.650909069999997</v>
          </cell>
          <cell r="I608" t="str">
            <v>IBGN</v>
          </cell>
          <cell r="K608">
            <v>1995</v>
          </cell>
          <cell r="L608">
            <v>2016</v>
          </cell>
          <cell r="M608">
            <v>22</v>
          </cell>
          <cell r="N608">
            <v>12</v>
          </cell>
          <cell r="O608">
            <v>8</v>
          </cell>
          <cell r="P608">
            <v>10</v>
          </cell>
          <cell r="Q608" t="str">
            <v>fall</v>
          </cell>
        </row>
        <row r="609">
          <cell r="A609">
            <v>100000248</v>
          </cell>
          <cell r="B609" t="str">
            <v>France_2</v>
          </cell>
          <cell r="C609">
            <v>6079000</v>
          </cell>
          <cell r="D609" t="str">
            <v>France</v>
          </cell>
          <cell r="E609" t="str">
            <v>Guiers</v>
          </cell>
          <cell r="F609" t="str">
            <v>Mathieu Floury</v>
          </cell>
          <cell r="G609">
            <v>5.6373296440000003</v>
          </cell>
          <cell r="H609">
            <v>45.592704439999999</v>
          </cell>
          <cell r="I609" t="str">
            <v>IBGN</v>
          </cell>
          <cell r="K609">
            <v>1999</v>
          </cell>
          <cell r="L609">
            <v>2016</v>
          </cell>
          <cell r="M609">
            <v>18</v>
          </cell>
          <cell r="N609">
            <v>11</v>
          </cell>
          <cell r="O609">
            <v>7</v>
          </cell>
          <cell r="P609">
            <v>9</v>
          </cell>
          <cell r="Q609" t="str">
            <v>summer</v>
          </cell>
        </row>
        <row r="610">
          <cell r="A610">
            <v>100000249</v>
          </cell>
          <cell r="B610" t="str">
            <v>France_2</v>
          </cell>
          <cell r="C610">
            <v>6080975</v>
          </cell>
          <cell r="D610" t="str">
            <v>France</v>
          </cell>
          <cell r="E610" t="str">
            <v>Bourbre</v>
          </cell>
          <cell r="F610" t="str">
            <v>Mathieu Floury</v>
          </cell>
          <cell r="G610">
            <v>5.3871468800000004</v>
          </cell>
          <cell r="H610">
            <v>45.565392799999998</v>
          </cell>
          <cell r="I610" t="str">
            <v>IBGN</v>
          </cell>
          <cell r="K610">
            <v>1997</v>
          </cell>
          <cell r="L610">
            <v>2016</v>
          </cell>
          <cell r="M610">
            <v>20</v>
          </cell>
          <cell r="N610">
            <v>10</v>
          </cell>
          <cell r="O610">
            <v>7</v>
          </cell>
          <cell r="P610">
            <v>9</v>
          </cell>
          <cell r="Q610" t="str">
            <v>summer</v>
          </cell>
        </row>
        <row r="611">
          <cell r="A611">
            <v>100000250</v>
          </cell>
          <cell r="B611" t="str">
            <v>France_2</v>
          </cell>
          <cell r="C611">
            <v>6082000</v>
          </cell>
          <cell r="D611" t="str">
            <v>France</v>
          </cell>
          <cell r="E611" t="str">
            <v>Bourbre</v>
          </cell>
          <cell r="F611" t="str">
            <v>Mathieu Floury</v>
          </cell>
          <cell r="G611">
            <v>5.221568177</v>
          </cell>
          <cell r="H611">
            <v>45.612331130000001</v>
          </cell>
          <cell r="I611" t="str">
            <v>IBGN</v>
          </cell>
          <cell r="K611">
            <v>1998</v>
          </cell>
          <cell r="L611">
            <v>2016</v>
          </cell>
          <cell r="M611">
            <v>19</v>
          </cell>
          <cell r="N611">
            <v>12</v>
          </cell>
          <cell r="O611">
            <v>6</v>
          </cell>
          <cell r="P611">
            <v>8</v>
          </cell>
          <cell r="Q611" t="str">
            <v>summer</v>
          </cell>
        </row>
        <row r="612">
          <cell r="A612">
            <v>100000251</v>
          </cell>
          <cell r="B612" t="str">
            <v>France_2</v>
          </cell>
          <cell r="C612">
            <v>6083000</v>
          </cell>
          <cell r="D612" t="str">
            <v>France</v>
          </cell>
          <cell r="E612" t="str">
            <v>Bourbre</v>
          </cell>
          <cell r="F612" t="str">
            <v>Mathieu Floury</v>
          </cell>
          <cell r="G612">
            <v>5.1864237839999996</v>
          </cell>
          <cell r="H612">
            <v>45.772494770000002</v>
          </cell>
          <cell r="I612" t="str">
            <v>IBGN</v>
          </cell>
          <cell r="K612">
            <v>1998</v>
          </cell>
          <cell r="L612">
            <v>2016</v>
          </cell>
          <cell r="M612">
            <v>19</v>
          </cell>
          <cell r="N612">
            <v>12</v>
          </cell>
          <cell r="O612">
            <v>6</v>
          </cell>
          <cell r="P612">
            <v>8</v>
          </cell>
          <cell r="Q612" t="str">
            <v>summer</v>
          </cell>
        </row>
        <row r="613">
          <cell r="A613">
            <v>100000252</v>
          </cell>
          <cell r="B613" t="str">
            <v>France_2</v>
          </cell>
          <cell r="C613">
            <v>6085500</v>
          </cell>
          <cell r="D613" t="str">
            <v>France</v>
          </cell>
          <cell r="E613" t="str">
            <v>Bienne</v>
          </cell>
          <cell r="F613" t="str">
            <v>Mathieu Floury</v>
          </cell>
          <cell r="G613">
            <v>5.7112417530000004</v>
          </cell>
          <cell r="H613">
            <v>46.366877549999998</v>
          </cell>
          <cell r="I613" t="str">
            <v>IBGN</v>
          </cell>
          <cell r="K613">
            <v>1992</v>
          </cell>
          <cell r="L613">
            <v>2016</v>
          </cell>
          <cell r="M613">
            <v>25</v>
          </cell>
          <cell r="N613">
            <v>11</v>
          </cell>
          <cell r="O613">
            <v>7</v>
          </cell>
          <cell r="P613">
            <v>9</v>
          </cell>
          <cell r="Q613" t="str">
            <v>summer</v>
          </cell>
        </row>
        <row r="614">
          <cell r="A614">
            <v>100000253</v>
          </cell>
          <cell r="B614" t="str">
            <v>France_2</v>
          </cell>
          <cell r="C614">
            <v>6086100</v>
          </cell>
          <cell r="D614" t="str">
            <v>France</v>
          </cell>
          <cell r="E614" t="str">
            <v>Ange</v>
          </cell>
          <cell r="F614" t="str">
            <v>Mathieu Floury</v>
          </cell>
          <cell r="G614">
            <v>5.5618695760000003</v>
          </cell>
          <cell r="H614">
            <v>46.173840720000001</v>
          </cell>
          <cell r="I614" t="str">
            <v>IBGN</v>
          </cell>
          <cell r="K614">
            <v>1998</v>
          </cell>
          <cell r="L614">
            <v>2016</v>
          </cell>
          <cell r="M614">
            <v>19</v>
          </cell>
          <cell r="N614">
            <v>11</v>
          </cell>
          <cell r="O614">
            <v>6</v>
          </cell>
          <cell r="P614">
            <v>8</v>
          </cell>
          <cell r="Q614" t="str">
            <v>summer</v>
          </cell>
        </row>
        <row r="615">
          <cell r="A615">
            <v>100000254</v>
          </cell>
          <cell r="B615" t="str">
            <v>France_2</v>
          </cell>
          <cell r="C615">
            <v>6092000</v>
          </cell>
          <cell r="D615" t="str">
            <v>France</v>
          </cell>
          <cell r="E615" t="str">
            <v>Ain</v>
          </cell>
          <cell r="F615" t="str">
            <v>Mathieu Floury</v>
          </cell>
          <cell r="G615">
            <v>5.2123978089999996</v>
          </cell>
          <cell r="H615">
            <v>45.81653129</v>
          </cell>
          <cell r="I615" t="str">
            <v>IBGN</v>
          </cell>
          <cell r="K615">
            <v>1992</v>
          </cell>
          <cell r="L615">
            <v>2016</v>
          </cell>
          <cell r="M615">
            <v>25</v>
          </cell>
          <cell r="N615">
            <v>15</v>
          </cell>
          <cell r="O615">
            <v>6</v>
          </cell>
          <cell r="P615">
            <v>8</v>
          </cell>
          <cell r="Q615" t="str">
            <v>summer</v>
          </cell>
        </row>
        <row r="616">
          <cell r="A616">
            <v>100000255</v>
          </cell>
          <cell r="B616" t="str">
            <v>France_2</v>
          </cell>
          <cell r="C616">
            <v>6097000</v>
          </cell>
          <cell r="D616" t="str">
            <v>France</v>
          </cell>
          <cell r="E616" t="str">
            <v>Gier</v>
          </cell>
          <cell r="F616" t="str">
            <v>Mathieu Floury</v>
          </cell>
          <cell r="G616">
            <v>4.7611962910000001</v>
          </cell>
          <cell r="H616">
            <v>45.587502780000001</v>
          </cell>
          <cell r="I616" t="str">
            <v>IBGN</v>
          </cell>
          <cell r="K616">
            <v>1994</v>
          </cell>
          <cell r="L616">
            <v>2016</v>
          </cell>
          <cell r="M616">
            <v>23</v>
          </cell>
          <cell r="N616">
            <v>13</v>
          </cell>
          <cell r="O616">
            <v>6</v>
          </cell>
          <cell r="P616">
            <v>8</v>
          </cell>
          <cell r="Q616" t="str">
            <v>summer</v>
          </cell>
        </row>
        <row r="617">
          <cell r="A617">
            <v>100000256</v>
          </cell>
          <cell r="B617" t="str">
            <v>France_2</v>
          </cell>
          <cell r="C617">
            <v>6100000</v>
          </cell>
          <cell r="D617" t="str">
            <v>France</v>
          </cell>
          <cell r="E617" t="str">
            <v>Gere</v>
          </cell>
          <cell r="F617" t="str">
            <v>Mathieu Floury</v>
          </cell>
          <cell r="G617">
            <v>4.8765071119999996</v>
          </cell>
          <cell r="H617">
            <v>45.529561860000001</v>
          </cell>
          <cell r="I617" t="str">
            <v>IBGN</v>
          </cell>
          <cell r="K617">
            <v>1997</v>
          </cell>
          <cell r="L617">
            <v>2015</v>
          </cell>
          <cell r="M617">
            <v>19</v>
          </cell>
          <cell r="N617">
            <v>9</v>
          </cell>
          <cell r="O617">
            <v>5</v>
          </cell>
          <cell r="P617">
            <v>7</v>
          </cell>
          <cell r="Q617" t="str">
            <v>summer</v>
          </cell>
        </row>
        <row r="618">
          <cell r="A618">
            <v>100000257</v>
          </cell>
          <cell r="B618" t="str">
            <v>France_2</v>
          </cell>
          <cell r="C618">
            <v>6107900</v>
          </cell>
          <cell r="D618" t="str">
            <v>France</v>
          </cell>
          <cell r="E618" t="str">
            <v>Eyrieux</v>
          </cell>
          <cell r="F618" t="str">
            <v>Mathieu Floury</v>
          </cell>
          <cell r="G618">
            <v>4.7993733250000004</v>
          </cell>
          <cell r="H618">
            <v>44.824705940000001</v>
          </cell>
          <cell r="I618" t="str">
            <v>IBGN</v>
          </cell>
          <cell r="K618">
            <v>1998</v>
          </cell>
          <cell r="L618">
            <v>2016</v>
          </cell>
          <cell r="M618">
            <v>19</v>
          </cell>
          <cell r="N618">
            <v>16</v>
          </cell>
          <cell r="O618">
            <v>6</v>
          </cell>
          <cell r="P618">
            <v>8</v>
          </cell>
          <cell r="Q618" t="str">
            <v>summer</v>
          </cell>
        </row>
        <row r="619">
          <cell r="A619">
            <v>100000258</v>
          </cell>
          <cell r="B619" t="str">
            <v>France_2</v>
          </cell>
          <cell r="C619">
            <v>6108000</v>
          </cell>
          <cell r="D619" t="str">
            <v>France</v>
          </cell>
          <cell r="E619" t="str">
            <v>Drome</v>
          </cell>
          <cell r="F619" t="str">
            <v>Mathieu Floury</v>
          </cell>
          <cell r="G619">
            <v>5.3251847630000002</v>
          </cell>
          <cell r="H619">
            <v>44.767963569999999</v>
          </cell>
          <cell r="I619" t="str">
            <v>IBGN</v>
          </cell>
          <cell r="K619">
            <v>1999</v>
          </cell>
          <cell r="L619">
            <v>2016</v>
          </cell>
          <cell r="M619">
            <v>18</v>
          </cell>
          <cell r="N619">
            <v>13</v>
          </cell>
          <cell r="O619">
            <v>6</v>
          </cell>
          <cell r="P619">
            <v>8</v>
          </cell>
          <cell r="Q619" t="str">
            <v>summer</v>
          </cell>
        </row>
        <row r="620">
          <cell r="A620">
            <v>100000259</v>
          </cell>
          <cell r="B620" t="str">
            <v>France_2</v>
          </cell>
          <cell r="C620">
            <v>6109100</v>
          </cell>
          <cell r="D620" t="str">
            <v>France</v>
          </cell>
          <cell r="E620" t="str">
            <v>Drome</v>
          </cell>
          <cell r="F620" t="str">
            <v>Mathieu Floury</v>
          </cell>
          <cell r="G620">
            <v>4.8270352010000002</v>
          </cell>
          <cell r="H620">
            <v>44.768374080000001</v>
          </cell>
          <cell r="I620" t="str">
            <v>IBGN</v>
          </cell>
          <cell r="K620">
            <v>1998</v>
          </cell>
          <cell r="L620">
            <v>2016</v>
          </cell>
          <cell r="M620">
            <v>19</v>
          </cell>
          <cell r="N620">
            <v>15</v>
          </cell>
          <cell r="O620">
            <v>6</v>
          </cell>
          <cell r="P620">
            <v>8</v>
          </cell>
          <cell r="Q620" t="str">
            <v>summer</v>
          </cell>
        </row>
        <row r="621">
          <cell r="A621">
            <v>100000260</v>
          </cell>
          <cell r="B621" t="str">
            <v>France_2</v>
          </cell>
          <cell r="C621">
            <v>6114450</v>
          </cell>
          <cell r="D621" t="str">
            <v>France</v>
          </cell>
          <cell r="E621" t="str">
            <v>Ardeche</v>
          </cell>
          <cell r="F621" t="str">
            <v>Mathieu Floury</v>
          </cell>
          <cell r="G621">
            <v>4.412443541</v>
          </cell>
          <cell r="H621">
            <v>44.549898570000003</v>
          </cell>
          <cell r="I621" t="str">
            <v>IBGN</v>
          </cell>
          <cell r="K621">
            <v>1999</v>
          </cell>
          <cell r="L621">
            <v>2016</v>
          </cell>
          <cell r="M621">
            <v>18</v>
          </cell>
          <cell r="N621">
            <v>13</v>
          </cell>
          <cell r="O621">
            <v>7</v>
          </cell>
          <cell r="P621">
            <v>9</v>
          </cell>
          <cell r="Q621" t="str">
            <v>summer</v>
          </cell>
        </row>
        <row r="622">
          <cell r="A622">
            <v>100000261</v>
          </cell>
          <cell r="B622" t="str">
            <v>France_2</v>
          </cell>
          <cell r="C622">
            <v>6115090</v>
          </cell>
          <cell r="D622" t="str">
            <v>France</v>
          </cell>
          <cell r="E622" t="str">
            <v>Ardeche</v>
          </cell>
          <cell r="F622" t="str">
            <v>Mathieu Floury</v>
          </cell>
          <cell r="G622">
            <v>4.4031314989999997</v>
          </cell>
          <cell r="H622">
            <v>44.389360500000002</v>
          </cell>
          <cell r="I622" t="str">
            <v>IBGN</v>
          </cell>
          <cell r="K622">
            <v>1999</v>
          </cell>
          <cell r="L622">
            <v>2016</v>
          </cell>
          <cell r="M622">
            <v>18</v>
          </cell>
          <cell r="N622">
            <v>13</v>
          </cell>
          <cell r="O622">
            <v>6</v>
          </cell>
          <cell r="P622">
            <v>8</v>
          </cell>
          <cell r="Q622" t="str">
            <v>summer</v>
          </cell>
        </row>
        <row r="623">
          <cell r="A623">
            <v>100000262</v>
          </cell>
          <cell r="B623" t="str">
            <v>France_2</v>
          </cell>
          <cell r="C623">
            <v>6115700</v>
          </cell>
          <cell r="D623" t="str">
            <v>France</v>
          </cell>
          <cell r="E623" t="str">
            <v>Ardeche</v>
          </cell>
          <cell r="F623" t="str">
            <v>Mathieu Floury</v>
          </cell>
          <cell r="G623">
            <v>4.5917227089999999</v>
          </cell>
          <cell r="H623">
            <v>44.290771300000003</v>
          </cell>
          <cell r="I623" t="str">
            <v>IBGN</v>
          </cell>
          <cell r="K623">
            <v>1994</v>
          </cell>
          <cell r="L623">
            <v>2016</v>
          </cell>
          <cell r="M623">
            <v>23</v>
          </cell>
          <cell r="N623">
            <v>18</v>
          </cell>
          <cell r="O623">
            <v>6</v>
          </cell>
          <cell r="P623">
            <v>8</v>
          </cell>
          <cell r="Q623" t="str">
            <v>summer</v>
          </cell>
        </row>
        <row r="624">
          <cell r="A624">
            <v>100000263</v>
          </cell>
          <cell r="B624" t="str">
            <v>France_2</v>
          </cell>
          <cell r="C624">
            <v>6117500</v>
          </cell>
          <cell r="D624" t="str">
            <v>France</v>
          </cell>
          <cell r="E624" t="str">
            <v>Eygues</v>
          </cell>
          <cell r="F624" t="str">
            <v>Mathieu Floury</v>
          </cell>
          <cell r="G624">
            <v>4.7181802910000004</v>
          </cell>
          <cell r="H624">
            <v>44.126592019999997</v>
          </cell>
          <cell r="I624" t="str">
            <v>IBGN</v>
          </cell>
          <cell r="K624">
            <v>1997</v>
          </cell>
          <cell r="L624">
            <v>2016</v>
          </cell>
          <cell r="M624">
            <v>20</v>
          </cell>
          <cell r="N624">
            <v>11</v>
          </cell>
          <cell r="O624">
            <v>6</v>
          </cell>
          <cell r="P624">
            <v>8</v>
          </cell>
          <cell r="Q624" t="str">
            <v>summer</v>
          </cell>
        </row>
        <row r="625">
          <cell r="A625">
            <v>100000264</v>
          </cell>
          <cell r="B625" t="str">
            <v>France_2</v>
          </cell>
          <cell r="C625">
            <v>6119000</v>
          </cell>
          <cell r="D625" t="str">
            <v>France</v>
          </cell>
          <cell r="E625" t="str">
            <v>Ceze</v>
          </cell>
          <cell r="F625" t="str">
            <v>Mathieu Floury</v>
          </cell>
          <cell r="G625">
            <v>4.2129447640000004</v>
          </cell>
          <cell r="H625">
            <v>44.251554300000002</v>
          </cell>
          <cell r="I625" t="str">
            <v>IBGN</v>
          </cell>
          <cell r="K625">
            <v>1997</v>
          </cell>
          <cell r="L625">
            <v>2016</v>
          </cell>
          <cell r="M625">
            <v>20</v>
          </cell>
          <cell r="N625">
            <v>10</v>
          </cell>
          <cell r="O625">
            <v>6</v>
          </cell>
          <cell r="P625">
            <v>8</v>
          </cell>
          <cell r="Q625" t="str">
            <v>summer</v>
          </cell>
        </row>
        <row r="626">
          <cell r="A626">
            <v>100000265</v>
          </cell>
          <cell r="B626" t="str">
            <v>France_2</v>
          </cell>
          <cell r="C626">
            <v>6121000</v>
          </cell>
          <cell r="D626" t="str">
            <v>France</v>
          </cell>
          <cell r="E626" t="str">
            <v>Ceze</v>
          </cell>
          <cell r="F626" t="str">
            <v>Mathieu Floury</v>
          </cell>
          <cell r="G626">
            <v>4.6789375700000004</v>
          </cell>
          <cell r="H626">
            <v>44.147302869999997</v>
          </cell>
          <cell r="I626" t="str">
            <v>IBGN</v>
          </cell>
          <cell r="K626">
            <v>1997</v>
          </cell>
          <cell r="L626">
            <v>2016</v>
          </cell>
          <cell r="M626">
            <v>20</v>
          </cell>
          <cell r="N626">
            <v>11</v>
          </cell>
          <cell r="O626">
            <v>6</v>
          </cell>
          <cell r="P626">
            <v>8</v>
          </cell>
          <cell r="Q626" t="str">
            <v>summer</v>
          </cell>
        </row>
        <row r="627">
          <cell r="A627">
            <v>100000266</v>
          </cell>
          <cell r="B627" t="str">
            <v>France_2</v>
          </cell>
          <cell r="C627">
            <v>6123500</v>
          </cell>
          <cell r="D627" t="str">
            <v>France</v>
          </cell>
          <cell r="E627" t="str">
            <v>Ouveze</v>
          </cell>
          <cell r="F627" t="str">
            <v>Mathieu Floury</v>
          </cell>
          <cell r="G627">
            <v>4.8719991609999997</v>
          </cell>
          <cell r="H627">
            <v>44.013848789999997</v>
          </cell>
          <cell r="I627" t="str">
            <v>IBGN</v>
          </cell>
          <cell r="K627">
            <v>1998</v>
          </cell>
          <cell r="L627">
            <v>2016</v>
          </cell>
          <cell r="M627">
            <v>19</v>
          </cell>
          <cell r="N627">
            <v>10</v>
          </cell>
          <cell r="O627">
            <v>6</v>
          </cell>
          <cell r="P627">
            <v>8</v>
          </cell>
          <cell r="Q627" t="str">
            <v>summer</v>
          </cell>
        </row>
        <row r="628">
          <cell r="A628">
            <v>100000267</v>
          </cell>
          <cell r="B628" t="str">
            <v>France_2</v>
          </cell>
          <cell r="C628">
            <v>6123700</v>
          </cell>
          <cell r="D628" t="str">
            <v>France</v>
          </cell>
          <cell r="E628" t="str">
            <v>Sorgue</v>
          </cell>
          <cell r="F628" t="str">
            <v>Mathieu Floury</v>
          </cell>
          <cell r="G628">
            <v>5.1311634570000004</v>
          </cell>
          <cell r="H628">
            <v>43.920119769999999</v>
          </cell>
          <cell r="I628" t="str">
            <v>IBGN</v>
          </cell>
          <cell r="K628">
            <v>1997</v>
          </cell>
          <cell r="L628">
            <v>2016</v>
          </cell>
          <cell r="M628">
            <v>20</v>
          </cell>
          <cell r="N628">
            <v>12</v>
          </cell>
          <cell r="O628">
            <v>6</v>
          </cell>
          <cell r="P628">
            <v>8</v>
          </cell>
          <cell r="Q628" t="str">
            <v>summer</v>
          </cell>
        </row>
        <row r="629">
          <cell r="A629">
            <v>100000269</v>
          </cell>
          <cell r="B629" t="str">
            <v>France_2</v>
          </cell>
          <cell r="C629">
            <v>6127900</v>
          </cell>
          <cell r="D629" t="str">
            <v>France</v>
          </cell>
          <cell r="E629" t="str">
            <v>Avene</v>
          </cell>
          <cell r="F629" t="str">
            <v>Mathieu Floury</v>
          </cell>
          <cell r="G629">
            <v>4.1334511479999998</v>
          </cell>
          <cell r="H629">
            <v>44.129349750000003</v>
          </cell>
          <cell r="I629" t="str">
            <v>IBGN</v>
          </cell>
          <cell r="K629">
            <v>1994</v>
          </cell>
          <cell r="L629">
            <v>2016</v>
          </cell>
          <cell r="M629">
            <v>23</v>
          </cell>
          <cell r="N629">
            <v>8</v>
          </cell>
          <cell r="O629">
            <v>4</v>
          </cell>
          <cell r="P629">
            <v>6</v>
          </cell>
          <cell r="Q629" t="str">
            <v>spring</v>
          </cell>
        </row>
        <row r="630">
          <cell r="A630">
            <v>100000270</v>
          </cell>
          <cell r="B630" t="str">
            <v>France_2</v>
          </cell>
          <cell r="C630">
            <v>6128000</v>
          </cell>
          <cell r="D630" t="str">
            <v>France</v>
          </cell>
          <cell r="E630" t="str">
            <v>Gardon D Ales</v>
          </cell>
          <cell r="F630" t="str">
            <v>Mathieu Floury</v>
          </cell>
          <cell r="G630">
            <v>4.0992856030000002</v>
          </cell>
          <cell r="H630">
            <v>44.094365259999996</v>
          </cell>
          <cell r="I630" t="str">
            <v>IBGN</v>
          </cell>
          <cell r="K630">
            <v>1997</v>
          </cell>
          <cell r="L630">
            <v>2016</v>
          </cell>
          <cell r="M630">
            <v>20</v>
          </cell>
          <cell r="N630">
            <v>10</v>
          </cell>
          <cell r="O630">
            <v>6</v>
          </cell>
          <cell r="P630">
            <v>8</v>
          </cell>
          <cell r="Q630" t="str">
            <v>summer</v>
          </cell>
        </row>
        <row r="631">
          <cell r="A631">
            <v>100000271</v>
          </cell>
          <cell r="B631" t="str">
            <v>France_2</v>
          </cell>
          <cell r="C631">
            <v>6129000</v>
          </cell>
          <cell r="D631" t="str">
            <v>France</v>
          </cell>
          <cell r="E631" t="str">
            <v>Gardon D Anduze</v>
          </cell>
          <cell r="F631" t="str">
            <v>Mathieu Floury</v>
          </cell>
          <cell r="G631">
            <v>3.9982773709999999</v>
          </cell>
          <cell r="H631">
            <v>44.039215009999999</v>
          </cell>
          <cell r="I631" t="str">
            <v>IBGN</v>
          </cell>
          <cell r="K631">
            <v>1997</v>
          </cell>
          <cell r="L631">
            <v>2016</v>
          </cell>
          <cell r="M631">
            <v>20</v>
          </cell>
          <cell r="N631">
            <v>11</v>
          </cell>
          <cell r="O631">
            <v>5</v>
          </cell>
          <cell r="P631">
            <v>7</v>
          </cell>
          <cell r="Q631" t="str">
            <v>summer</v>
          </cell>
        </row>
        <row r="632">
          <cell r="A632">
            <v>100000272</v>
          </cell>
          <cell r="B632" t="str">
            <v>France_2</v>
          </cell>
          <cell r="C632">
            <v>6129950</v>
          </cell>
          <cell r="D632" t="str">
            <v>France</v>
          </cell>
          <cell r="E632" t="str">
            <v>Alzon</v>
          </cell>
          <cell r="F632" t="str">
            <v>Mathieu Floury</v>
          </cell>
          <cell r="G632">
            <v>4.4417468539999998</v>
          </cell>
          <cell r="H632">
            <v>43.982687069999997</v>
          </cell>
          <cell r="I632" t="str">
            <v>IBGN</v>
          </cell>
          <cell r="K632">
            <v>1994</v>
          </cell>
          <cell r="L632">
            <v>2016</v>
          </cell>
          <cell r="M632">
            <v>23</v>
          </cell>
          <cell r="N632">
            <v>10</v>
          </cell>
          <cell r="O632">
            <v>6</v>
          </cell>
          <cell r="P632">
            <v>8</v>
          </cell>
          <cell r="Q632" t="str">
            <v>summer</v>
          </cell>
        </row>
        <row r="633">
          <cell r="A633">
            <v>100000273</v>
          </cell>
          <cell r="B633" t="str">
            <v>France_2</v>
          </cell>
          <cell r="C633">
            <v>6133000</v>
          </cell>
          <cell r="D633" t="str">
            <v>France</v>
          </cell>
          <cell r="E633" t="str">
            <v>Isere</v>
          </cell>
          <cell r="F633" t="str">
            <v>Mathieu Floury</v>
          </cell>
          <cell r="G633">
            <v>6.8226477909999996</v>
          </cell>
          <cell r="H633">
            <v>45.613255780000003</v>
          </cell>
          <cell r="I633" t="str">
            <v>IBGN</v>
          </cell>
          <cell r="K633">
            <v>1992</v>
          </cell>
          <cell r="L633">
            <v>2016</v>
          </cell>
          <cell r="M633">
            <v>25</v>
          </cell>
          <cell r="N633">
            <v>14</v>
          </cell>
          <cell r="O633">
            <v>1</v>
          </cell>
          <cell r="P633">
            <v>3</v>
          </cell>
          <cell r="Q633" t="str">
            <v>winter</v>
          </cell>
        </row>
        <row r="634">
          <cell r="A634">
            <v>100000274</v>
          </cell>
          <cell r="B634" t="str">
            <v>France_2</v>
          </cell>
          <cell r="C634">
            <v>6133600</v>
          </cell>
          <cell r="D634" t="str">
            <v>France</v>
          </cell>
          <cell r="E634" t="str">
            <v>Isere</v>
          </cell>
          <cell r="F634" t="str">
            <v>Mathieu Floury</v>
          </cell>
          <cell r="G634">
            <v>6.5993901450000001</v>
          </cell>
          <cell r="H634">
            <v>45.532408959999998</v>
          </cell>
          <cell r="I634" t="str">
            <v>IBGN</v>
          </cell>
          <cell r="K634">
            <v>1992</v>
          </cell>
          <cell r="L634">
            <v>2016</v>
          </cell>
          <cell r="M634">
            <v>25</v>
          </cell>
          <cell r="N634">
            <v>14</v>
          </cell>
          <cell r="O634">
            <v>1</v>
          </cell>
          <cell r="P634">
            <v>3</v>
          </cell>
          <cell r="Q634" t="str">
            <v>winter</v>
          </cell>
        </row>
        <row r="635">
          <cell r="A635">
            <v>100000275</v>
          </cell>
          <cell r="B635" t="str">
            <v>France_2</v>
          </cell>
          <cell r="C635">
            <v>6134500</v>
          </cell>
          <cell r="D635" t="str">
            <v>France</v>
          </cell>
          <cell r="E635" t="str">
            <v>Isere</v>
          </cell>
          <cell r="F635" t="str">
            <v>Mathieu Floury</v>
          </cell>
          <cell r="G635">
            <v>6.4655636699999999</v>
          </cell>
          <cell r="H635">
            <v>45.561190060000001</v>
          </cell>
          <cell r="I635" t="str">
            <v>IBGN</v>
          </cell>
          <cell r="K635">
            <v>1992</v>
          </cell>
          <cell r="L635">
            <v>2016</v>
          </cell>
          <cell r="M635">
            <v>25</v>
          </cell>
          <cell r="N635">
            <v>15</v>
          </cell>
          <cell r="O635">
            <v>2</v>
          </cell>
          <cell r="P635">
            <v>3</v>
          </cell>
          <cell r="Q635" t="str">
            <v>spring</v>
          </cell>
        </row>
        <row r="636">
          <cell r="A636">
            <v>100000276</v>
          </cell>
          <cell r="B636" t="str">
            <v>France_2</v>
          </cell>
          <cell r="C636">
            <v>6135500</v>
          </cell>
          <cell r="D636" t="str">
            <v>France</v>
          </cell>
          <cell r="E636" t="str">
            <v>Arly</v>
          </cell>
          <cell r="F636" t="str">
            <v>Mathieu Floury</v>
          </cell>
          <cell r="G636">
            <v>6.547616584</v>
          </cell>
          <cell r="H636">
            <v>45.827154049999997</v>
          </cell>
          <cell r="I636" t="str">
            <v>IBGN</v>
          </cell>
          <cell r="K636">
            <v>1992</v>
          </cell>
          <cell r="L636">
            <v>2015</v>
          </cell>
          <cell r="M636">
            <v>24</v>
          </cell>
          <cell r="N636">
            <v>12</v>
          </cell>
          <cell r="O636">
            <v>2</v>
          </cell>
          <cell r="P636">
            <v>3</v>
          </cell>
          <cell r="Q636" t="str">
            <v>spring</v>
          </cell>
        </row>
        <row r="637">
          <cell r="A637">
            <v>100000277</v>
          </cell>
          <cell r="B637" t="str">
            <v>France_2</v>
          </cell>
          <cell r="C637">
            <v>6137000</v>
          </cell>
          <cell r="D637" t="str">
            <v>France</v>
          </cell>
          <cell r="E637" t="str">
            <v>Arly</v>
          </cell>
          <cell r="F637" t="str">
            <v>Mathieu Floury</v>
          </cell>
          <cell r="G637">
            <v>6.4027632780000001</v>
          </cell>
          <cell r="H637">
            <v>45.694836430000002</v>
          </cell>
          <cell r="I637" t="str">
            <v>IBGN</v>
          </cell>
          <cell r="K637">
            <v>1992</v>
          </cell>
          <cell r="L637">
            <v>2015</v>
          </cell>
          <cell r="M637">
            <v>24</v>
          </cell>
          <cell r="N637">
            <v>10</v>
          </cell>
          <cell r="O637">
            <v>2</v>
          </cell>
          <cell r="P637">
            <v>3</v>
          </cell>
          <cell r="Q637" t="str">
            <v>spring</v>
          </cell>
        </row>
        <row r="638">
          <cell r="A638">
            <v>100000278</v>
          </cell>
          <cell r="B638" t="str">
            <v>France_2</v>
          </cell>
          <cell r="C638">
            <v>6137200</v>
          </cell>
          <cell r="D638" t="str">
            <v>France</v>
          </cell>
          <cell r="E638" t="str">
            <v>Isere</v>
          </cell>
          <cell r="F638" t="str">
            <v>Mathieu Floury</v>
          </cell>
          <cell r="G638">
            <v>6.2701545379999999</v>
          </cell>
          <cell r="H638">
            <v>45.584043569999999</v>
          </cell>
          <cell r="I638" t="str">
            <v>IBGN</v>
          </cell>
          <cell r="K638">
            <v>1997</v>
          </cell>
          <cell r="L638">
            <v>2015</v>
          </cell>
          <cell r="M638">
            <v>19</v>
          </cell>
          <cell r="N638">
            <v>10</v>
          </cell>
          <cell r="O638">
            <v>2</v>
          </cell>
          <cell r="P638">
            <v>4</v>
          </cell>
          <cell r="Q638" t="str">
            <v>spring</v>
          </cell>
        </row>
        <row r="639">
          <cell r="A639">
            <v>100000279</v>
          </cell>
          <cell r="B639" t="str">
            <v>France_2</v>
          </cell>
          <cell r="C639">
            <v>6139500</v>
          </cell>
          <cell r="D639" t="str">
            <v>France</v>
          </cell>
          <cell r="E639" t="str">
            <v>Arc</v>
          </cell>
          <cell r="F639" t="str">
            <v>Mathieu Floury</v>
          </cell>
          <cell r="G639">
            <v>6.292425047</v>
          </cell>
          <cell r="H639">
            <v>45.482281290000003</v>
          </cell>
          <cell r="I639" t="str">
            <v>IBGN</v>
          </cell>
          <cell r="K639">
            <v>1992</v>
          </cell>
          <cell r="L639">
            <v>2015</v>
          </cell>
          <cell r="M639">
            <v>24</v>
          </cell>
          <cell r="N639">
            <v>11</v>
          </cell>
          <cell r="O639">
            <v>2</v>
          </cell>
          <cell r="P639">
            <v>3</v>
          </cell>
          <cell r="Q639" t="str">
            <v>spring</v>
          </cell>
        </row>
        <row r="640">
          <cell r="A640">
            <v>100000280</v>
          </cell>
          <cell r="B640" t="str">
            <v>France_2</v>
          </cell>
          <cell r="C640">
            <v>6143950</v>
          </cell>
          <cell r="D640" t="str">
            <v>France</v>
          </cell>
          <cell r="E640" t="str">
            <v>Romanche</v>
          </cell>
          <cell r="F640" t="str">
            <v>Mathieu Floury</v>
          </cell>
          <cell r="G640">
            <v>6.0131832599999999</v>
          </cell>
          <cell r="H640">
            <v>45.115674179999999</v>
          </cell>
          <cell r="I640" t="str">
            <v>IBGN</v>
          </cell>
          <cell r="K640">
            <v>1997</v>
          </cell>
          <cell r="L640">
            <v>2016</v>
          </cell>
          <cell r="M640">
            <v>20</v>
          </cell>
          <cell r="N640">
            <v>14</v>
          </cell>
          <cell r="O640">
            <v>1</v>
          </cell>
          <cell r="P640">
            <v>3</v>
          </cell>
          <cell r="Q640" t="str">
            <v>winter</v>
          </cell>
        </row>
        <row r="641">
          <cell r="A641">
            <v>100000281</v>
          </cell>
          <cell r="B641" t="str">
            <v>France_2</v>
          </cell>
          <cell r="C641">
            <v>6144900</v>
          </cell>
          <cell r="D641" t="str">
            <v>France</v>
          </cell>
          <cell r="E641" t="str">
            <v>Romanche (Canal)</v>
          </cell>
          <cell r="F641" t="str">
            <v>Mathieu Floury</v>
          </cell>
          <cell r="G641">
            <v>5.742420461</v>
          </cell>
          <cell r="H641">
            <v>45.083114139999999</v>
          </cell>
          <cell r="I641" t="str">
            <v>IBGN</v>
          </cell>
          <cell r="K641">
            <v>1997</v>
          </cell>
          <cell r="L641">
            <v>2016</v>
          </cell>
          <cell r="M641">
            <v>20</v>
          </cell>
          <cell r="N641">
            <v>11</v>
          </cell>
          <cell r="O641">
            <v>2</v>
          </cell>
          <cell r="P641">
            <v>3</v>
          </cell>
          <cell r="Q641" t="str">
            <v>spring</v>
          </cell>
        </row>
        <row r="642">
          <cell r="A642">
            <v>100000282</v>
          </cell>
          <cell r="B642" t="str">
            <v>France_2</v>
          </cell>
          <cell r="C642">
            <v>6147650</v>
          </cell>
          <cell r="D642" t="str">
            <v>France</v>
          </cell>
          <cell r="E642" t="str">
            <v>Bourne</v>
          </cell>
          <cell r="F642" t="str">
            <v>Mathieu Floury</v>
          </cell>
          <cell r="G642">
            <v>5.5299447690000001</v>
          </cell>
          <cell r="H642">
            <v>45.084105979999997</v>
          </cell>
          <cell r="I642" t="str">
            <v>IBGN</v>
          </cell>
          <cell r="K642">
            <v>1997</v>
          </cell>
          <cell r="L642">
            <v>2016</v>
          </cell>
          <cell r="M642">
            <v>20</v>
          </cell>
          <cell r="N642">
            <v>9</v>
          </cell>
          <cell r="O642">
            <v>7</v>
          </cell>
          <cell r="P642">
            <v>9</v>
          </cell>
          <cell r="Q642" t="str">
            <v>summer</v>
          </cell>
        </row>
        <row r="643">
          <cell r="A643">
            <v>100000283</v>
          </cell>
          <cell r="B643" t="str">
            <v>France_2</v>
          </cell>
          <cell r="C643">
            <v>6149900</v>
          </cell>
          <cell r="D643" t="str">
            <v>France</v>
          </cell>
          <cell r="E643" t="str">
            <v>Claree</v>
          </cell>
          <cell r="F643" t="str">
            <v>Mathieu Floury</v>
          </cell>
          <cell r="G643">
            <v>6.682832576</v>
          </cell>
          <cell r="H643">
            <v>44.940032799999997</v>
          </cell>
          <cell r="I643" t="str">
            <v>IBGN</v>
          </cell>
          <cell r="K643">
            <v>1997</v>
          </cell>
          <cell r="L643">
            <v>2016</v>
          </cell>
          <cell r="M643">
            <v>20</v>
          </cell>
          <cell r="N643">
            <v>9</v>
          </cell>
          <cell r="O643">
            <v>1</v>
          </cell>
          <cell r="P643">
            <v>3</v>
          </cell>
          <cell r="Q643" t="str">
            <v>winter</v>
          </cell>
        </row>
        <row r="644">
          <cell r="A644">
            <v>100000284</v>
          </cell>
          <cell r="B644" t="str">
            <v>France_2</v>
          </cell>
          <cell r="C644">
            <v>6151000</v>
          </cell>
          <cell r="D644" t="str">
            <v>France</v>
          </cell>
          <cell r="E644" t="str">
            <v>Durance</v>
          </cell>
          <cell r="F644" t="str">
            <v>Mathieu Floury</v>
          </cell>
          <cell r="G644">
            <v>6.5121952189999996</v>
          </cell>
          <cell r="H644">
            <v>44.561098909999998</v>
          </cell>
          <cell r="I644" t="str">
            <v>IBGN</v>
          </cell>
          <cell r="K644">
            <v>1997</v>
          </cell>
          <cell r="L644">
            <v>2015</v>
          </cell>
          <cell r="M644">
            <v>19</v>
          </cell>
          <cell r="N644">
            <v>9</v>
          </cell>
          <cell r="O644">
            <v>2</v>
          </cell>
          <cell r="P644">
            <v>3</v>
          </cell>
          <cell r="Q644" t="str">
            <v>spring</v>
          </cell>
        </row>
        <row r="645">
          <cell r="A645">
            <v>100000285</v>
          </cell>
          <cell r="B645" t="str">
            <v>France_2</v>
          </cell>
          <cell r="C645">
            <v>6153900</v>
          </cell>
          <cell r="D645" t="str">
            <v>France</v>
          </cell>
          <cell r="E645" t="str">
            <v>Durance</v>
          </cell>
          <cell r="F645" t="str">
            <v>Mathieu Floury</v>
          </cell>
          <cell r="G645">
            <v>5.9347015460000003</v>
          </cell>
          <cell r="H645">
            <v>44.214849020000003</v>
          </cell>
          <cell r="I645" t="str">
            <v>IBGN</v>
          </cell>
          <cell r="K645">
            <v>1997</v>
          </cell>
          <cell r="L645">
            <v>2015</v>
          </cell>
          <cell r="M645">
            <v>19</v>
          </cell>
          <cell r="N645">
            <v>9</v>
          </cell>
          <cell r="O645">
            <v>7</v>
          </cell>
          <cell r="P645">
            <v>9</v>
          </cell>
          <cell r="Q645" t="str">
            <v>summer</v>
          </cell>
        </row>
        <row r="646">
          <cell r="A646">
            <v>100000286</v>
          </cell>
          <cell r="B646" t="str">
            <v>France_2</v>
          </cell>
          <cell r="C646">
            <v>6159000</v>
          </cell>
          <cell r="D646" t="str">
            <v>France</v>
          </cell>
          <cell r="E646" t="str">
            <v>Durance</v>
          </cell>
          <cell r="F646" t="str">
            <v>Mathieu Floury</v>
          </cell>
          <cell r="G646">
            <v>5.9652311689999999</v>
          </cell>
          <cell r="H646">
            <v>44.035462799999998</v>
          </cell>
          <cell r="I646" t="str">
            <v>IBGN</v>
          </cell>
          <cell r="K646">
            <v>1997</v>
          </cell>
          <cell r="L646">
            <v>2014</v>
          </cell>
          <cell r="M646">
            <v>18</v>
          </cell>
          <cell r="N646">
            <v>10</v>
          </cell>
          <cell r="O646">
            <v>7</v>
          </cell>
          <cell r="P646">
            <v>9</v>
          </cell>
          <cell r="Q646" t="str">
            <v>summer</v>
          </cell>
        </row>
        <row r="647">
          <cell r="A647">
            <v>100000287</v>
          </cell>
          <cell r="B647" t="str">
            <v>France_2</v>
          </cell>
          <cell r="C647">
            <v>6162000</v>
          </cell>
          <cell r="D647" t="str">
            <v>France</v>
          </cell>
          <cell r="E647" t="str">
            <v>Durance</v>
          </cell>
          <cell r="F647" t="str">
            <v>Mathieu Floury</v>
          </cell>
          <cell r="G647">
            <v>5.7198794450000001</v>
          </cell>
          <cell r="H647">
            <v>43.697686830000002</v>
          </cell>
          <cell r="I647" t="str">
            <v>IBGN</v>
          </cell>
          <cell r="K647">
            <v>1999</v>
          </cell>
          <cell r="L647">
            <v>2016</v>
          </cell>
          <cell r="M647">
            <v>18</v>
          </cell>
          <cell r="N647">
            <v>11</v>
          </cell>
          <cell r="O647">
            <v>6</v>
          </cell>
          <cell r="P647">
            <v>8</v>
          </cell>
          <cell r="Q647" t="str">
            <v>summer</v>
          </cell>
        </row>
        <row r="648">
          <cell r="A648">
            <v>100000288</v>
          </cell>
          <cell r="B648" t="str">
            <v>France_2</v>
          </cell>
          <cell r="C648">
            <v>6166000</v>
          </cell>
          <cell r="D648" t="str">
            <v>France</v>
          </cell>
          <cell r="E648" t="str">
            <v>Durance</v>
          </cell>
          <cell r="F648" t="str">
            <v>Mathieu Floury</v>
          </cell>
          <cell r="G648">
            <v>4.9231320600000004</v>
          </cell>
          <cell r="H648">
            <v>43.888218530000003</v>
          </cell>
          <cell r="I648" t="str">
            <v>IBGN</v>
          </cell>
          <cell r="K648">
            <v>1998</v>
          </cell>
          <cell r="L648">
            <v>2016</v>
          </cell>
          <cell r="M648">
            <v>19</v>
          </cell>
          <cell r="N648">
            <v>12</v>
          </cell>
          <cell r="O648">
            <v>7</v>
          </cell>
          <cell r="P648">
            <v>9</v>
          </cell>
          <cell r="Q648" t="str">
            <v>summer</v>
          </cell>
        </row>
        <row r="649">
          <cell r="A649">
            <v>100000289</v>
          </cell>
          <cell r="B649" t="str">
            <v>France_2</v>
          </cell>
          <cell r="C649">
            <v>6167000</v>
          </cell>
          <cell r="D649" t="str">
            <v>France</v>
          </cell>
          <cell r="E649" t="str">
            <v>Tech</v>
          </cell>
          <cell r="F649" t="str">
            <v>Mathieu Floury</v>
          </cell>
          <cell r="G649">
            <v>2.7184225990000002</v>
          </cell>
          <cell r="H649">
            <v>42.494657910000001</v>
          </cell>
          <cell r="I649" t="str">
            <v>IBGN</v>
          </cell>
          <cell r="K649">
            <v>1998</v>
          </cell>
          <cell r="L649">
            <v>2015</v>
          </cell>
          <cell r="M649">
            <v>18</v>
          </cell>
          <cell r="N649">
            <v>10</v>
          </cell>
          <cell r="O649">
            <v>6</v>
          </cell>
          <cell r="P649">
            <v>8</v>
          </cell>
          <cell r="Q649" t="str">
            <v>summer</v>
          </cell>
        </row>
        <row r="650">
          <cell r="A650">
            <v>100000290</v>
          </cell>
          <cell r="B650" t="str">
            <v>France_2</v>
          </cell>
          <cell r="C650">
            <v>6168000</v>
          </cell>
          <cell r="D650" t="str">
            <v>France</v>
          </cell>
          <cell r="E650" t="str">
            <v>Tech</v>
          </cell>
          <cell r="F650" t="str">
            <v>Mathieu Floury</v>
          </cell>
          <cell r="G650">
            <v>2.9853892229999999</v>
          </cell>
          <cell r="H650">
            <v>42.585627270000003</v>
          </cell>
          <cell r="I650" t="str">
            <v>IBGN</v>
          </cell>
          <cell r="K650">
            <v>1997</v>
          </cell>
          <cell r="L650">
            <v>2015</v>
          </cell>
          <cell r="M650">
            <v>19</v>
          </cell>
          <cell r="N650">
            <v>12</v>
          </cell>
          <cell r="O650">
            <v>6</v>
          </cell>
          <cell r="P650">
            <v>8</v>
          </cell>
          <cell r="Q650" t="str">
            <v>summer</v>
          </cell>
        </row>
        <row r="651">
          <cell r="A651">
            <v>100000291</v>
          </cell>
          <cell r="B651" t="str">
            <v>France_2</v>
          </cell>
          <cell r="C651">
            <v>6170000</v>
          </cell>
          <cell r="D651" t="str">
            <v>France</v>
          </cell>
          <cell r="E651" t="str">
            <v>Tet</v>
          </cell>
          <cell r="F651" t="str">
            <v>Mathieu Floury</v>
          </cell>
          <cell r="G651">
            <v>2.484093251</v>
          </cell>
          <cell r="H651">
            <v>42.644181629999999</v>
          </cell>
          <cell r="I651" t="str">
            <v>IBGN</v>
          </cell>
          <cell r="K651">
            <v>1994</v>
          </cell>
          <cell r="L651">
            <v>2015</v>
          </cell>
          <cell r="M651">
            <v>22</v>
          </cell>
          <cell r="N651">
            <v>11</v>
          </cell>
          <cell r="O651">
            <v>6</v>
          </cell>
          <cell r="P651">
            <v>8</v>
          </cell>
          <cell r="Q651" t="str">
            <v>summer</v>
          </cell>
        </row>
        <row r="652">
          <cell r="A652">
            <v>100000292</v>
          </cell>
          <cell r="B652" t="str">
            <v>France_2</v>
          </cell>
          <cell r="C652">
            <v>6175000</v>
          </cell>
          <cell r="D652" t="str">
            <v>France</v>
          </cell>
          <cell r="E652" t="str">
            <v>Agly</v>
          </cell>
          <cell r="F652" t="str">
            <v>Mathieu Floury</v>
          </cell>
          <cell r="G652">
            <v>2.986799939</v>
          </cell>
          <cell r="H652">
            <v>42.763920820000003</v>
          </cell>
          <cell r="I652" t="str">
            <v>IBGN</v>
          </cell>
          <cell r="K652">
            <v>1994</v>
          </cell>
          <cell r="L652">
            <v>2016</v>
          </cell>
          <cell r="M652">
            <v>23</v>
          </cell>
          <cell r="N652">
            <v>14</v>
          </cell>
          <cell r="O652">
            <v>6</v>
          </cell>
          <cell r="P652">
            <v>8</v>
          </cell>
          <cell r="Q652" t="str">
            <v>summer</v>
          </cell>
        </row>
        <row r="653">
          <cell r="A653">
            <v>100000293</v>
          </cell>
          <cell r="B653" t="str">
            <v>France_2</v>
          </cell>
          <cell r="C653">
            <v>6175600</v>
          </cell>
          <cell r="D653" t="str">
            <v>France</v>
          </cell>
          <cell r="E653" t="str">
            <v>Aude</v>
          </cell>
          <cell r="F653" t="str">
            <v>Mathieu Floury</v>
          </cell>
          <cell r="G653">
            <v>2.2256726609999999</v>
          </cell>
          <cell r="H653">
            <v>42.795416099999997</v>
          </cell>
          <cell r="I653" t="str">
            <v>IBGN</v>
          </cell>
          <cell r="K653">
            <v>1993</v>
          </cell>
          <cell r="L653">
            <v>2016</v>
          </cell>
          <cell r="M653">
            <v>24</v>
          </cell>
          <cell r="N653">
            <v>11</v>
          </cell>
          <cell r="O653">
            <v>7</v>
          </cell>
          <cell r="P653">
            <v>9</v>
          </cell>
          <cell r="Q653" t="str">
            <v>summer</v>
          </cell>
        </row>
        <row r="654">
          <cell r="A654">
            <v>100000294</v>
          </cell>
          <cell r="B654" t="str">
            <v>France_2</v>
          </cell>
          <cell r="C654">
            <v>6176000</v>
          </cell>
          <cell r="D654" t="str">
            <v>France</v>
          </cell>
          <cell r="E654" t="str">
            <v>Aude</v>
          </cell>
          <cell r="F654" t="str">
            <v>Mathieu Floury</v>
          </cell>
          <cell r="G654">
            <v>2.263085657</v>
          </cell>
          <cell r="H654">
            <v>42.9790554</v>
          </cell>
          <cell r="I654" t="str">
            <v>IBGN</v>
          </cell>
          <cell r="K654">
            <v>1993</v>
          </cell>
          <cell r="L654">
            <v>2016</v>
          </cell>
          <cell r="M654">
            <v>24</v>
          </cell>
          <cell r="N654">
            <v>11</v>
          </cell>
          <cell r="O654">
            <v>7</v>
          </cell>
          <cell r="P654">
            <v>9</v>
          </cell>
          <cell r="Q654" t="str">
            <v>summer</v>
          </cell>
        </row>
        <row r="655">
          <cell r="A655">
            <v>100000295</v>
          </cell>
          <cell r="B655" t="str">
            <v>France_2</v>
          </cell>
          <cell r="C655">
            <v>6177950</v>
          </cell>
          <cell r="D655" t="str">
            <v>France</v>
          </cell>
          <cell r="E655" t="str">
            <v>Fresquel</v>
          </cell>
          <cell r="F655" t="str">
            <v>Mathieu Floury</v>
          </cell>
          <cell r="G655">
            <v>2.014441916</v>
          </cell>
          <cell r="H655">
            <v>43.307516909999997</v>
          </cell>
          <cell r="I655" t="str">
            <v>IBGN</v>
          </cell>
          <cell r="K655">
            <v>1993</v>
          </cell>
          <cell r="L655">
            <v>2016</v>
          </cell>
          <cell r="M655">
            <v>24</v>
          </cell>
          <cell r="N655">
            <v>10</v>
          </cell>
          <cell r="O655">
            <v>7</v>
          </cell>
          <cell r="P655">
            <v>9</v>
          </cell>
          <cell r="Q655" t="str">
            <v>summer</v>
          </cell>
        </row>
        <row r="656">
          <cell r="A656">
            <v>100000296</v>
          </cell>
          <cell r="B656" t="str">
            <v>France_2</v>
          </cell>
          <cell r="C656">
            <v>6177980</v>
          </cell>
          <cell r="D656" t="str">
            <v>France</v>
          </cell>
          <cell r="E656" t="str">
            <v>Fresquel</v>
          </cell>
          <cell r="F656" t="str">
            <v>Mathieu Floury</v>
          </cell>
          <cell r="G656">
            <v>2.363785456</v>
          </cell>
          <cell r="H656">
            <v>43.239707979999999</v>
          </cell>
          <cell r="I656" t="str">
            <v>IBGN</v>
          </cell>
          <cell r="K656">
            <v>1993</v>
          </cell>
          <cell r="L656">
            <v>2016</v>
          </cell>
          <cell r="M656">
            <v>24</v>
          </cell>
          <cell r="N656">
            <v>9</v>
          </cell>
          <cell r="O656">
            <v>7</v>
          </cell>
          <cell r="P656">
            <v>9</v>
          </cell>
          <cell r="Q656" t="str">
            <v>summer</v>
          </cell>
        </row>
        <row r="657">
          <cell r="A657">
            <v>100000297</v>
          </cell>
          <cell r="B657" t="str">
            <v>France_2</v>
          </cell>
          <cell r="C657">
            <v>6179000</v>
          </cell>
          <cell r="D657" t="str">
            <v>France</v>
          </cell>
          <cell r="E657" t="str">
            <v>Orbiel</v>
          </cell>
          <cell r="F657" t="str">
            <v>Mathieu Floury</v>
          </cell>
          <cell r="G657">
            <v>2.4104091259999998</v>
          </cell>
          <cell r="H657">
            <v>43.25543751</v>
          </cell>
          <cell r="I657" t="str">
            <v>IBGN</v>
          </cell>
          <cell r="K657">
            <v>1993</v>
          </cell>
          <cell r="L657">
            <v>2016</v>
          </cell>
          <cell r="M657">
            <v>24</v>
          </cell>
          <cell r="N657">
            <v>11</v>
          </cell>
          <cell r="O657">
            <v>6</v>
          </cell>
          <cell r="P657">
            <v>8</v>
          </cell>
          <cell r="Q657" t="str">
            <v>summer</v>
          </cell>
        </row>
        <row r="658">
          <cell r="A658">
            <v>100000298</v>
          </cell>
          <cell r="B658" t="str">
            <v>France_2</v>
          </cell>
          <cell r="C658">
            <v>6179700</v>
          </cell>
          <cell r="D658" t="str">
            <v>France</v>
          </cell>
          <cell r="E658" t="str">
            <v>Orbieu</v>
          </cell>
          <cell r="F658" t="str">
            <v>Mathieu Floury</v>
          </cell>
          <cell r="G658">
            <v>2.8925124069999999</v>
          </cell>
          <cell r="H658">
            <v>43.225194309999999</v>
          </cell>
          <cell r="I658" t="str">
            <v>IBGN</v>
          </cell>
          <cell r="K658">
            <v>1993</v>
          </cell>
          <cell r="L658">
            <v>2016</v>
          </cell>
          <cell r="M658">
            <v>24</v>
          </cell>
          <cell r="N658">
            <v>10</v>
          </cell>
          <cell r="O658">
            <v>6</v>
          </cell>
          <cell r="P658">
            <v>8</v>
          </cell>
          <cell r="Q658" t="str">
            <v>summer</v>
          </cell>
        </row>
        <row r="659">
          <cell r="A659">
            <v>100000299</v>
          </cell>
          <cell r="B659" t="str">
            <v>France_2</v>
          </cell>
          <cell r="C659">
            <v>6183000</v>
          </cell>
          <cell r="D659" t="str">
            <v>France</v>
          </cell>
          <cell r="E659" t="str">
            <v>Lergue</v>
          </cell>
          <cell r="F659" t="str">
            <v>Mathieu Floury</v>
          </cell>
          <cell r="G659">
            <v>3.4774058490000002</v>
          </cell>
          <cell r="H659">
            <v>43.627994479999998</v>
          </cell>
          <cell r="I659" t="str">
            <v>IBGN</v>
          </cell>
          <cell r="K659">
            <v>1992</v>
          </cell>
          <cell r="L659">
            <v>2016</v>
          </cell>
          <cell r="M659">
            <v>25</v>
          </cell>
          <cell r="N659">
            <v>13</v>
          </cell>
          <cell r="O659">
            <v>5</v>
          </cell>
          <cell r="P659">
            <v>7</v>
          </cell>
          <cell r="Q659" t="str">
            <v>summer</v>
          </cell>
        </row>
        <row r="660">
          <cell r="A660">
            <v>100000300</v>
          </cell>
          <cell r="B660" t="str">
            <v>France_2</v>
          </cell>
          <cell r="C660">
            <v>6183500</v>
          </cell>
          <cell r="D660" t="str">
            <v>France</v>
          </cell>
          <cell r="E660" t="str">
            <v>Herault</v>
          </cell>
          <cell r="F660" t="str">
            <v>Mathieu Floury</v>
          </cell>
          <cell r="G660">
            <v>3.4706183519999998</v>
          </cell>
          <cell r="H660">
            <v>43.569099360000003</v>
          </cell>
          <cell r="I660" t="str">
            <v>IBGN</v>
          </cell>
          <cell r="K660">
            <v>2007</v>
          </cell>
          <cell r="L660">
            <v>2016</v>
          </cell>
          <cell r="M660">
            <v>10</v>
          </cell>
          <cell r="N660">
            <v>10</v>
          </cell>
          <cell r="O660">
            <v>7</v>
          </cell>
          <cell r="P660">
            <v>8</v>
          </cell>
          <cell r="Q660" t="str">
            <v>summer</v>
          </cell>
        </row>
        <row r="661">
          <cell r="A661">
            <v>100000301</v>
          </cell>
          <cell r="B661" t="str">
            <v>France_2</v>
          </cell>
          <cell r="C661">
            <v>6184800</v>
          </cell>
          <cell r="D661" t="str">
            <v>France</v>
          </cell>
          <cell r="E661" t="str">
            <v>Orb</v>
          </cell>
          <cell r="F661" t="str">
            <v>Mathieu Floury</v>
          </cell>
          <cell r="G661">
            <v>3.1594611590000001</v>
          </cell>
          <cell r="H661">
            <v>43.71526515</v>
          </cell>
          <cell r="I661" t="str">
            <v>IBGN</v>
          </cell>
          <cell r="K661">
            <v>1992</v>
          </cell>
          <cell r="L661">
            <v>2016</v>
          </cell>
          <cell r="M661">
            <v>25</v>
          </cell>
          <cell r="N661">
            <v>11</v>
          </cell>
          <cell r="O661">
            <v>7</v>
          </cell>
          <cell r="P661">
            <v>9</v>
          </cell>
          <cell r="Q661" t="str">
            <v>summer</v>
          </cell>
        </row>
        <row r="662">
          <cell r="A662">
            <v>100000302</v>
          </cell>
          <cell r="B662" t="str">
            <v>France_2</v>
          </cell>
          <cell r="C662">
            <v>6187100</v>
          </cell>
          <cell r="D662" t="str">
            <v>France</v>
          </cell>
          <cell r="E662" t="str">
            <v>Orb</v>
          </cell>
          <cell r="F662" t="str">
            <v>Mathieu Floury</v>
          </cell>
          <cell r="G662">
            <v>3.087372411</v>
          </cell>
          <cell r="H662">
            <v>43.437633439999999</v>
          </cell>
          <cell r="I662" t="str">
            <v>IBGN</v>
          </cell>
          <cell r="K662">
            <v>1992</v>
          </cell>
          <cell r="L662">
            <v>2016</v>
          </cell>
          <cell r="M662">
            <v>25</v>
          </cell>
          <cell r="N662">
            <v>11</v>
          </cell>
          <cell r="O662">
            <v>7</v>
          </cell>
          <cell r="P662">
            <v>9</v>
          </cell>
          <cell r="Q662" t="str">
            <v>summer</v>
          </cell>
        </row>
        <row r="663">
          <cell r="A663">
            <v>100000303</v>
          </cell>
          <cell r="B663" t="str">
            <v>France_2</v>
          </cell>
          <cell r="C663">
            <v>6195500</v>
          </cell>
          <cell r="D663" t="str">
            <v>France</v>
          </cell>
          <cell r="E663" t="str">
            <v>Arc (Prov)</v>
          </cell>
          <cell r="F663" t="str">
            <v>Mathieu Floury</v>
          </cell>
          <cell r="G663">
            <v>5.1323737850000004</v>
          </cell>
          <cell r="H663">
            <v>43.504822150000003</v>
          </cell>
          <cell r="I663" t="str">
            <v>IBGN</v>
          </cell>
          <cell r="K663">
            <v>1998</v>
          </cell>
          <cell r="L663">
            <v>2016</v>
          </cell>
          <cell r="M663">
            <v>19</v>
          </cell>
          <cell r="N663">
            <v>10</v>
          </cell>
          <cell r="O663">
            <v>6</v>
          </cell>
          <cell r="P663">
            <v>8</v>
          </cell>
          <cell r="Q663" t="str">
            <v>summer</v>
          </cell>
        </row>
        <row r="664">
          <cell r="A664">
            <v>100000305</v>
          </cell>
          <cell r="B664" t="str">
            <v>France_2</v>
          </cell>
          <cell r="C664">
            <v>6213000</v>
          </cell>
          <cell r="D664" t="str">
            <v>France</v>
          </cell>
          <cell r="E664" t="str">
            <v>Var</v>
          </cell>
          <cell r="F664" t="str">
            <v>Mathieu Floury</v>
          </cell>
          <cell r="G664">
            <v>7.196252705</v>
          </cell>
          <cell r="H664">
            <v>43.668210510000002</v>
          </cell>
          <cell r="I664" t="str">
            <v>IBGN</v>
          </cell>
          <cell r="K664">
            <v>1997</v>
          </cell>
          <cell r="L664">
            <v>2012</v>
          </cell>
          <cell r="M664">
            <v>16</v>
          </cell>
          <cell r="N664">
            <v>8</v>
          </cell>
          <cell r="O664">
            <v>7</v>
          </cell>
          <cell r="P664">
            <v>9</v>
          </cell>
          <cell r="Q664" t="str">
            <v>summer</v>
          </cell>
        </row>
        <row r="665">
          <cell r="A665">
            <v>100000306</v>
          </cell>
          <cell r="B665" t="str">
            <v>France_2</v>
          </cell>
          <cell r="C665">
            <v>6426000</v>
          </cell>
          <cell r="D665" t="str">
            <v>France</v>
          </cell>
          <cell r="E665" t="str">
            <v>Ognon</v>
          </cell>
          <cell r="F665" t="str">
            <v>Mathieu Floury</v>
          </cell>
          <cell r="G665">
            <v>6.1806555860000003</v>
          </cell>
          <cell r="H665">
            <v>47.415944539999998</v>
          </cell>
          <cell r="I665" t="str">
            <v>IBGN</v>
          </cell>
          <cell r="K665">
            <v>1997</v>
          </cell>
          <cell r="L665">
            <v>2016</v>
          </cell>
          <cell r="M665">
            <v>20</v>
          </cell>
          <cell r="N665">
            <v>8</v>
          </cell>
          <cell r="O665">
            <v>7</v>
          </cell>
          <cell r="P665">
            <v>9</v>
          </cell>
          <cell r="Q665" t="str">
            <v>summer</v>
          </cell>
        </row>
        <row r="666">
          <cell r="A666">
            <v>100000307</v>
          </cell>
          <cell r="B666" t="str">
            <v>France_2</v>
          </cell>
          <cell r="C666">
            <v>6700070</v>
          </cell>
          <cell r="D666" t="str">
            <v>France</v>
          </cell>
          <cell r="E666" t="str">
            <v>Roya</v>
          </cell>
          <cell r="F666" t="str">
            <v>Mathieu Floury</v>
          </cell>
          <cell r="G666">
            <v>7.5304178239999997</v>
          </cell>
          <cell r="H666">
            <v>43.895729830000001</v>
          </cell>
          <cell r="I666" t="str">
            <v>IBGN</v>
          </cell>
          <cell r="K666">
            <v>1997</v>
          </cell>
          <cell r="L666">
            <v>2015</v>
          </cell>
          <cell r="M666">
            <v>19</v>
          </cell>
          <cell r="N666">
            <v>10</v>
          </cell>
          <cell r="O666">
            <v>7</v>
          </cell>
          <cell r="P666">
            <v>9</v>
          </cell>
          <cell r="Q666" t="str">
            <v>summer</v>
          </cell>
        </row>
        <row r="667">
          <cell r="A667">
            <v>100000308</v>
          </cell>
          <cell r="B667" t="str">
            <v>France_3</v>
          </cell>
          <cell r="C667" t="str">
            <v>Bugey_SVG</v>
          </cell>
          <cell r="D667" t="str">
            <v>France</v>
          </cell>
          <cell r="E667" t="str">
            <v>Rhone</v>
          </cell>
          <cell r="F667" t="str">
            <v>Anthony Maire</v>
          </cell>
          <cell r="G667">
            <v>5.2981138889999997</v>
          </cell>
          <cell r="H667">
            <v>45.831972219999997</v>
          </cell>
          <cell r="I667" t="str">
            <v>SUBS</v>
          </cell>
          <cell r="K667">
            <v>2000</v>
          </cell>
          <cell r="L667">
            <v>2019</v>
          </cell>
          <cell r="M667">
            <v>20</v>
          </cell>
          <cell r="N667">
            <v>20</v>
          </cell>
          <cell r="O667">
            <v>7</v>
          </cell>
          <cell r="P667">
            <v>9</v>
          </cell>
          <cell r="Q667" t="str">
            <v>summer</v>
          </cell>
        </row>
        <row r="668">
          <cell r="A668">
            <v>100000309</v>
          </cell>
          <cell r="B668" t="str">
            <v>France_3</v>
          </cell>
          <cell r="C668" t="str">
            <v>Bugey_SVD</v>
          </cell>
          <cell r="D668" t="str">
            <v>France</v>
          </cell>
          <cell r="E668" t="str">
            <v>Rhone</v>
          </cell>
          <cell r="F668" t="str">
            <v>Anthony Maire</v>
          </cell>
          <cell r="G668">
            <v>5.2939722219999998</v>
          </cell>
          <cell r="H668">
            <v>45.829138890000003</v>
          </cell>
          <cell r="I668" t="str">
            <v>SUBS</v>
          </cell>
          <cell r="K668">
            <v>2000</v>
          </cell>
          <cell r="L668">
            <v>2019</v>
          </cell>
          <cell r="M668">
            <v>20</v>
          </cell>
          <cell r="N668">
            <v>20</v>
          </cell>
          <cell r="O668">
            <v>7</v>
          </cell>
          <cell r="P668">
            <v>9</v>
          </cell>
          <cell r="Q668" t="str">
            <v>summer</v>
          </cell>
        </row>
        <row r="669">
          <cell r="A669">
            <v>100000310</v>
          </cell>
          <cell r="B669" t="str">
            <v>France_3</v>
          </cell>
          <cell r="C669" t="str">
            <v>StAlban_SAMT</v>
          </cell>
          <cell r="D669" t="str">
            <v>France</v>
          </cell>
          <cell r="E669" t="str">
            <v>Rhone</v>
          </cell>
          <cell r="F669" t="str">
            <v>Anthony Maire</v>
          </cell>
          <cell r="G669">
            <v>4.7447777779999996</v>
          </cell>
          <cell r="H669">
            <v>45.417083329999997</v>
          </cell>
          <cell r="I669" t="str">
            <v>SUBS</v>
          </cell>
          <cell r="K669">
            <v>2000</v>
          </cell>
          <cell r="L669">
            <v>2019</v>
          </cell>
          <cell r="M669">
            <v>20</v>
          </cell>
          <cell r="N669">
            <v>20</v>
          </cell>
          <cell r="O669">
            <v>8</v>
          </cell>
          <cell r="P669">
            <v>9</v>
          </cell>
          <cell r="Q669" t="str">
            <v>fall</v>
          </cell>
        </row>
        <row r="670">
          <cell r="A670">
            <v>100000311</v>
          </cell>
          <cell r="B670" t="str">
            <v>France_3</v>
          </cell>
          <cell r="C670" t="str">
            <v>StAlban_SACC</v>
          </cell>
          <cell r="D670" t="str">
            <v>France</v>
          </cell>
          <cell r="E670" t="str">
            <v>Rhone</v>
          </cell>
          <cell r="F670" t="str">
            <v>Anthony Maire</v>
          </cell>
          <cell r="G670">
            <v>4.7686111110000002</v>
          </cell>
          <cell r="H670">
            <v>45.358055559999997</v>
          </cell>
          <cell r="I670" t="str">
            <v>SUBS</v>
          </cell>
          <cell r="K670">
            <v>2000</v>
          </cell>
          <cell r="L670">
            <v>2019</v>
          </cell>
          <cell r="M670">
            <v>20</v>
          </cell>
          <cell r="N670">
            <v>20</v>
          </cell>
          <cell r="O670">
            <v>8</v>
          </cell>
          <cell r="P670">
            <v>9</v>
          </cell>
          <cell r="Q670" t="str">
            <v>fall</v>
          </cell>
        </row>
        <row r="671">
          <cell r="A671">
            <v>100000312</v>
          </cell>
          <cell r="B671" t="str">
            <v>France_3</v>
          </cell>
          <cell r="C671" t="str">
            <v>Cruas</v>
          </cell>
          <cell r="D671" t="str">
            <v>France</v>
          </cell>
          <cell r="E671" t="str">
            <v>Rhone</v>
          </cell>
          <cell r="F671" t="str">
            <v>Anthony Maire</v>
          </cell>
          <cell r="G671">
            <v>4.7744</v>
          </cell>
          <cell r="H671">
            <v>44.646650000000001</v>
          </cell>
          <cell r="I671" t="str">
            <v>SUBS</v>
          </cell>
          <cell r="K671">
            <v>2000</v>
          </cell>
          <cell r="L671">
            <v>2019</v>
          </cell>
          <cell r="M671">
            <v>20</v>
          </cell>
          <cell r="N671">
            <v>19</v>
          </cell>
          <cell r="O671">
            <v>9</v>
          </cell>
          <cell r="P671">
            <v>11</v>
          </cell>
          <cell r="Q671" t="str">
            <v>fall</v>
          </cell>
        </row>
        <row r="672">
          <cell r="A672">
            <v>100000313</v>
          </cell>
          <cell r="B672" t="str">
            <v>France_3</v>
          </cell>
          <cell r="C672" t="str">
            <v>Tricastin</v>
          </cell>
          <cell r="D672" t="str">
            <v>France</v>
          </cell>
          <cell r="E672" t="str">
            <v>Rhone</v>
          </cell>
          <cell r="F672" t="str">
            <v>Anthony Maire</v>
          </cell>
          <cell r="G672">
            <v>4.7341055560000003</v>
          </cell>
          <cell r="H672">
            <v>44.336536109999997</v>
          </cell>
          <cell r="I672" t="str">
            <v>SUBS</v>
          </cell>
          <cell r="K672">
            <v>2001</v>
          </cell>
          <cell r="L672">
            <v>2019</v>
          </cell>
          <cell r="M672">
            <v>19</v>
          </cell>
          <cell r="N672">
            <v>18</v>
          </cell>
          <cell r="O672">
            <v>9</v>
          </cell>
          <cell r="P672">
            <v>11</v>
          </cell>
          <cell r="Q672" t="str">
            <v>fall</v>
          </cell>
        </row>
        <row r="673">
          <cell r="A673">
            <v>108000001</v>
          </cell>
          <cell r="B673" t="str">
            <v>Germany_1</v>
          </cell>
          <cell r="C673" t="str">
            <v>Arnsberg, RuhB0</v>
          </cell>
          <cell r="D673" t="str">
            <v>Germany</v>
          </cell>
          <cell r="E673" t="str">
            <v>Ruhr</v>
          </cell>
          <cell r="F673" t="str">
            <v>Armin Lorenz</v>
          </cell>
          <cell r="G673">
            <v>7.9780049999999996</v>
          </cell>
          <cell r="H673">
            <v>51.440162999999998</v>
          </cell>
          <cell r="I673" t="str">
            <v>Germany MHS</v>
          </cell>
          <cell r="J673" t="str">
            <v>Ind/m^2</v>
          </cell>
          <cell r="K673">
            <v>2009</v>
          </cell>
          <cell r="L673">
            <v>2019</v>
          </cell>
          <cell r="M673">
            <v>11</v>
          </cell>
          <cell r="N673">
            <v>10</v>
          </cell>
          <cell r="O673">
            <v>6</v>
          </cell>
          <cell r="P673">
            <v>7</v>
          </cell>
          <cell r="Q673" t="str">
            <v>summer</v>
          </cell>
        </row>
        <row r="674">
          <cell r="A674">
            <v>108000002</v>
          </cell>
          <cell r="B674" t="str">
            <v>Germany_1</v>
          </cell>
          <cell r="C674" t="str">
            <v>Arnsberg, RuhB1</v>
          </cell>
          <cell r="D674" t="str">
            <v>Germany</v>
          </cell>
          <cell r="E674" t="str">
            <v>Ruhr</v>
          </cell>
          <cell r="F674" t="str">
            <v>Armin Lorenz</v>
          </cell>
          <cell r="G674">
            <v>7.9613759999999996</v>
          </cell>
          <cell r="H674">
            <v>51.441405000000003</v>
          </cell>
          <cell r="I674" t="str">
            <v>Germany MHS</v>
          </cell>
          <cell r="J674" t="str">
            <v>Ind/m^2</v>
          </cell>
          <cell r="K674">
            <v>2008</v>
          </cell>
          <cell r="L674">
            <v>2019</v>
          </cell>
          <cell r="M674">
            <v>12</v>
          </cell>
          <cell r="N674">
            <v>11</v>
          </cell>
          <cell r="O674">
            <v>6</v>
          </cell>
          <cell r="P674">
            <v>7</v>
          </cell>
          <cell r="Q674" t="str">
            <v>summer</v>
          </cell>
        </row>
        <row r="675">
          <cell r="A675">
            <v>108000003</v>
          </cell>
          <cell r="B675" t="str">
            <v>Germany_1</v>
          </cell>
          <cell r="C675" t="str">
            <v>KS1</v>
          </cell>
          <cell r="D675" t="str">
            <v>Germany</v>
          </cell>
          <cell r="E675" t="str">
            <v>Kleine Schalmenau</v>
          </cell>
          <cell r="F675" t="str">
            <v>Armin Lorenz</v>
          </cell>
          <cell r="G675">
            <v>8.1357470000000003</v>
          </cell>
          <cell r="H675">
            <v>51.435197000000002</v>
          </cell>
          <cell r="I675" t="str">
            <v>Germany MHS</v>
          </cell>
          <cell r="J675" t="str">
            <v>Ind/m^2</v>
          </cell>
          <cell r="K675">
            <v>2010</v>
          </cell>
          <cell r="L675">
            <v>2019</v>
          </cell>
          <cell r="M675">
            <v>10</v>
          </cell>
          <cell r="N675">
            <v>10</v>
          </cell>
          <cell r="O675">
            <v>4</v>
          </cell>
          <cell r="P675">
            <v>4</v>
          </cell>
          <cell r="Q675" t="str">
            <v>spring</v>
          </cell>
        </row>
        <row r="676">
          <cell r="A676">
            <v>108000004</v>
          </cell>
          <cell r="B676" t="str">
            <v>Germany_1</v>
          </cell>
          <cell r="C676" t="str">
            <v>KS2</v>
          </cell>
          <cell r="D676" t="str">
            <v>Germany</v>
          </cell>
          <cell r="E676" t="str">
            <v>Kleine Schalmenau</v>
          </cell>
          <cell r="F676" t="str">
            <v>Armin Lorenz</v>
          </cell>
          <cell r="G676">
            <v>8.1372359999999997</v>
          </cell>
          <cell r="H676">
            <v>51.435803999999997</v>
          </cell>
          <cell r="I676" t="str">
            <v>Germany MHS</v>
          </cell>
          <cell r="J676" t="str">
            <v>Ind/m^2</v>
          </cell>
          <cell r="K676">
            <v>2010</v>
          </cell>
          <cell r="L676">
            <v>2019</v>
          </cell>
          <cell r="M676">
            <v>10</v>
          </cell>
          <cell r="N676">
            <v>10</v>
          </cell>
          <cell r="O676">
            <v>4</v>
          </cell>
          <cell r="P676">
            <v>4</v>
          </cell>
          <cell r="Q676" t="str">
            <v>spring</v>
          </cell>
        </row>
        <row r="677">
          <cell r="A677">
            <v>108000005</v>
          </cell>
          <cell r="B677" t="str">
            <v>Germany_1</v>
          </cell>
          <cell r="C677" t="str">
            <v>H2</v>
          </cell>
          <cell r="D677" t="str">
            <v>Germany</v>
          </cell>
          <cell r="E677" t="str">
            <v>Heve</v>
          </cell>
          <cell r="F677" t="str">
            <v>Armin Lorenz</v>
          </cell>
          <cell r="G677">
            <v>8.1645620000000001</v>
          </cell>
          <cell r="H677">
            <v>51.450802000000003</v>
          </cell>
          <cell r="I677" t="str">
            <v>Germany MHS</v>
          </cell>
          <cell r="J677" t="str">
            <v>Ind/m^2</v>
          </cell>
          <cell r="K677">
            <v>2010</v>
          </cell>
          <cell r="L677">
            <v>2019</v>
          </cell>
          <cell r="M677">
            <v>10</v>
          </cell>
          <cell r="N677">
            <v>10</v>
          </cell>
          <cell r="O677">
            <v>4</v>
          </cell>
          <cell r="P677">
            <v>4</v>
          </cell>
          <cell r="Q677" t="str">
            <v>spring</v>
          </cell>
        </row>
        <row r="678">
          <cell r="A678">
            <v>108000006</v>
          </cell>
          <cell r="B678" t="str">
            <v>Germany_2_1</v>
          </cell>
          <cell r="C678" t="str">
            <v>_108000006</v>
          </cell>
          <cell r="D678" t="str">
            <v>Germany</v>
          </cell>
          <cell r="E678" t="str">
            <v xml:space="preserve">Kellwasser </v>
          </cell>
          <cell r="F678" t="str">
            <v>Ralf Schäfer</v>
          </cell>
          <cell r="G678">
            <v>10.45483495</v>
          </cell>
          <cell r="H678">
            <v>51.821633980000001</v>
          </cell>
          <cell r="I678" t="str">
            <v>DIN 38410</v>
          </cell>
          <cell r="J678" t="str">
            <v>Ind/m^2</v>
          </cell>
          <cell r="K678">
            <v>1986</v>
          </cell>
          <cell r="L678">
            <v>2006</v>
          </cell>
          <cell r="M678">
            <v>21</v>
          </cell>
          <cell r="N678">
            <v>11</v>
          </cell>
          <cell r="O678">
            <v>4</v>
          </cell>
          <cell r="P678">
            <v>6</v>
          </cell>
          <cell r="Q678" t="str">
            <v>spring</v>
          </cell>
        </row>
        <row r="679">
          <cell r="A679">
            <v>108000007</v>
          </cell>
          <cell r="B679" t="str">
            <v>Germany_2_1</v>
          </cell>
          <cell r="C679" t="str">
            <v>_108000007</v>
          </cell>
          <cell r="D679" t="str">
            <v>Germany</v>
          </cell>
          <cell r="E679" t="str">
            <v>Hallerbruchgraben</v>
          </cell>
          <cell r="F679" t="str">
            <v>Ralf Schäfer</v>
          </cell>
          <cell r="G679">
            <v>9.5389270479999997</v>
          </cell>
          <cell r="H679">
            <v>52.661265749999998</v>
          </cell>
          <cell r="I679" t="str">
            <v>DIN 38410</v>
          </cell>
          <cell r="J679" t="str">
            <v>Ind/m^2</v>
          </cell>
          <cell r="K679">
            <v>1986</v>
          </cell>
          <cell r="L679">
            <v>2008</v>
          </cell>
          <cell r="M679">
            <v>23</v>
          </cell>
          <cell r="N679">
            <v>13</v>
          </cell>
          <cell r="O679">
            <v>5</v>
          </cell>
          <cell r="P679">
            <v>6</v>
          </cell>
          <cell r="Q679" t="str">
            <v>summer</v>
          </cell>
        </row>
        <row r="680">
          <cell r="A680">
            <v>108000008</v>
          </cell>
          <cell r="B680" t="str">
            <v>Germany_2_1</v>
          </cell>
          <cell r="C680" t="str">
            <v>Elberndorfer Bach</v>
          </cell>
          <cell r="D680" t="str">
            <v>Germany</v>
          </cell>
          <cell r="E680" t="str">
            <v>Elberndorfer Bach</v>
          </cell>
          <cell r="F680" t="str">
            <v>Ralf Schäfer</v>
          </cell>
          <cell r="G680">
            <v>8.2024797710000001</v>
          </cell>
          <cell r="H680">
            <v>50.991573260000003</v>
          </cell>
          <cell r="I680" t="str">
            <v>DIN 38410</v>
          </cell>
          <cell r="J680" t="str">
            <v>Ind/m^2</v>
          </cell>
          <cell r="K680">
            <v>1988</v>
          </cell>
          <cell r="L680">
            <v>2009</v>
          </cell>
          <cell r="M680">
            <v>22</v>
          </cell>
          <cell r="N680">
            <v>19</v>
          </cell>
          <cell r="O680">
            <v>10</v>
          </cell>
          <cell r="P680">
            <v>12</v>
          </cell>
          <cell r="Q680" t="str">
            <v>fall</v>
          </cell>
        </row>
        <row r="681">
          <cell r="A681">
            <v>108000009</v>
          </cell>
          <cell r="B681" t="str">
            <v>Germany_2_1</v>
          </cell>
          <cell r="C681" t="str">
            <v>Zinse Z3</v>
          </cell>
          <cell r="D681" t="str">
            <v>Germany</v>
          </cell>
          <cell r="E681" t="str">
            <v>Zinse</v>
          </cell>
          <cell r="F681" t="str">
            <v>Ralf Schäfer</v>
          </cell>
          <cell r="G681">
            <v>8.2061089490000008</v>
          </cell>
          <cell r="H681">
            <v>51.001783770000003</v>
          </cell>
          <cell r="I681" t="str">
            <v>DIN 38410</v>
          </cell>
          <cell r="J681" t="str">
            <v>Ind/m^2</v>
          </cell>
          <cell r="K681">
            <v>1988</v>
          </cell>
          <cell r="L681">
            <v>2006</v>
          </cell>
          <cell r="M681">
            <v>19</v>
          </cell>
          <cell r="N681">
            <v>16</v>
          </cell>
          <cell r="O681">
            <v>10</v>
          </cell>
          <cell r="P681">
            <v>12</v>
          </cell>
          <cell r="Q681" t="str">
            <v>fall</v>
          </cell>
        </row>
        <row r="682">
          <cell r="A682">
            <v>108000010</v>
          </cell>
          <cell r="B682" t="str">
            <v>Germany_2_1</v>
          </cell>
          <cell r="C682" t="str">
            <v>Bimmen</v>
          </cell>
          <cell r="D682" t="str">
            <v>Germany</v>
          </cell>
          <cell r="E682" t="str">
            <v>Rhein</v>
          </cell>
          <cell r="F682" t="str">
            <v>Ralf Schäfer</v>
          </cell>
          <cell r="G682">
            <v>6.0740382750000004</v>
          </cell>
          <cell r="H682">
            <v>51.860199489999999</v>
          </cell>
          <cell r="I682" t="str">
            <v>DIN 38410</v>
          </cell>
          <cell r="J682" t="str">
            <v>Ind/m^2</v>
          </cell>
          <cell r="K682">
            <v>1971</v>
          </cell>
          <cell r="L682">
            <v>2007</v>
          </cell>
          <cell r="M682">
            <v>37</v>
          </cell>
          <cell r="N682">
            <v>26</v>
          </cell>
          <cell r="O682">
            <v>8</v>
          </cell>
          <cell r="P682">
            <v>10</v>
          </cell>
          <cell r="Q682" t="str">
            <v>fall</v>
          </cell>
        </row>
        <row r="683">
          <cell r="A683">
            <v>108000011</v>
          </cell>
          <cell r="B683" t="str">
            <v>Germany_2_1</v>
          </cell>
          <cell r="C683" t="str">
            <v>Bad Honnef</v>
          </cell>
          <cell r="D683" t="str">
            <v>Germany</v>
          </cell>
          <cell r="E683" t="str">
            <v>Rhein</v>
          </cell>
          <cell r="F683" t="str">
            <v>Ralf Schäfer</v>
          </cell>
          <cell r="G683">
            <v>7.2142567450000001</v>
          </cell>
          <cell r="H683">
            <v>50.631317690000003</v>
          </cell>
          <cell r="I683" t="str">
            <v>DIN 38410</v>
          </cell>
          <cell r="J683" t="str">
            <v>Ind/m^2</v>
          </cell>
          <cell r="K683">
            <v>1969</v>
          </cell>
          <cell r="L683">
            <v>2007</v>
          </cell>
          <cell r="M683">
            <v>39</v>
          </cell>
          <cell r="N683">
            <v>31</v>
          </cell>
          <cell r="O683">
            <v>8</v>
          </cell>
          <cell r="P683">
            <v>10</v>
          </cell>
          <cell r="Q683" t="str">
            <v>fall</v>
          </cell>
        </row>
        <row r="684">
          <cell r="A684">
            <v>108000012</v>
          </cell>
          <cell r="B684" t="str">
            <v>Germany_2_1</v>
          </cell>
          <cell r="C684" t="str">
            <v>_108000012</v>
          </cell>
          <cell r="D684" t="str">
            <v>Germany</v>
          </cell>
          <cell r="E684" t="str">
            <v>Spiekerbach</v>
          </cell>
          <cell r="F684" t="str">
            <v>Ralf Schäfer</v>
          </cell>
          <cell r="G684">
            <v>7.3551636909999996</v>
          </cell>
          <cell r="H684">
            <v>52.341454560000003</v>
          </cell>
          <cell r="I684" t="str">
            <v>DIN 38410</v>
          </cell>
          <cell r="J684" t="str">
            <v>Ind/m^2</v>
          </cell>
          <cell r="K684">
            <v>1986</v>
          </cell>
          <cell r="L684">
            <v>2008</v>
          </cell>
          <cell r="M684">
            <v>23</v>
          </cell>
          <cell r="N684">
            <v>16</v>
          </cell>
          <cell r="O684">
            <v>5</v>
          </cell>
          <cell r="P684">
            <v>7</v>
          </cell>
          <cell r="Q684" t="str">
            <v>summer</v>
          </cell>
        </row>
        <row r="685">
          <cell r="A685">
            <v>108000013</v>
          </cell>
          <cell r="B685" t="str">
            <v>Germany_2_1</v>
          </cell>
          <cell r="C685" t="str">
            <v>_108000013</v>
          </cell>
          <cell r="D685" t="str">
            <v>Germany</v>
          </cell>
          <cell r="E685" t="str">
            <v>Thuiner Muehlenbach</v>
          </cell>
          <cell r="F685" t="str">
            <v>Ralf Schäfer</v>
          </cell>
          <cell r="G685">
            <v>7.4976473009999998</v>
          </cell>
          <cell r="H685">
            <v>52.460949880000001</v>
          </cell>
          <cell r="I685" t="str">
            <v>DIN 38410</v>
          </cell>
          <cell r="J685" t="str">
            <v>Ind/m^2</v>
          </cell>
          <cell r="K685">
            <v>1986</v>
          </cell>
          <cell r="L685">
            <v>2008</v>
          </cell>
          <cell r="M685">
            <v>23</v>
          </cell>
          <cell r="N685">
            <v>13</v>
          </cell>
          <cell r="O685">
            <v>5</v>
          </cell>
          <cell r="P685">
            <v>7</v>
          </cell>
          <cell r="Q685" t="str">
            <v>summer</v>
          </cell>
        </row>
        <row r="686">
          <cell r="A686">
            <v>108000014</v>
          </cell>
          <cell r="B686" t="str">
            <v>Germany_2_1</v>
          </cell>
          <cell r="C686" t="str">
            <v>_108000014</v>
          </cell>
          <cell r="D686" t="str">
            <v>Germany</v>
          </cell>
          <cell r="E686" t="str">
            <v>Lingener Muehlenbach</v>
          </cell>
          <cell r="F686" t="str">
            <v>Ralf Schäfer</v>
          </cell>
          <cell r="G686">
            <v>7.3430440800000003</v>
          </cell>
          <cell r="H686">
            <v>52.535027309999997</v>
          </cell>
          <cell r="I686" t="str">
            <v>DIN 38410</v>
          </cell>
          <cell r="J686" t="str">
            <v>Ind/m^2</v>
          </cell>
          <cell r="K686">
            <v>1986</v>
          </cell>
          <cell r="L686">
            <v>1996</v>
          </cell>
          <cell r="M686">
            <v>11</v>
          </cell>
          <cell r="N686">
            <v>11</v>
          </cell>
          <cell r="O686">
            <v>5</v>
          </cell>
          <cell r="P686">
            <v>7</v>
          </cell>
          <cell r="Q686" t="str">
            <v>summer</v>
          </cell>
        </row>
        <row r="687">
          <cell r="A687">
            <v>108000015</v>
          </cell>
          <cell r="B687" t="str">
            <v>Germany_2_1</v>
          </cell>
          <cell r="C687" t="str">
            <v>NÃ¤he Dieksee</v>
          </cell>
          <cell r="D687" t="str">
            <v>Germany</v>
          </cell>
          <cell r="E687" t="str">
            <v>Schattenbruchgraben</v>
          </cell>
          <cell r="F687" t="str">
            <v>Ralf Schäfer</v>
          </cell>
          <cell r="G687">
            <v>7.3572433349999997</v>
          </cell>
          <cell r="H687">
            <v>52.531360190000001</v>
          </cell>
          <cell r="I687" t="str">
            <v>DIN 38410</v>
          </cell>
          <cell r="J687" t="str">
            <v>Ind/m^2</v>
          </cell>
          <cell r="K687">
            <v>1987</v>
          </cell>
          <cell r="L687">
            <v>2005</v>
          </cell>
          <cell r="M687">
            <v>19</v>
          </cell>
          <cell r="N687">
            <v>9</v>
          </cell>
          <cell r="O687">
            <v>6</v>
          </cell>
          <cell r="P687">
            <v>8</v>
          </cell>
          <cell r="Q687" t="str">
            <v>summer</v>
          </cell>
        </row>
        <row r="688">
          <cell r="A688">
            <v>108000016</v>
          </cell>
          <cell r="B688" t="str">
            <v>Germany_2_1</v>
          </cell>
          <cell r="C688" t="str">
            <v>_108000016</v>
          </cell>
          <cell r="D688" t="str">
            <v>Germany</v>
          </cell>
          <cell r="E688" t="str">
            <v>Strootbach</v>
          </cell>
          <cell r="F688" t="str">
            <v>Ralf Schäfer</v>
          </cell>
          <cell r="G688">
            <v>7.3346450670000003</v>
          </cell>
          <cell r="H688">
            <v>52.519754679999998</v>
          </cell>
          <cell r="I688" t="str">
            <v>DIN 38410</v>
          </cell>
          <cell r="J688" t="str">
            <v>Ind/m^2</v>
          </cell>
          <cell r="K688">
            <v>1986</v>
          </cell>
          <cell r="L688">
            <v>2004</v>
          </cell>
          <cell r="M688">
            <v>19</v>
          </cell>
          <cell r="N688">
            <v>12</v>
          </cell>
          <cell r="O688">
            <v>5</v>
          </cell>
          <cell r="P688">
            <v>7</v>
          </cell>
          <cell r="Q688" t="str">
            <v>summer</v>
          </cell>
        </row>
        <row r="689">
          <cell r="A689">
            <v>108000017</v>
          </cell>
          <cell r="B689" t="str">
            <v>Germany_2_1</v>
          </cell>
          <cell r="C689" t="str">
            <v>_108000017</v>
          </cell>
          <cell r="D689" t="str">
            <v>Germany</v>
          </cell>
          <cell r="E689" t="str">
            <v>Ridding</v>
          </cell>
          <cell r="F689" t="str">
            <v>Ralf Schäfer</v>
          </cell>
          <cell r="G689">
            <v>7.3797384350000002</v>
          </cell>
          <cell r="H689">
            <v>53.416429559999997</v>
          </cell>
          <cell r="I689" t="str">
            <v>DIN 38410</v>
          </cell>
          <cell r="J689" t="str">
            <v>Ind/m^2</v>
          </cell>
          <cell r="K689">
            <v>1986</v>
          </cell>
          <cell r="L689">
            <v>2006</v>
          </cell>
          <cell r="M689">
            <v>21</v>
          </cell>
          <cell r="N689">
            <v>13</v>
          </cell>
          <cell r="O689">
            <v>5</v>
          </cell>
          <cell r="P689">
            <v>7</v>
          </cell>
          <cell r="Q689" t="str">
            <v>summer</v>
          </cell>
        </row>
        <row r="690">
          <cell r="A690">
            <v>108000019</v>
          </cell>
          <cell r="B690" t="str">
            <v>Germany_2_1</v>
          </cell>
          <cell r="C690" t="str">
            <v>_108000019</v>
          </cell>
          <cell r="D690" t="str">
            <v>Germany</v>
          </cell>
          <cell r="E690" t="str">
            <v>Rhodische Aller</v>
          </cell>
          <cell r="F690" t="str">
            <v>Ralf Schäfer</v>
          </cell>
          <cell r="G690">
            <v>10.85609827</v>
          </cell>
          <cell r="H690">
            <v>52.557302929999999</v>
          </cell>
          <cell r="I690" t="str">
            <v>DIN 38410</v>
          </cell>
          <cell r="J690" t="str">
            <v>Ind/m^2</v>
          </cell>
          <cell r="K690">
            <v>1986</v>
          </cell>
          <cell r="L690">
            <v>1997</v>
          </cell>
          <cell r="M690">
            <v>12</v>
          </cell>
          <cell r="N690">
            <v>11</v>
          </cell>
          <cell r="O690">
            <v>5</v>
          </cell>
          <cell r="P690">
            <v>7</v>
          </cell>
          <cell r="Q690" t="str">
            <v>summer</v>
          </cell>
        </row>
        <row r="691">
          <cell r="A691">
            <v>108000020</v>
          </cell>
          <cell r="B691" t="str">
            <v>Germany_2_1</v>
          </cell>
          <cell r="C691" t="str">
            <v>_108000020</v>
          </cell>
          <cell r="D691" t="str">
            <v>Germany</v>
          </cell>
          <cell r="E691" t="str">
            <v>Buttergraben</v>
          </cell>
          <cell r="F691" t="str">
            <v>Ralf Schäfer</v>
          </cell>
          <cell r="G691">
            <v>10.78337928</v>
          </cell>
          <cell r="H691">
            <v>52.542142409999997</v>
          </cell>
          <cell r="I691" t="str">
            <v>DIN 38410</v>
          </cell>
          <cell r="J691" t="str">
            <v>Ind/m^2</v>
          </cell>
          <cell r="K691">
            <v>1986</v>
          </cell>
          <cell r="L691">
            <v>2006</v>
          </cell>
          <cell r="M691">
            <v>21</v>
          </cell>
          <cell r="N691">
            <v>14</v>
          </cell>
          <cell r="O691">
            <v>7</v>
          </cell>
          <cell r="P691">
            <v>9</v>
          </cell>
          <cell r="Q691" t="str">
            <v>summer</v>
          </cell>
        </row>
        <row r="692">
          <cell r="A692">
            <v>108000021</v>
          </cell>
          <cell r="B692" t="str">
            <v>Germany_2_1</v>
          </cell>
          <cell r="C692" t="str">
            <v>Otze, Ã¶stlich</v>
          </cell>
          <cell r="D692" t="str">
            <v>Germany</v>
          </cell>
          <cell r="E692" t="str">
            <v>Hechtgraben</v>
          </cell>
          <cell r="F692" t="str">
            <v>Ralf Schäfer</v>
          </cell>
          <cell r="G692">
            <v>10.03841836</v>
          </cell>
          <cell r="H692">
            <v>52.477877960000001</v>
          </cell>
          <cell r="I692" t="str">
            <v>DIN 38410</v>
          </cell>
          <cell r="J692" t="str">
            <v>Ind/m^2</v>
          </cell>
          <cell r="K692">
            <v>1989</v>
          </cell>
          <cell r="L692">
            <v>2008</v>
          </cell>
          <cell r="M692">
            <v>20</v>
          </cell>
          <cell r="N692">
            <v>10</v>
          </cell>
          <cell r="O692">
            <v>4</v>
          </cell>
          <cell r="P692">
            <v>6</v>
          </cell>
          <cell r="Q692" t="str">
            <v>spring</v>
          </cell>
        </row>
        <row r="693">
          <cell r="A693">
            <v>108000022</v>
          </cell>
          <cell r="B693" t="str">
            <v>Germany_2_1</v>
          </cell>
          <cell r="C693" t="str">
            <v>_108000022</v>
          </cell>
          <cell r="D693" t="str">
            <v>Germany</v>
          </cell>
          <cell r="E693" t="str">
            <v>Meierbach</v>
          </cell>
          <cell r="F693" t="str">
            <v>Ralf Schäfer</v>
          </cell>
          <cell r="G693">
            <v>9.7150757839999997</v>
          </cell>
          <cell r="H693">
            <v>52.739873299999999</v>
          </cell>
          <cell r="I693" t="str">
            <v>DIN 38410</v>
          </cell>
          <cell r="J693" t="str">
            <v>Ind/m^2</v>
          </cell>
          <cell r="K693">
            <v>1986</v>
          </cell>
          <cell r="L693">
            <v>2006</v>
          </cell>
          <cell r="M693">
            <v>21</v>
          </cell>
          <cell r="N693">
            <v>10</v>
          </cell>
          <cell r="O693">
            <v>6</v>
          </cell>
          <cell r="P693">
            <v>8</v>
          </cell>
          <cell r="Q693" t="str">
            <v>summer</v>
          </cell>
        </row>
        <row r="694">
          <cell r="A694">
            <v>108000024</v>
          </cell>
          <cell r="B694" t="str">
            <v>Germany_2_1</v>
          </cell>
          <cell r="C694" t="str">
            <v>_108000024</v>
          </cell>
          <cell r="D694" t="str">
            <v>Germany</v>
          </cell>
          <cell r="E694" t="str">
            <v>Bullerbach</v>
          </cell>
          <cell r="F694" t="str">
            <v>Ralf Schäfer</v>
          </cell>
          <cell r="G694">
            <v>9.4352723530000002</v>
          </cell>
          <cell r="H694">
            <v>52.301041359999999</v>
          </cell>
          <cell r="I694" t="str">
            <v>DIN 38410</v>
          </cell>
          <cell r="J694" t="str">
            <v>Ind/m^2</v>
          </cell>
          <cell r="K694">
            <v>1986</v>
          </cell>
          <cell r="L694">
            <v>2006</v>
          </cell>
          <cell r="M694">
            <v>21</v>
          </cell>
          <cell r="N694">
            <v>9</v>
          </cell>
          <cell r="O694">
            <v>5</v>
          </cell>
          <cell r="P694">
            <v>7</v>
          </cell>
          <cell r="Q694" t="str">
            <v>summer</v>
          </cell>
        </row>
        <row r="695">
          <cell r="A695">
            <v>108000025</v>
          </cell>
          <cell r="B695" t="str">
            <v>Germany_2_1</v>
          </cell>
          <cell r="C695" t="str">
            <v>nÃ¶rdl. Schwarmstedt</v>
          </cell>
          <cell r="D695" t="str">
            <v>Germany</v>
          </cell>
          <cell r="E695" t="str">
            <v>Varrenbruchgraben</v>
          </cell>
          <cell r="F695" t="str">
            <v>Ralf Schäfer</v>
          </cell>
          <cell r="G695">
            <v>9.6177049159999992</v>
          </cell>
          <cell r="H695">
            <v>52.702673169999997</v>
          </cell>
          <cell r="I695" t="str">
            <v>DIN 38410</v>
          </cell>
          <cell r="J695" t="str">
            <v>Ind/m^2</v>
          </cell>
          <cell r="K695">
            <v>1990</v>
          </cell>
          <cell r="L695">
            <v>2008</v>
          </cell>
          <cell r="M695">
            <v>19</v>
          </cell>
          <cell r="N695">
            <v>8</v>
          </cell>
          <cell r="O695">
            <v>4</v>
          </cell>
          <cell r="P695">
            <v>6</v>
          </cell>
          <cell r="Q695" t="str">
            <v>spring</v>
          </cell>
        </row>
        <row r="696">
          <cell r="A696">
            <v>108000026</v>
          </cell>
          <cell r="B696" t="str">
            <v>Germany_2_1</v>
          </cell>
          <cell r="C696" t="str">
            <v>LauenbrÃ¼ck, MÃ¼ndung</v>
          </cell>
          <cell r="D696" t="str">
            <v>Germany</v>
          </cell>
          <cell r="E696" t="str">
            <v>Fintau</v>
          </cell>
          <cell r="F696" t="str">
            <v>Ralf Schäfer</v>
          </cell>
          <cell r="G696">
            <v>9.5557469180000005</v>
          </cell>
          <cell r="H696">
            <v>53.198786820000002</v>
          </cell>
          <cell r="I696" t="str">
            <v>DIN 38410</v>
          </cell>
          <cell r="J696" t="str">
            <v>Ind/m^2</v>
          </cell>
          <cell r="K696">
            <v>1986</v>
          </cell>
          <cell r="L696">
            <v>2006</v>
          </cell>
          <cell r="M696">
            <v>21</v>
          </cell>
          <cell r="N696">
            <v>14</v>
          </cell>
          <cell r="O696">
            <v>8</v>
          </cell>
          <cell r="P696">
            <v>10</v>
          </cell>
          <cell r="Q696" t="str">
            <v>fall</v>
          </cell>
        </row>
        <row r="697">
          <cell r="A697">
            <v>108000027</v>
          </cell>
          <cell r="B697" t="str">
            <v>Germany_2_1</v>
          </cell>
          <cell r="C697" t="str">
            <v>nordÃ¶stl. LauenbrÃ¼ck</v>
          </cell>
          <cell r="D697" t="str">
            <v>Germany</v>
          </cell>
          <cell r="E697" t="str">
            <v>Kã¶Nigsgraben</v>
          </cell>
          <cell r="F697" t="str">
            <v>Ralf Schäfer</v>
          </cell>
          <cell r="G697">
            <v>9.6236207510000007</v>
          </cell>
          <cell r="H697">
            <v>53.23000321</v>
          </cell>
          <cell r="I697" t="str">
            <v>DIN 38410</v>
          </cell>
          <cell r="J697" t="str">
            <v>Ind/m^2</v>
          </cell>
          <cell r="K697">
            <v>1986</v>
          </cell>
          <cell r="L697">
            <v>2011</v>
          </cell>
          <cell r="M697">
            <v>26</v>
          </cell>
          <cell r="N697">
            <v>15</v>
          </cell>
          <cell r="O697">
            <v>5</v>
          </cell>
          <cell r="P697">
            <v>7</v>
          </cell>
          <cell r="Q697" t="str">
            <v>summer</v>
          </cell>
        </row>
        <row r="698">
          <cell r="A698">
            <v>108000028</v>
          </cell>
          <cell r="B698" t="str">
            <v>Germany_2_1</v>
          </cell>
          <cell r="C698" t="str">
            <v>_108000028</v>
          </cell>
          <cell r="D698" t="str">
            <v>Germany</v>
          </cell>
          <cell r="E698" t="str">
            <v>Waakhauser Polder</v>
          </cell>
          <cell r="F698" t="str">
            <v>Ralf Schäfer</v>
          </cell>
          <cell r="G698">
            <v>8.8827918179999994</v>
          </cell>
          <cell r="H698">
            <v>53.209110539999998</v>
          </cell>
          <cell r="I698" t="str">
            <v>DIN 38410</v>
          </cell>
          <cell r="J698" t="str">
            <v>Ind/m^2</v>
          </cell>
          <cell r="K698">
            <v>1986</v>
          </cell>
          <cell r="L698">
            <v>2001</v>
          </cell>
          <cell r="M698">
            <v>16</v>
          </cell>
          <cell r="N698">
            <v>12</v>
          </cell>
          <cell r="O698">
            <v>8</v>
          </cell>
          <cell r="P698">
            <v>9</v>
          </cell>
          <cell r="Q698" t="str">
            <v>fall</v>
          </cell>
        </row>
        <row r="699">
          <cell r="A699">
            <v>108000029</v>
          </cell>
          <cell r="B699" t="str">
            <v>Germany_2_1</v>
          </cell>
          <cell r="C699" t="str">
            <v>_108000029</v>
          </cell>
          <cell r="D699" t="str">
            <v>Germany</v>
          </cell>
          <cell r="E699" t="str">
            <v>Heller Binnenbach</v>
          </cell>
          <cell r="F699" t="str">
            <v>Ralf Schäfer</v>
          </cell>
          <cell r="G699">
            <v>8.0341370199999993</v>
          </cell>
          <cell r="H699">
            <v>52.586068869999998</v>
          </cell>
          <cell r="I699" t="str">
            <v>DIN 38410</v>
          </cell>
          <cell r="J699" t="str">
            <v>Ind/m^2</v>
          </cell>
          <cell r="K699">
            <v>1986</v>
          </cell>
          <cell r="L699">
            <v>2009</v>
          </cell>
          <cell r="M699">
            <v>24</v>
          </cell>
          <cell r="N699">
            <v>12</v>
          </cell>
          <cell r="O699">
            <v>5</v>
          </cell>
          <cell r="P699">
            <v>7</v>
          </cell>
          <cell r="Q699" t="str">
            <v>summer</v>
          </cell>
        </row>
        <row r="700">
          <cell r="A700">
            <v>108000030</v>
          </cell>
          <cell r="B700" t="str">
            <v>Germany_2_1</v>
          </cell>
          <cell r="C700" t="str">
            <v>Osenhorst</v>
          </cell>
          <cell r="D700" t="str">
            <v>Germany</v>
          </cell>
          <cell r="E700" t="str">
            <v>Osenhorster Bach</v>
          </cell>
          <cell r="F700" t="str">
            <v>Ralf Schäfer</v>
          </cell>
          <cell r="G700">
            <v>9.3178995249999996</v>
          </cell>
          <cell r="H700">
            <v>53.235398349999997</v>
          </cell>
          <cell r="I700" t="str">
            <v>DIN 38410</v>
          </cell>
          <cell r="J700" t="str">
            <v>Ind/m^2</v>
          </cell>
          <cell r="K700">
            <v>1986</v>
          </cell>
          <cell r="L700">
            <v>2013</v>
          </cell>
          <cell r="M700">
            <v>28</v>
          </cell>
          <cell r="N700">
            <v>8</v>
          </cell>
          <cell r="O700">
            <v>4</v>
          </cell>
          <cell r="P700">
            <v>6</v>
          </cell>
          <cell r="Q700" t="str">
            <v>spring</v>
          </cell>
        </row>
        <row r="701">
          <cell r="A701">
            <v>108000031</v>
          </cell>
          <cell r="B701" t="str">
            <v>Germany_2_1</v>
          </cell>
          <cell r="C701" t="str">
            <v>_108000031</v>
          </cell>
          <cell r="D701" t="str">
            <v>Germany</v>
          </cell>
          <cell r="E701" t="str">
            <v>Rehbaeke</v>
          </cell>
          <cell r="F701" t="str">
            <v>Ralf Schäfer</v>
          </cell>
          <cell r="G701">
            <v>8.1789167470000006</v>
          </cell>
          <cell r="H701">
            <v>53.288388609999998</v>
          </cell>
          <cell r="I701" t="str">
            <v>DIN 38410</v>
          </cell>
          <cell r="J701" t="str">
            <v>Ind/m^2</v>
          </cell>
          <cell r="K701">
            <v>1986</v>
          </cell>
          <cell r="L701">
            <v>2006</v>
          </cell>
          <cell r="M701">
            <v>21</v>
          </cell>
          <cell r="N701">
            <v>13</v>
          </cell>
          <cell r="O701">
            <v>6</v>
          </cell>
          <cell r="P701">
            <v>8</v>
          </cell>
          <cell r="Q701" t="str">
            <v>summer</v>
          </cell>
        </row>
        <row r="702">
          <cell r="A702">
            <v>108000032</v>
          </cell>
          <cell r="B702" t="str">
            <v>Germany_2_1</v>
          </cell>
          <cell r="C702" t="str">
            <v>Hafen Uerdingen</v>
          </cell>
          <cell r="D702" t="str">
            <v>Germany</v>
          </cell>
          <cell r="E702" t="str">
            <v>Rhein</v>
          </cell>
          <cell r="F702" t="str">
            <v>Ralf Schäfer</v>
          </cell>
          <cell r="G702">
            <v>6.6731373969999996</v>
          </cell>
          <cell r="H702">
            <v>51.34052226</v>
          </cell>
          <cell r="I702" t="str">
            <v>DIN 38410</v>
          </cell>
          <cell r="J702" t="str">
            <v>Ind/m^2</v>
          </cell>
          <cell r="K702">
            <v>1971</v>
          </cell>
          <cell r="L702">
            <v>2007</v>
          </cell>
          <cell r="M702">
            <v>37</v>
          </cell>
          <cell r="N702">
            <v>16</v>
          </cell>
          <cell r="O702">
            <v>8</v>
          </cell>
          <cell r="P702">
            <v>10</v>
          </cell>
          <cell r="Q702" t="str">
            <v>fall</v>
          </cell>
        </row>
        <row r="703">
          <cell r="A703">
            <v>108000033</v>
          </cell>
          <cell r="B703" t="str">
            <v>Germany_2_1</v>
          </cell>
          <cell r="C703" t="str">
            <v>Hohenbudberg</v>
          </cell>
          <cell r="D703" t="str">
            <v>Germany</v>
          </cell>
          <cell r="E703" t="str">
            <v>Rhein</v>
          </cell>
          <cell r="F703" t="str">
            <v>Ralf Schäfer</v>
          </cell>
          <cell r="G703">
            <v>6.6699951850000003</v>
          </cell>
          <cell r="H703">
            <v>51.371104619999997</v>
          </cell>
          <cell r="I703" t="str">
            <v>DIN 38410</v>
          </cell>
          <cell r="J703" t="str">
            <v>Ind/m^2</v>
          </cell>
          <cell r="K703">
            <v>1971</v>
          </cell>
          <cell r="L703">
            <v>1998</v>
          </cell>
          <cell r="M703">
            <v>28</v>
          </cell>
          <cell r="N703">
            <v>24</v>
          </cell>
          <cell r="O703">
            <v>8</v>
          </cell>
          <cell r="P703">
            <v>10</v>
          </cell>
          <cell r="Q703" t="str">
            <v>fall</v>
          </cell>
        </row>
        <row r="704">
          <cell r="A704">
            <v>108000034</v>
          </cell>
          <cell r="B704" t="str">
            <v>Germany_2_1</v>
          </cell>
          <cell r="C704" t="str">
            <v>Oberhausen-Borbeck</v>
          </cell>
          <cell r="D704" t="str">
            <v>Germany</v>
          </cell>
          <cell r="E704" t="str">
            <v>Rhein Herne Kanal</v>
          </cell>
          <cell r="F704" t="str">
            <v>Ralf Schäfer</v>
          </cell>
          <cell r="G704">
            <v>6.9083787650000001</v>
          </cell>
          <cell r="H704">
            <v>51.495648840000001</v>
          </cell>
          <cell r="I704" t="str">
            <v>DIN 38410</v>
          </cell>
          <cell r="J704" t="str">
            <v>Ind/m^2</v>
          </cell>
          <cell r="K704">
            <v>1972</v>
          </cell>
          <cell r="L704">
            <v>2007</v>
          </cell>
          <cell r="M704">
            <v>36</v>
          </cell>
          <cell r="N704">
            <v>11</v>
          </cell>
          <cell r="O704">
            <v>6</v>
          </cell>
          <cell r="P704">
            <v>8</v>
          </cell>
          <cell r="Q704" t="str">
            <v>summer</v>
          </cell>
        </row>
        <row r="705">
          <cell r="A705">
            <v>108000035</v>
          </cell>
          <cell r="B705" t="str">
            <v>Germany_2_1</v>
          </cell>
          <cell r="C705" t="str">
            <v>Castrop-Rauxel</v>
          </cell>
          <cell r="D705" t="str">
            <v>Germany</v>
          </cell>
          <cell r="E705" t="str">
            <v>Rhein Herne Kanal</v>
          </cell>
          <cell r="F705" t="str">
            <v>Ralf Schäfer</v>
          </cell>
          <cell r="G705">
            <v>7.3010104150000004</v>
          </cell>
          <cell r="H705">
            <v>51.599601110000002</v>
          </cell>
          <cell r="I705" t="str">
            <v>DIN 38410</v>
          </cell>
          <cell r="J705" t="str">
            <v>Ind/m^2</v>
          </cell>
          <cell r="K705">
            <v>1972</v>
          </cell>
          <cell r="L705">
            <v>2007</v>
          </cell>
          <cell r="M705">
            <v>36</v>
          </cell>
          <cell r="N705">
            <v>11</v>
          </cell>
          <cell r="O705">
            <v>7</v>
          </cell>
          <cell r="P705">
            <v>9</v>
          </cell>
          <cell r="Q705" t="str">
            <v>summer</v>
          </cell>
        </row>
        <row r="706">
          <cell r="A706">
            <v>108000036</v>
          </cell>
          <cell r="B706" t="str">
            <v>Germany_2_1</v>
          </cell>
          <cell r="C706" t="str">
            <v>Waltrop</v>
          </cell>
          <cell r="D706" t="str">
            <v>Germany</v>
          </cell>
          <cell r="E706" t="str">
            <v>Datteln-Hamm-Kanal</v>
          </cell>
          <cell r="F706" t="str">
            <v>Ralf Schäfer</v>
          </cell>
          <cell r="G706">
            <v>7.3984271609999999</v>
          </cell>
          <cell r="H706">
            <v>51.637963159999998</v>
          </cell>
          <cell r="I706" t="str">
            <v>DIN 38410</v>
          </cell>
          <cell r="J706" t="str">
            <v>Ind/m^2</v>
          </cell>
          <cell r="K706">
            <v>1972</v>
          </cell>
          <cell r="L706">
            <v>2007</v>
          </cell>
          <cell r="M706">
            <v>36</v>
          </cell>
          <cell r="N706">
            <v>12</v>
          </cell>
          <cell r="O706">
            <v>6</v>
          </cell>
          <cell r="P706">
            <v>8</v>
          </cell>
          <cell r="Q706" t="str">
            <v>summer</v>
          </cell>
        </row>
        <row r="707">
          <cell r="A707">
            <v>108000037</v>
          </cell>
          <cell r="B707" t="str">
            <v>Germany_2_1</v>
          </cell>
          <cell r="C707" t="str">
            <v>Bergkamen</v>
          </cell>
          <cell r="D707" t="str">
            <v>Germany</v>
          </cell>
          <cell r="E707" t="str">
            <v>Datteln-Hamm-Kanal</v>
          </cell>
          <cell r="F707" t="str">
            <v>Ralf Schäfer</v>
          </cell>
          <cell r="G707">
            <v>7.5961068819999999</v>
          </cell>
          <cell r="H707">
            <v>51.627829609999999</v>
          </cell>
          <cell r="I707" t="str">
            <v>DIN 38410</v>
          </cell>
          <cell r="J707" t="str">
            <v>Ind/m^2</v>
          </cell>
          <cell r="K707">
            <v>1972</v>
          </cell>
          <cell r="L707">
            <v>2007</v>
          </cell>
          <cell r="M707">
            <v>36</v>
          </cell>
          <cell r="N707">
            <v>12</v>
          </cell>
          <cell r="O707">
            <v>6</v>
          </cell>
          <cell r="P707">
            <v>8</v>
          </cell>
          <cell r="Q707" t="str">
            <v>summer</v>
          </cell>
        </row>
        <row r="708">
          <cell r="A708">
            <v>108000038</v>
          </cell>
          <cell r="B708" t="str">
            <v>Germany_2_1</v>
          </cell>
          <cell r="C708" t="str">
            <v>an der BrÃ¼cke der B 61 in Hamm</v>
          </cell>
          <cell r="D708" t="str">
            <v>Germany</v>
          </cell>
          <cell r="E708" t="str">
            <v>Datteln-Hamm-Kanal</v>
          </cell>
          <cell r="F708" t="str">
            <v>Ralf Schäfer</v>
          </cell>
          <cell r="G708">
            <v>7.7783004880000002</v>
          </cell>
          <cell r="H708">
            <v>51.68055803</v>
          </cell>
          <cell r="I708" t="str">
            <v>DIN 38410</v>
          </cell>
          <cell r="J708" t="str">
            <v>Ind/m^2</v>
          </cell>
          <cell r="K708">
            <v>1973</v>
          </cell>
          <cell r="L708">
            <v>2010</v>
          </cell>
          <cell r="M708">
            <v>38</v>
          </cell>
          <cell r="N708">
            <v>13</v>
          </cell>
          <cell r="O708">
            <v>5</v>
          </cell>
          <cell r="P708">
            <v>7</v>
          </cell>
          <cell r="Q708" t="str">
            <v>summer</v>
          </cell>
        </row>
        <row r="709">
          <cell r="A709">
            <v>108000039</v>
          </cell>
          <cell r="B709" t="str">
            <v>Germany_2_1</v>
          </cell>
          <cell r="C709" t="str">
            <v>bei Emmelsum an der Schleuse</v>
          </cell>
          <cell r="D709" t="str">
            <v>Germany</v>
          </cell>
          <cell r="E709" t="str">
            <v>Wesel Datteln Kanal</v>
          </cell>
          <cell r="F709" t="str">
            <v>Ralf Schäfer</v>
          </cell>
          <cell r="G709">
            <v>6.6132256529999998</v>
          </cell>
          <cell r="H709">
            <v>51.631151510000002</v>
          </cell>
          <cell r="I709" t="str">
            <v>DIN 38410</v>
          </cell>
          <cell r="J709" t="str">
            <v>Ind/m^2</v>
          </cell>
          <cell r="K709">
            <v>1972</v>
          </cell>
          <cell r="L709">
            <v>2007</v>
          </cell>
          <cell r="M709">
            <v>36</v>
          </cell>
          <cell r="N709">
            <v>14</v>
          </cell>
          <cell r="O709">
            <v>7</v>
          </cell>
          <cell r="P709">
            <v>9</v>
          </cell>
          <cell r="Q709" t="str">
            <v>summer</v>
          </cell>
        </row>
        <row r="710">
          <cell r="A710">
            <v>108000040</v>
          </cell>
          <cell r="B710" t="str">
            <v>Germany_2_1</v>
          </cell>
          <cell r="C710" t="str">
            <v>HÃ¼nxe</v>
          </cell>
          <cell r="D710" t="str">
            <v>Germany</v>
          </cell>
          <cell r="E710" t="str">
            <v>Wesel Datteln Kanal</v>
          </cell>
          <cell r="F710" t="str">
            <v>Ralf Schäfer</v>
          </cell>
          <cell r="G710">
            <v>6.7575841189999997</v>
          </cell>
          <cell r="H710">
            <v>51.647747770000002</v>
          </cell>
          <cell r="I710" t="str">
            <v>DIN 38410</v>
          </cell>
          <cell r="J710" t="str">
            <v>Ind/m^2</v>
          </cell>
          <cell r="K710">
            <v>1972</v>
          </cell>
          <cell r="L710">
            <v>2007</v>
          </cell>
          <cell r="M710">
            <v>36</v>
          </cell>
          <cell r="N710">
            <v>14</v>
          </cell>
          <cell r="O710">
            <v>6</v>
          </cell>
          <cell r="P710">
            <v>8</v>
          </cell>
          <cell r="Q710" t="str">
            <v>summer</v>
          </cell>
        </row>
        <row r="711">
          <cell r="A711">
            <v>108000041</v>
          </cell>
          <cell r="B711" t="str">
            <v>Germany_2_1</v>
          </cell>
          <cell r="C711" t="str">
            <v>am Hafen HÃ¶he HÃ¼ls AG</v>
          </cell>
          <cell r="D711" t="str">
            <v>Germany</v>
          </cell>
          <cell r="E711" t="str">
            <v>Wesel Datteln Kanal</v>
          </cell>
          <cell r="F711" t="str">
            <v>Ralf Schäfer</v>
          </cell>
          <cell r="G711">
            <v>7.0984473680000004</v>
          </cell>
          <cell r="H711">
            <v>51.697057020000003</v>
          </cell>
          <cell r="I711" t="str">
            <v>DIN 38410</v>
          </cell>
          <cell r="J711" t="str">
            <v>Ind/m^2</v>
          </cell>
          <cell r="K711">
            <v>1972</v>
          </cell>
          <cell r="L711">
            <v>2007</v>
          </cell>
          <cell r="M711">
            <v>36</v>
          </cell>
          <cell r="N711">
            <v>15</v>
          </cell>
          <cell r="O711">
            <v>6</v>
          </cell>
          <cell r="P711">
            <v>8</v>
          </cell>
          <cell r="Q711" t="str">
            <v>summer</v>
          </cell>
        </row>
        <row r="712">
          <cell r="A712">
            <v>108000042</v>
          </cell>
          <cell r="B712" t="str">
            <v>Germany_2_1</v>
          </cell>
          <cell r="C712" t="str">
            <v>EinmÃ¼ndung Wesel-Datteln-Kanal</v>
          </cell>
          <cell r="D712" t="str">
            <v>Germany</v>
          </cell>
          <cell r="E712" t="str">
            <v>Dortmund Ems Kanal</v>
          </cell>
          <cell r="F712" t="str">
            <v>Ralf Schäfer</v>
          </cell>
          <cell r="G712">
            <v>7.3683708909999996</v>
          </cell>
          <cell r="H712">
            <v>51.664153159999998</v>
          </cell>
          <cell r="I712" t="str">
            <v>DIN 38410</v>
          </cell>
          <cell r="J712" t="str">
            <v>Ind/m^2</v>
          </cell>
          <cell r="K712">
            <v>1972</v>
          </cell>
          <cell r="L712">
            <v>2007</v>
          </cell>
          <cell r="M712">
            <v>36</v>
          </cell>
          <cell r="N712">
            <v>13</v>
          </cell>
          <cell r="O712">
            <v>6</v>
          </cell>
          <cell r="P712">
            <v>8</v>
          </cell>
          <cell r="Q712" t="str">
            <v>summer</v>
          </cell>
        </row>
        <row r="713">
          <cell r="A713">
            <v>108000043</v>
          </cell>
          <cell r="B713" t="str">
            <v>Germany_2_1</v>
          </cell>
          <cell r="C713" t="str">
            <v>Kreuzung alte/neue Fahrt bei LÃ¼dinghause</v>
          </cell>
          <cell r="D713" t="str">
            <v>Germany</v>
          </cell>
          <cell r="E713" t="str">
            <v>Dortmund Ems Kanal</v>
          </cell>
          <cell r="F713" t="str">
            <v>Ralf Schäfer</v>
          </cell>
          <cell r="G713">
            <v>7.4049019530000004</v>
          </cell>
          <cell r="H713">
            <v>51.802869170000001</v>
          </cell>
          <cell r="I713" t="str">
            <v>DIN 38410</v>
          </cell>
          <cell r="J713" t="str">
            <v>Ind/m^2</v>
          </cell>
          <cell r="K713">
            <v>1984</v>
          </cell>
          <cell r="L713">
            <v>2007</v>
          </cell>
          <cell r="M713">
            <v>24</v>
          </cell>
          <cell r="N713">
            <v>12</v>
          </cell>
          <cell r="O713">
            <v>7</v>
          </cell>
          <cell r="P713">
            <v>9</v>
          </cell>
          <cell r="Q713" t="str">
            <v>summer</v>
          </cell>
        </row>
        <row r="714">
          <cell r="A714">
            <v>108000044</v>
          </cell>
          <cell r="B714" t="str">
            <v>Germany_2_1</v>
          </cell>
          <cell r="C714" t="str">
            <v>am Naturschutzgebiet Venner Moor</v>
          </cell>
          <cell r="D714" t="str">
            <v>Germany</v>
          </cell>
          <cell r="E714" t="str">
            <v>Dortmund Ems Kanal</v>
          </cell>
          <cell r="F714" t="str">
            <v>Ralf Schäfer</v>
          </cell>
          <cell r="G714">
            <v>7.5479536500000002</v>
          </cell>
          <cell r="H714">
            <v>51.868880300000001</v>
          </cell>
          <cell r="I714" t="str">
            <v>DIN 38410</v>
          </cell>
          <cell r="J714" t="str">
            <v>Ind/m^2</v>
          </cell>
          <cell r="K714">
            <v>1984</v>
          </cell>
          <cell r="L714">
            <v>2007</v>
          </cell>
          <cell r="M714">
            <v>24</v>
          </cell>
          <cell r="N714">
            <v>10</v>
          </cell>
          <cell r="O714">
            <v>7</v>
          </cell>
          <cell r="P714">
            <v>9</v>
          </cell>
          <cell r="Q714" t="str">
            <v>summer</v>
          </cell>
        </row>
        <row r="715">
          <cell r="A715">
            <v>108000045</v>
          </cell>
          <cell r="B715" t="str">
            <v>Germany_2_1</v>
          </cell>
          <cell r="C715" t="str">
            <v>MÃ¼nster-Hiltrup (Lackfabrik)</v>
          </cell>
          <cell r="D715" t="str">
            <v>Germany</v>
          </cell>
          <cell r="E715" t="str">
            <v>Dortmund Ems Kanal</v>
          </cell>
          <cell r="F715" t="str">
            <v>Ralf Schäfer</v>
          </cell>
          <cell r="G715">
            <v>7.6603532640000003</v>
          </cell>
          <cell r="H715">
            <v>51.901406289999997</v>
          </cell>
          <cell r="I715" t="str">
            <v>DIN 38410</v>
          </cell>
          <cell r="J715" t="str">
            <v>Ind/m^2</v>
          </cell>
          <cell r="K715">
            <v>1972</v>
          </cell>
          <cell r="L715">
            <v>2008</v>
          </cell>
          <cell r="M715">
            <v>37</v>
          </cell>
          <cell r="N715">
            <v>9</v>
          </cell>
          <cell r="O715">
            <v>5</v>
          </cell>
          <cell r="P715">
            <v>7</v>
          </cell>
          <cell r="Q715" t="str">
            <v>summer</v>
          </cell>
        </row>
        <row r="716">
          <cell r="A716">
            <v>108000046</v>
          </cell>
          <cell r="B716" t="str">
            <v>Germany_2_1</v>
          </cell>
          <cell r="C716" t="str">
            <v>oberhalb Schleuse MÃ¼nster</v>
          </cell>
          <cell r="D716" t="str">
            <v>Germany</v>
          </cell>
          <cell r="E716" t="str">
            <v>Dortmund Ems Kanal</v>
          </cell>
          <cell r="F716" t="str">
            <v>Ralf Schäfer</v>
          </cell>
          <cell r="G716">
            <v>7.6648364779999998</v>
          </cell>
          <cell r="H716">
            <v>51.970223650000001</v>
          </cell>
          <cell r="I716" t="str">
            <v>DIN 38410</v>
          </cell>
          <cell r="J716" t="str">
            <v>Ind/m^2</v>
          </cell>
          <cell r="K716">
            <v>1972</v>
          </cell>
          <cell r="L716">
            <v>2008</v>
          </cell>
          <cell r="M716">
            <v>37</v>
          </cell>
          <cell r="N716">
            <v>9</v>
          </cell>
          <cell r="O716">
            <v>5</v>
          </cell>
          <cell r="P716">
            <v>7</v>
          </cell>
          <cell r="Q716" t="str">
            <v>summer</v>
          </cell>
        </row>
        <row r="717">
          <cell r="A717">
            <v>108000047</v>
          </cell>
          <cell r="B717" t="str">
            <v>Germany_2_1</v>
          </cell>
          <cell r="C717" t="str">
            <v>Ladbergen</v>
          </cell>
          <cell r="D717" t="str">
            <v>Germany</v>
          </cell>
          <cell r="E717" t="str">
            <v>Dortmund Ems Kanal</v>
          </cell>
          <cell r="F717" t="str">
            <v>Ralf Schäfer</v>
          </cell>
          <cell r="G717">
            <v>7.7137349940000002</v>
          </cell>
          <cell r="H717">
            <v>52.146949480000004</v>
          </cell>
          <cell r="I717" t="str">
            <v>DIN 38410</v>
          </cell>
          <cell r="J717" t="str">
            <v>Ind/m^2</v>
          </cell>
          <cell r="K717">
            <v>1972</v>
          </cell>
          <cell r="L717">
            <v>2008</v>
          </cell>
          <cell r="M717">
            <v>37</v>
          </cell>
          <cell r="N717">
            <v>8</v>
          </cell>
          <cell r="O717">
            <v>5</v>
          </cell>
          <cell r="P717">
            <v>7</v>
          </cell>
          <cell r="Q717" t="str">
            <v>summer</v>
          </cell>
        </row>
        <row r="718">
          <cell r="A718">
            <v>108000049</v>
          </cell>
          <cell r="B718" t="str">
            <v>Germany_2_1</v>
          </cell>
          <cell r="C718" t="str">
            <v>an der BrÃ¼cke Ã¼ber die FlÃ¶the</v>
          </cell>
          <cell r="D718" t="str">
            <v>Germany</v>
          </cell>
          <cell r="E718" t="str">
            <v>Mittellandkanal</v>
          </cell>
          <cell r="F718" t="str">
            <v>Ralf Schäfer</v>
          </cell>
          <cell r="G718">
            <v>8.6188768979999999</v>
          </cell>
          <cell r="H718">
            <v>52.33622759</v>
          </cell>
          <cell r="I718" t="str">
            <v>DIN 38410</v>
          </cell>
          <cell r="J718" t="str">
            <v>Ind/m^2</v>
          </cell>
          <cell r="K718">
            <v>1973</v>
          </cell>
          <cell r="L718">
            <v>2008</v>
          </cell>
          <cell r="M718">
            <v>36</v>
          </cell>
          <cell r="N718">
            <v>9</v>
          </cell>
          <cell r="O718">
            <v>5</v>
          </cell>
          <cell r="P718">
            <v>7</v>
          </cell>
          <cell r="Q718" t="str">
            <v>summer</v>
          </cell>
        </row>
        <row r="719">
          <cell r="A719">
            <v>108000050</v>
          </cell>
          <cell r="B719" t="str">
            <v>Germany_2_1</v>
          </cell>
          <cell r="C719" t="str">
            <v>Minden-Dankersen</v>
          </cell>
          <cell r="D719" t="str">
            <v>Germany</v>
          </cell>
          <cell r="E719" t="str">
            <v>Mittellandkanal</v>
          </cell>
          <cell r="F719" t="str">
            <v>Ralf Schäfer</v>
          </cell>
          <cell r="G719">
            <v>8.9828469389999999</v>
          </cell>
          <cell r="H719">
            <v>52.30015238</v>
          </cell>
          <cell r="I719" t="str">
            <v>DIN 38410</v>
          </cell>
          <cell r="J719" t="str">
            <v>Ind/m^2</v>
          </cell>
          <cell r="K719">
            <v>1973</v>
          </cell>
          <cell r="L719">
            <v>2008</v>
          </cell>
          <cell r="M719">
            <v>36</v>
          </cell>
          <cell r="N719">
            <v>10</v>
          </cell>
          <cell r="O719">
            <v>5</v>
          </cell>
          <cell r="P719">
            <v>7</v>
          </cell>
          <cell r="Q719" t="str">
            <v>summer</v>
          </cell>
        </row>
        <row r="720">
          <cell r="A720">
            <v>108000051</v>
          </cell>
          <cell r="B720" t="str">
            <v>Germany_2_1</v>
          </cell>
          <cell r="C720" t="str">
            <v>Km 774,3_li</v>
          </cell>
          <cell r="D720" t="str">
            <v>Germany</v>
          </cell>
          <cell r="E720" t="str">
            <v>Rhein</v>
          </cell>
          <cell r="F720" t="str">
            <v>Ralf Schäfer</v>
          </cell>
          <cell r="G720">
            <v>6.7429509400000001</v>
          </cell>
          <cell r="H720">
            <v>51.408061050000001</v>
          </cell>
          <cell r="I720" t="str">
            <v>DIN 38410</v>
          </cell>
          <cell r="J720" t="str">
            <v>Ind/m^2</v>
          </cell>
          <cell r="K720">
            <v>1971</v>
          </cell>
          <cell r="L720">
            <v>1991</v>
          </cell>
          <cell r="M720">
            <v>21</v>
          </cell>
          <cell r="N720">
            <v>18</v>
          </cell>
          <cell r="O720">
            <v>8</v>
          </cell>
          <cell r="P720">
            <v>10</v>
          </cell>
          <cell r="Q720" t="str">
            <v>fall</v>
          </cell>
        </row>
        <row r="721">
          <cell r="A721">
            <v>108000052</v>
          </cell>
          <cell r="B721" t="str">
            <v>Germany_2_1</v>
          </cell>
          <cell r="C721" t="str">
            <v>(L 15) in Uentrop, uh. Kraftwerk</v>
          </cell>
          <cell r="D721" t="str">
            <v>Germany</v>
          </cell>
          <cell r="E721" t="str">
            <v>Lippe</v>
          </cell>
          <cell r="F721" t="str">
            <v>Ralf Schäfer</v>
          </cell>
          <cell r="G721">
            <v>7.9503314349999998</v>
          </cell>
          <cell r="H721">
            <v>51.697026559999998</v>
          </cell>
          <cell r="I721" t="str">
            <v>DIN 38410</v>
          </cell>
          <cell r="J721" t="str">
            <v>Ind/m^2</v>
          </cell>
          <cell r="K721">
            <v>1980</v>
          </cell>
          <cell r="L721">
            <v>2002</v>
          </cell>
          <cell r="M721">
            <v>23</v>
          </cell>
          <cell r="N721">
            <v>8</v>
          </cell>
          <cell r="O721">
            <v>4</v>
          </cell>
          <cell r="P721">
            <v>6</v>
          </cell>
          <cell r="Q721" t="str">
            <v>spring</v>
          </cell>
        </row>
        <row r="722">
          <cell r="A722">
            <v>108000053</v>
          </cell>
          <cell r="B722" t="str">
            <v>Germany_2_1</v>
          </cell>
          <cell r="C722" t="str">
            <v>Zur SiegfÃ¤hre, Troisdorf-Bergheim</v>
          </cell>
          <cell r="D722" t="str">
            <v>Germany</v>
          </cell>
          <cell r="E722" t="str">
            <v>Sieg</v>
          </cell>
          <cell r="F722" t="str">
            <v>Ralf Schäfer</v>
          </cell>
          <cell r="G722">
            <v>7.107970345</v>
          </cell>
          <cell r="H722">
            <v>50.76659944</v>
          </cell>
          <cell r="I722" t="str">
            <v>DIN 38410</v>
          </cell>
          <cell r="J722" t="str">
            <v>Ind/m^2</v>
          </cell>
          <cell r="K722">
            <v>1971</v>
          </cell>
          <cell r="L722">
            <v>2005</v>
          </cell>
          <cell r="M722">
            <v>35</v>
          </cell>
          <cell r="N722">
            <v>14</v>
          </cell>
          <cell r="O722">
            <v>8</v>
          </cell>
          <cell r="P722">
            <v>10</v>
          </cell>
          <cell r="Q722" t="str">
            <v>fall</v>
          </cell>
        </row>
        <row r="723">
          <cell r="A723">
            <v>108000054</v>
          </cell>
          <cell r="B723" t="str">
            <v>Germany_2_1</v>
          </cell>
          <cell r="C723" t="str">
            <v>0009 Ludwigshafen</v>
          </cell>
          <cell r="D723" t="str">
            <v>Germany</v>
          </cell>
          <cell r="E723" t="str">
            <v>Rhein</v>
          </cell>
          <cell r="F723" t="str">
            <v>Ralf Schäfer</v>
          </cell>
          <cell r="G723">
            <v>8.42099726</v>
          </cell>
          <cell r="H723">
            <v>49.544153469999998</v>
          </cell>
          <cell r="I723" t="str">
            <v>DIN 38410</v>
          </cell>
          <cell r="J723" t="str">
            <v>Ind/m^2</v>
          </cell>
          <cell r="K723">
            <v>1982</v>
          </cell>
          <cell r="L723">
            <v>2001</v>
          </cell>
          <cell r="M723">
            <v>20</v>
          </cell>
          <cell r="N723">
            <v>19</v>
          </cell>
          <cell r="O723">
            <v>8</v>
          </cell>
          <cell r="P723">
            <v>10</v>
          </cell>
          <cell r="Q723" t="str">
            <v>fall</v>
          </cell>
        </row>
        <row r="724">
          <cell r="A724">
            <v>108000056</v>
          </cell>
          <cell r="B724" t="str">
            <v>Germany_2_1</v>
          </cell>
          <cell r="C724" t="str">
            <v>1482 Ob. Mayen</v>
          </cell>
          <cell r="D724" t="str">
            <v>Germany</v>
          </cell>
          <cell r="E724" t="str">
            <v>Nette</v>
          </cell>
          <cell r="F724" t="str">
            <v>Ralf Schäfer</v>
          </cell>
          <cell r="G724">
            <v>7.185974807</v>
          </cell>
          <cell r="H724">
            <v>50.349468909999999</v>
          </cell>
          <cell r="I724" t="str">
            <v>DIN 38410</v>
          </cell>
          <cell r="J724" t="str">
            <v>Ind/m^2</v>
          </cell>
          <cell r="K724">
            <v>1983</v>
          </cell>
          <cell r="L724">
            <v>2004</v>
          </cell>
          <cell r="M724">
            <v>22</v>
          </cell>
          <cell r="N724">
            <v>8</v>
          </cell>
          <cell r="O724">
            <v>5</v>
          </cell>
          <cell r="P724">
            <v>7</v>
          </cell>
          <cell r="Q724" t="str">
            <v>summer</v>
          </cell>
        </row>
        <row r="725">
          <cell r="A725">
            <v>108000057</v>
          </cell>
          <cell r="B725" t="str">
            <v>Germany_2_1</v>
          </cell>
          <cell r="C725" t="str">
            <v>1794 Neustadt, unt.</v>
          </cell>
          <cell r="D725" t="str">
            <v>Germany</v>
          </cell>
          <cell r="E725" t="str">
            <v>Wied</v>
          </cell>
          <cell r="F725" t="str">
            <v>Ralf Schäfer</v>
          </cell>
          <cell r="G725">
            <v>7.4116299349999997</v>
          </cell>
          <cell r="H725">
            <v>50.618214270000003</v>
          </cell>
          <cell r="I725" t="str">
            <v>DIN 38410</v>
          </cell>
          <cell r="J725" t="str">
            <v>Ind/m^2</v>
          </cell>
          <cell r="K725">
            <v>1982</v>
          </cell>
          <cell r="L725">
            <v>2002</v>
          </cell>
          <cell r="M725">
            <v>21</v>
          </cell>
          <cell r="N725">
            <v>8</v>
          </cell>
          <cell r="O725">
            <v>6</v>
          </cell>
          <cell r="P725">
            <v>8</v>
          </cell>
          <cell r="Q725" t="str">
            <v>summer</v>
          </cell>
        </row>
        <row r="726">
          <cell r="A726">
            <v>108000058</v>
          </cell>
          <cell r="B726" t="str">
            <v>Germany_2_1</v>
          </cell>
          <cell r="C726" t="str">
            <v>1822 Neuwied-Irlich</v>
          </cell>
          <cell r="D726" t="str">
            <v>Germany</v>
          </cell>
          <cell r="E726" t="str">
            <v>Wied</v>
          </cell>
          <cell r="F726" t="str">
            <v>Ralf Schäfer</v>
          </cell>
          <cell r="G726">
            <v>7.4548013769999999</v>
          </cell>
          <cell r="H726">
            <v>50.441545349999998</v>
          </cell>
          <cell r="I726" t="str">
            <v>DIN 38410</v>
          </cell>
          <cell r="J726" t="str">
            <v>Ind/m^2</v>
          </cell>
          <cell r="K726">
            <v>1982</v>
          </cell>
          <cell r="L726">
            <v>1995</v>
          </cell>
          <cell r="M726">
            <v>14</v>
          </cell>
          <cell r="N726">
            <v>8</v>
          </cell>
          <cell r="O726">
            <v>5</v>
          </cell>
          <cell r="P726">
            <v>7</v>
          </cell>
          <cell r="Q726" t="str">
            <v>summer</v>
          </cell>
        </row>
        <row r="727">
          <cell r="A727">
            <v>108000059</v>
          </cell>
          <cell r="B727" t="str">
            <v>Germany_2_1</v>
          </cell>
          <cell r="C727" t="str">
            <v>Schapen</v>
          </cell>
          <cell r="D727" t="str">
            <v>Germany</v>
          </cell>
          <cell r="E727" t="str">
            <v>Bardelgraben</v>
          </cell>
          <cell r="F727" t="str">
            <v>Ralf Schäfer</v>
          </cell>
          <cell r="G727">
            <v>7.5822583750000003</v>
          </cell>
          <cell r="H727">
            <v>52.428944000000001</v>
          </cell>
          <cell r="I727" t="str">
            <v>DIN 38410</v>
          </cell>
          <cell r="J727" t="str">
            <v>Ind/m^2</v>
          </cell>
          <cell r="K727">
            <v>1986</v>
          </cell>
          <cell r="L727">
            <v>2007</v>
          </cell>
          <cell r="M727">
            <v>22</v>
          </cell>
          <cell r="N727">
            <v>13</v>
          </cell>
          <cell r="O727">
            <v>5</v>
          </cell>
          <cell r="P727">
            <v>7</v>
          </cell>
          <cell r="Q727" t="str">
            <v>summer</v>
          </cell>
        </row>
        <row r="728">
          <cell r="A728">
            <v>108000060</v>
          </cell>
          <cell r="B728" t="str">
            <v>Germany_2_1</v>
          </cell>
          <cell r="C728" t="str">
            <v>Mehlem</v>
          </cell>
          <cell r="D728" t="str">
            <v>Germany</v>
          </cell>
          <cell r="E728" t="str">
            <v>Rhein</v>
          </cell>
          <cell r="F728" t="str">
            <v>Ralf Schäfer</v>
          </cell>
          <cell r="G728">
            <v>7.2111299119999996</v>
          </cell>
          <cell r="H728">
            <v>50.619662050000002</v>
          </cell>
          <cell r="I728" t="str">
            <v>DIN 38410</v>
          </cell>
          <cell r="J728" t="str">
            <v>Ind/m^2</v>
          </cell>
          <cell r="K728">
            <v>1971</v>
          </cell>
          <cell r="L728">
            <v>2005</v>
          </cell>
          <cell r="M728">
            <v>35</v>
          </cell>
          <cell r="N728">
            <v>24</v>
          </cell>
          <cell r="O728">
            <v>8</v>
          </cell>
          <cell r="P728">
            <v>10</v>
          </cell>
          <cell r="Q728" t="str">
            <v>fall</v>
          </cell>
        </row>
        <row r="729">
          <cell r="A729">
            <v>108000061</v>
          </cell>
          <cell r="B729" t="str">
            <v>Germany_2_1</v>
          </cell>
          <cell r="C729" t="str">
            <v>Rodenkirchen</v>
          </cell>
          <cell r="D729" t="str">
            <v>Germany</v>
          </cell>
          <cell r="E729" t="str">
            <v>Rhein</v>
          </cell>
          <cell r="F729" t="str">
            <v>Ralf Schäfer</v>
          </cell>
          <cell r="G729">
            <v>7.0085550440000004</v>
          </cell>
          <cell r="H729">
            <v>50.894006410000003</v>
          </cell>
          <cell r="I729" t="str">
            <v>DIN 38410</v>
          </cell>
          <cell r="J729" t="str">
            <v>Ind/m^2</v>
          </cell>
          <cell r="K729">
            <v>1971</v>
          </cell>
          <cell r="L729">
            <v>2007</v>
          </cell>
          <cell r="M729">
            <v>37</v>
          </cell>
          <cell r="N729">
            <v>28</v>
          </cell>
          <cell r="O729">
            <v>8</v>
          </cell>
          <cell r="P729">
            <v>10</v>
          </cell>
          <cell r="Q729" t="str">
            <v>fall</v>
          </cell>
        </row>
        <row r="730">
          <cell r="A730">
            <v>108000062</v>
          </cell>
          <cell r="B730" t="str">
            <v>Germany_2_1</v>
          </cell>
          <cell r="C730" t="str">
            <v>KÃ¶ln-Merkenich</v>
          </cell>
          <cell r="D730" t="str">
            <v>Germany</v>
          </cell>
          <cell r="E730" t="str">
            <v>Rhein</v>
          </cell>
          <cell r="F730" t="str">
            <v>Ralf Schäfer</v>
          </cell>
          <cell r="G730">
            <v>6.9722049520000002</v>
          </cell>
          <cell r="H730">
            <v>51.025572560000001</v>
          </cell>
          <cell r="I730" t="str">
            <v>DIN 38410</v>
          </cell>
          <cell r="J730" t="str">
            <v>Ind/m^2</v>
          </cell>
          <cell r="K730">
            <v>1971</v>
          </cell>
          <cell r="L730">
            <v>2005</v>
          </cell>
          <cell r="M730">
            <v>35</v>
          </cell>
          <cell r="N730">
            <v>26</v>
          </cell>
          <cell r="O730">
            <v>8</v>
          </cell>
          <cell r="P730">
            <v>10</v>
          </cell>
          <cell r="Q730" t="str">
            <v>fall</v>
          </cell>
        </row>
        <row r="731">
          <cell r="A731">
            <v>108000063</v>
          </cell>
          <cell r="B731" t="str">
            <v>Germany_2_1</v>
          </cell>
          <cell r="C731" t="str">
            <v>unterhalb Dormagen</v>
          </cell>
          <cell r="D731" t="str">
            <v>Germany</v>
          </cell>
          <cell r="E731" t="str">
            <v>Rhein</v>
          </cell>
          <cell r="F731" t="str">
            <v>Ralf Schäfer</v>
          </cell>
          <cell r="G731">
            <v>6.8521723090000002</v>
          </cell>
          <cell r="H731">
            <v>51.087641869999999</v>
          </cell>
          <cell r="I731" t="str">
            <v>DIN 38410</v>
          </cell>
          <cell r="J731" t="str">
            <v>Ind/m^2</v>
          </cell>
          <cell r="K731">
            <v>1978</v>
          </cell>
          <cell r="L731">
            <v>2005</v>
          </cell>
          <cell r="M731">
            <v>28</v>
          </cell>
          <cell r="N731">
            <v>22</v>
          </cell>
          <cell r="O731">
            <v>8</v>
          </cell>
          <cell r="P731">
            <v>10</v>
          </cell>
          <cell r="Q731" t="str">
            <v>fall</v>
          </cell>
        </row>
        <row r="732">
          <cell r="A732">
            <v>108000064</v>
          </cell>
          <cell r="B732" t="str">
            <v>Germany_2_1</v>
          </cell>
          <cell r="C732" t="str">
            <v>Neuss-Grimmlinghausen</v>
          </cell>
          <cell r="D732" t="str">
            <v>Germany</v>
          </cell>
          <cell r="E732" t="str">
            <v>Rhein</v>
          </cell>
          <cell r="F732" t="str">
            <v>Ralf Schäfer</v>
          </cell>
          <cell r="G732">
            <v>6.7537831490000002</v>
          </cell>
          <cell r="H732">
            <v>51.181812489999999</v>
          </cell>
          <cell r="I732" t="str">
            <v>DIN 38410</v>
          </cell>
          <cell r="J732" t="str">
            <v>Ind/m^2</v>
          </cell>
          <cell r="K732">
            <v>1971</v>
          </cell>
          <cell r="L732">
            <v>2007</v>
          </cell>
          <cell r="M732">
            <v>37</v>
          </cell>
          <cell r="N732">
            <v>30</v>
          </cell>
          <cell r="O732">
            <v>8</v>
          </cell>
          <cell r="P732">
            <v>10</v>
          </cell>
          <cell r="Q732" t="str">
            <v>fall</v>
          </cell>
        </row>
        <row r="733">
          <cell r="A733">
            <v>108000065</v>
          </cell>
          <cell r="B733" t="str">
            <v>Germany_2_1</v>
          </cell>
          <cell r="C733" t="str">
            <v>Homberg</v>
          </cell>
          <cell r="D733" t="str">
            <v>Germany</v>
          </cell>
          <cell r="E733" t="str">
            <v>Rhein</v>
          </cell>
          <cell r="F733" t="str">
            <v>Ralf Schäfer</v>
          </cell>
          <cell r="G733">
            <v>6.7120680869999996</v>
          </cell>
          <cell r="H733">
            <v>51.44457001</v>
          </cell>
          <cell r="I733" t="str">
            <v>DIN 38410</v>
          </cell>
          <cell r="J733" t="str">
            <v>Ind/m^2</v>
          </cell>
          <cell r="K733">
            <v>1973</v>
          </cell>
          <cell r="L733">
            <v>2005</v>
          </cell>
          <cell r="M733">
            <v>33</v>
          </cell>
          <cell r="N733">
            <v>28</v>
          </cell>
          <cell r="O733">
            <v>8</v>
          </cell>
          <cell r="P733">
            <v>10</v>
          </cell>
          <cell r="Q733" t="str">
            <v>fall</v>
          </cell>
        </row>
        <row r="734">
          <cell r="A734">
            <v>108000066</v>
          </cell>
          <cell r="B734" t="str">
            <v>Germany_2_1</v>
          </cell>
          <cell r="C734" t="str">
            <v>BÃ¼derich</v>
          </cell>
          <cell r="D734" t="str">
            <v>Germany</v>
          </cell>
          <cell r="E734" t="str">
            <v>Rhein</v>
          </cell>
          <cell r="F734" t="str">
            <v>Ralf Schäfer</v>
          </cell>
          <cell r="G734">
            <v>6.5878377649999997</v>
          </cell>
          <cell r="H734">
            <v>51.628189089999999</v>
          </cell>
          <cell r="I734" t="str">
            <v>DIN 38410</v>
          </cell>
          <cell r="J734" t="str">
            <v>Ind/m^2</v>
          </cell>
          <cell r="K734">
            <v>1971</v>
          </cell>
          <cell r="L734">
            <v>2007</v>
          </cell>
          <cell r="M734">
            <v>37</v>
          </cell>
          <cell r="N734">
            <v>28</v>
          </cell>
          <cell r="O734">
            <v>8</v>
          </cell>
          <cell r="P734">
            <v>10</v>
          </cell>
          <cell r="Q734" t="str">
            <v>fall</v>
          </cell>
        </row>
        <row r="735">
          <cell r="A735">
            <v>108000067</v>
          </cell>
          <cell r="B735" t="str">
            <v>Germany_2_1</v>
          </cell>
          <cell r="C735" t="str">
            <v>Westhoven</v>
          </cell>
          <cell r="D735" t="str">
            <v>Germany</v>
          </cell>
          <cell r="E735" t="str">
            <v>Rhein</v>
          </cell>
          <cell r="F735" t="str">
            <v>Ralf Schäfer</v>
          </cell>
          <cell r="G735">
            <v>7.0086132990000003</v>
          </cell>
          <cell r="H735">
            <v>50.89670306</v>
          </cell>
          <cell r="I735" t="str">
            <v>DIN 38410</v>
          </cell>
          <cell r="J735" t="str">
            <v>Ind/m^2</v>
          </cell>
          <cell r="K735">
            <v>1971</v>
          </cell>
          <cell r="L735">
            <v>2005</v>
          </cell>
          <cell r="M735">
            <v>35</v>
          </cell>
          <cell r="N735">
            <v>28</v>
          </cell>
          <cell r="O735">
            <v>8</v>
          </cell>
          <cell r="P735">
            <v>10</v>
          </cell>
          <cell r="Q735" t="str">
            <v>fall</v>
          </cell>
        </row>
        <row r="736">
          <cell r="A736">
            <v>108000068</v>
          </cell>
          <cell r="B736" t="str">
            <v>Germany_2_1</v>
          </cell>
          <cell r="C736" t="str">
            <v>unterhalb Leverkusen</v>
          </cell>
          <cell r="D736" t="str">
            <v>Germany</v>
          </cell>
          <cell r="E736" t="str">
            <v>Rhein</v>
          </cell>
          <cell r="F736" t="str">
            <v>Ralf Schäfer</v>
          </cell>
          <cell r="G736">
            <v>6.9671155159999998</v>
          </cell>
          <cell r="H736">
            <v>51.034470130000003</v>
          </cell>
          <cell r="I736" t="str">
            <v>DIN 38410</v>
          </cell>
          <cell r="J736" t="str">
            <v>Ind/m^2</v>
          </cell>
          <cell r="K736">
            <v>1971</v>
          </cell>
          <cell r="L736">
            <v>2007</v>
          </cell>
          <cell r="M736">
            <v>37</v>
          </cell>
          <cell r="N736">
            <v>29</v>
          </cell>
          <cell r="O736">
            <v>8</v>
          </cell>
          <cell r="P736">
            <v>10</v>
          </cell>
          <cell r="Q736" t="str">
            <v>fall</v>
          </cell>
        </row>
        <row r="737">
          <cell r="A737">
            <v>108000069</v>
          </cell>
          <cell r="B737" t="str">
            <v>Germany_2_1</v>
          </cell>
          <cell r="C737" t="str">
            <v>FÃ¤hre Hitdorf</v>
          </cell>
          <cell r="D737" t="str">
            <v>Germany</v>
          </cell>
          <cell r="E737" t="str">
            <v>Rhein</v>
          </cell>
          <cell r="F737" t="str">
            <v>Ralf Schäfer</v>
          </cell>
          <cell r="G737">
            <v>6.9175460629999996</v>
          </cell>
          <cell r="H737">
            <v>51.058603689999998</v>
          </cell>
          <cell r="I737" t="str">
            <v>DIN 38410</v>
          </cell>
          <cell r="J737" t="str">
            <v>Ind/m^2</v>
          </cell>
          <cell r="K737">
            <v>1976</v>
          </cell>
          <cell r="L737">
            <v>2005</v>
          </cell>
          <cell r="M737">
            <v>30</v>
          </cell>
          <cell r="N737">
            <v>24</v>
          </cell>
          <cell r="O737">
            <v>8</v>
          </cell>
          <cell r="P737">
            <v>10</v>
          </cell>
          <cell r="Q737" t="str">
            <v>fall</v>
          </cell>
        </row>
        <row r="738">
          <cell r="A738">
            <v>108000070</v>
          </cell>
          <cell r="B738" t="str">
            <v>Germany_2_1</v>
          </cell>
          <cell r="C738" t="str">
            <v>DÃ¼sseldorf Rheinstadion</v>
          </cell>
          <cell r="D738" t="str">
            <v>Germany</v>
          </cell>
          <cell r="E738" t="str">
            <v>Rhein</v>
          </cell>
          <cell r="F738" t="str">
            <v>Ralf Schäfer</v>
          </cell>
          <cell r="G738">
            <v>6.7321109180000001</v>
          </cell>
          <cell r="H738">
            <v>51.258362900000002</v>
          </cell>
          <cell r="I738" t="str">
            <v>DIN 38410</v>
          </cell>
          <cell r="J738" t="str">
            <v>Ind/m^2</v>
          </cell>
          <cell r="K738">
            <v>1972</v>
          </cell>
          <cell r="L738">
            <v>2007</v>
          </cell>
          <cell r="M738">
            <v>36</v>
          </cell>
          <cell r="N738">
            <v>28</v>
          </cell>
          <cell r="O738">
            <v>8</v>
          </cell>
          <cell r="P738">
            <v>10</v>
          </cell>
          <cell r="Q738" t="str">
            <v>fall</v>
          </cell>
        </row>
        <row r="739">
          <cell r="A739">
            <v>108000071</v>
          </cell>
          <cell r="B739" t="str">
            <v>Germany_2_1</v>
          </cell>
          <cell r="C739" t="str">
            <v>MÃ¼ndelheim  BrÃ¼cke</v>
          </cell>
          <cell r="D739" t="str">
            <v>Germany</v>
          </cell>
          <cell r="E739" t="str">
            <v>Rhein</v>
          </cell>
          <cell r="F739" t="str">
            <v>Ralf Schäfer</v>
          </cell>
          <cell r="G739">
            <v>6.6632534339999996</v>
          </cell>
          <cell r="H739">
            <v>51.351815549999998</v>
          </cell>
          <cell r="I739" t="str">
            <v>DIN 38410</v>
          </cell>
          <cell r="J739" t="str">
            <v>Ind/m^2</v>
          </cell>
          <cell r="K739">
            <v>1982</v>
          </cell>
          <cell r="L739">
            <v>2007</v>
          </cell>
          <cell r="M739">
            <v>26</v>
          </cell>
          <cell r="N739">
            <v>24</v>
          </cell>
          <cell r="O739">
            <v>8</v>
          </cell>
          <cell r="P739">
            <v>10</v>
          </cell>
          <cell r="Q739" t="str">
            <v>fall</v>
          </cell>
        </row>
        <row r="740">
          <cell r="A740">
            <v>108000072</v>
          </cell>
          <cell r="B740" t="str">
            <v>Germany_2_1</v>
          </cell>
          <cell r="C740" t="str">
            <v>Duisburg Bruckhausen</v>
          </cell>
          <cell r="D740" t="str">
            <v>Germany</v>
          </cell>
          <cell r="E740" t="str">
            <v>Rhein</v>
          </cell>
          <cell r="F740" t="str">
            <v>Ralf Schäfer</v>
          </cell>
          <cell r="G740">
            <v>6.7041913839999996</v>
          </cell>
          <cell r="H740">
            <v>51.493609579999998</v>
          </cell>
          <cell r="I740" t="str">
            <v>DIN 38410</v>
          </cell>
          <cell r="J740" t="str">
            <v>Ind/m^2</v>
          </cell>
          <cell r="K740">
            <v>1971</v>
          </cell>
          <cell r="L740">
            <v>2007</v>
          </cell>
          <cell r="M740">
            <v>37</v>
          </cell>
          <cell r="N740">
            <v>31</v>
          </cell>
          <cell r="O740">
            <v>8</v>
          </cell>
          <cell r="P740">
            <v>10</v>
          </cell>
          <cell r="Q740" t="str">
            <v>fall</v>
          </cell>
        </row>
        <row r="741">
          <cell r="A741">
            <v>108000073</v>
          </cell>
          <cell r="B741" t="str">
            <v>Germany_2_1</v>
          </cell>
          <cell r="C741" t="str">
            <v>GÃ¶tterswickerhamm</v>
          </cell>
          <cell r="D741" t="str">
            <v>Germany</v>
          </cell>
          <cell r="E741" t="str">
            <v>Rhein</v>
          </cell>
          <cell r="F741" t="str">
            <v>Ralf Schäfer</v>
          </cell>
          <cell r="G741">
            <v>6.673063881</v>
          </cell>
          <cell r="H741">
            <v>51.580089049999998</v>
          </cell>
          <cell r="I741" t="str">
            <v>DIN 38410</v>
          </cell>
          <cell r="J741" t="str">
            <v>Ind/m^2</v>
          </cell>
          <cell r="K741">
            <v>1972</v>
          </cell>
          <cell r="L741">
            <v>2007</v>
          </cell>
          <cell r="M741">
            <v>36</v>
          </cell>
          <cell r="N741">
            <v>32</v>
          </cell>
          <cell r="O741">
            <v>8</v>
          </cell>
          <cell r="P741">
            <v>10</v>
          </cell>
          <cell r="Q741" t="str">
            <v>fall</v>
          </cell>
        </row>
        <row r="742">
          <cell r="A742">
            <v>108000074</v>
          </cell>
          <cell r="B742" t="str">
            <v>Germany_2_1</v>
          </cell>
          <cell r="C742" t="str">
            <v>Emmerich</v>
          </cell>
          <cell r="D742" t="str">
            <v>Germany</v>
          </cell>
          <cell r="E742" t="str">
            <v>Rhein</v>
          </cell>
          <cell r="F742" t="str">
            <v>Ralf Schäfer</v>
          </cell>
          <cell r="G742">
            <v>6.2459079429999997</v>
          </cell>
          <cell r="H742">
            <v>51.83075272</v>
          </cell>
          <cell r="I742" t="str">
            <v>DIN 38410</v>
          </cell>
          <cell r="J742" t="str">
            <v>Ind/m^2</v>
          </cell>
          <cell r="K742">
            <v>1971</v>
          </cell>
          <cell r="L742">
            <v>2007</v>
          </cell>
          <cell r="M742">
            <v>37</v>
          </cell>
          <cell r="N742">
            <v>28</v>
          </cell>
          <cell r="O742">
            <v>8</v>
          </cell>
          <cell r="P742">
            <v>10</v>
          </cell>
          <cell r="Q742" t="str">
            <v>fall</v>
          </cell>
        </row>
        <row r="743">
          <cell r="A743">
            <v>108000075</v>
          </cell>
          <cell r="B743" t="str">
            <v>Germany_2_1</v>
          </cell>
          <cell r="C743" t="str">
            <v>Sauer b. Wallendorf</v>
          </cell>
          <cell r="D743" t="str">
            <v>Germany</v>
          </cell>
          <cell r="E743" t="str">
            <v>Sâ¹Re</v>
          </cell>
          <cell r="F743" t="str">
            <v>Ralf Schäfer</v>
          </cell>
          <cell r="G743">
            <v>6.2968282499999999</v>
          </cell>
          <cell r="H743">
            <v>49.867816599999998</v>
          </cell>
          <cell r="I743" t="str">
            <v>DIN 38410</v>
          </cell>
          <cell r="J743" t="str">
            <v>Ind/m^2</v>
          </cell>
          <cell r="K743">
            <v>1983</v>
          </cell>
          <cell r="L743">
            <v>2003</v>
          </cell>
          <cell r="M743">
            <v>21</v>
          </cell>
          <cell r="N743">
            <v>10</v>
          </cell>
          <cell r="O743">
            <v>8</v>
          </cell>
          <cell r="P743">
            <v>10</v>
          </cell>
          <cell r="Q743" t="str">
            <v>fall</v>
          </cell>
        </row>
        <row r="744">
          <cell r="A744">
            <v>108000076</v>
          </cell>
          <cell r="B744" t="str">
            <v>Germany_2_1</v>
          </cell>
          <cell r="C744" t="str">
            <v>Nette unt. Mayen</v>
          </cell>
          <cell r="D744" t="str">
            <v>Germany</v>
          </cell>
          <cell r="E744" t="str">
            <v>Nette</v>
          </cell>
          <cell r="F744" t="str">
            <v>Ralf Schäfer</v>
          </cell>
          <cell r="G744">
            <v>7.2479618549999998</v>
          </cell>
          <cell r="H744">
            <v>50.317934880000003</v>
          </cell>
          <cell r="I744" t="str">
            <v>DIN 38410</v>
          </cell>
          <cell r="J744" t="str">
            <v>Ind/m^2</v>
          </cell>
          <cell r="K744">
            <v>1983</v>
          </cell>
          <cell r="L744">
            <v>2007</v>
          </cell>
          <cell r="M744">
            <v>25</v>
          </cell>
          <cell r="N744">
            <v>9</v>
          </cell>
          <cell r="O744">
            <v>5</v>
          </cell>
          <cell r="P744">
            <v>7</v>
          </cell>
          <cell r="Q744" t="str">
            <v>summer</v>
          </cell>
        </row>
        <row r="745">
          <cell r="A745">
            <v>108000077</v>
          </cell>
          <cell r="B745" t="str">
            <v>Germany_2_1</v>
          </cell>
          <cell r="C745" t="str">
            <v>ChemisMST Lahn bei Limburg-Staffel</v>
          </cell>
          <cell r="D745" t="str">
            <v>Germany</v>
          </cell>
          <cell r="E745" t="str">
            <v>Lahn</v>
          </cell>
          <cell r="F745" t="str">
            <v>Ralf Schäfer</v>
          </cell>
          <cell r="G745">
            <v>8.0149122290000001</v>
          </cell>
          <cell r="H745">
            <v>50.386229829999998</v>
          </cell>
          <cell r="I745" t="str">
            <v>DIN 38410</v>
          </cell>
          <cell r="J745" t="str">
            <v>Ind/m^2</v>
          </cell>
          <cell r="K745">
            <v>1983</v>
          </cell>
          <cell r="L745">
            <v>2006</v>
          </cell>
          <cell r="M745">
            <v>24</v>
          </cell>
          <cell r="N745">
            <v>12</v>
          </cell>
          <cell r="O745">
            <v>8</v>
          </cell>
          <cell r="P745">
            <v>10</v>
          </cell>
          <cell r="Q745" t="str">
            <v>fall</v>
          </cell>
        </row>
        <row r="746">
          <cell r="A746">
            <v>108000078</v>
          </cell>
          <cell r="B746" t="str">
            <v>Germany_2_1</v>
          </cell>
          <cell r="C746" t="str">
            <v>DÃ¼sseldorf Hafen</v>
          </cell>
          <cell r="D746" t="str">
            <v>Germany</v>
          </cell>
          <cell r="E746" t="str">
            <v>Rhein</v>
          </cell>
          <cell r="F746" t="str">
            <v>Ralf Schäfer</v>
          </cell>
          <cell r="G746">
            <v>6.7268947140000002</v>
          </cell>
          <cell r="H746">
            <v>51.216494359999999</v>
          </cell>
          <cell r="I746" t="str">
            <v>DIN 38410</v>
          </cell>
          <cell r="J746" t="str">
            <v>Ind/m^2</v>
          </cell>
          <cell r="K746">
            <v>1971</v>
          </cell>
          <cell r="L746">
            <v>1994</v>
          </cell>
          <cell r="M746">
            <v>24</v>
          </cell>
          <cell r="N746">
            <v>11</v>
          </cell>
          <cell r="O746">
            <v>8</v>
          </cell>
          <cell r="P746">
            <v>10</v>
          </cell>
          <cell r="Q746" t="str">
            <v>fall</v>
          </cell>
        </row>
        <row r="747">
          <cell r="A747">
            <v>108000079</v>
          </cell>
          <cell r="B747" t="str">
            <v>Germany_2_1</v>
          </cell>
          <cell r="C747" t="str">
            <v>Monheim Pappe-Fabrik</v>
          </cell>
          <cell r="D747" t="str">
            <v>Germany</v>
          </cell>
          <cell r="E747" t="str">
            <v>Rhein</v>
          </cell>
          <cell r="F747" t="str">
            <v>Ralf Schäfer</v>
          </cell>
          <cell r="G747">
            <v>6.8944166779999998</v>
          </cell>
          <cell r="H747">
            <v>51.068716960000003</v>
          </cell>
          <cell r="I747" t="str">
            <v>DIN 38410</v>
          </cell>
          <cell r="J747" t="str">
            <v>Ind/m^2</v>
          </cell>
          <cell r="K747">
            <v>1977</v>
          </cell>
          <cell r="L747">
            <v>1994</v>
          </cell>
          <cell r="M747">
            <v>18</v>
          </cell>
          <cell r="N747">
            <v>15</v>
          </cell>
          <cell r="O747">
            <v>8</v>
          </cell>
          <cell r="P747">
            <v>10</v>
          </cell>
          <cell r="Q747" t="str">
            <v>fall</v>
          </cell>
        </row>
        <row r="748">
          <cell r="A748">
            <v>108000080</v>
          </cell>
          <cell r="B748" t="str">
            <v>Germany_2_1</v>
          </cell>
          <cell r="C748" t="str">
            <v>Duisburg-Mittelmeiderich</v>
          </cell>
          <cell r="D748" t="str">
            <v>Germany</v>
          </cell>
          <cell r="E748" t="str">
            <v>Rhein Herne Kanal</v>
          </cell>
          <cell r="F748" t="str">
            <v>Ralf Schäfer</v>
          </cell>
          <cell r="G748">
            <v>6.79130141</v>
          </cell>
          <cell r="H748">
            <v>51.456970830000003</v>
          </cell>
          <cell r="I748" t="str">
            <v>DIN 38410</v>
          </cell>
          <cell r="J748" t="str">
            <v>Ind/m^2</v>
          </cell>
          <cell r="K748">
            <v>1975</v>
          </cell>
          <cell r="L748">
            <v>2005</v>
          </cell>
          <cell r="M748">
            <v>31</v>
          </cell>
          <cell r="N748">
            <v>9</v>
          </cell>
          <cell r="O748">
            <v>9</v>
          </cell>
          <cell r="P748">
            <v>11</v>
          </cell>
          <cell r="Q748" t="str">
            <v>fall</v>
          </cell>
        </row>
        <row r="749">
          <cell r="A749">
            <v>108000081</v>
          </cell>
          <cell r="B749" t="str">
            <v>Germany_2_1</v>
          </cell>
          <cell r="C749" t="str">
            <v>Blankenburg</v>
          </cell>
          <cell r="D749" t="str">
            <v>Germany</v>
          </cell>
          <cell r="E749" t="str">
            <v>Mittellandkanal</v>
          </cell>
          <cell r="F749" t="str">
            <v>Ralf Schäfer</v>
          </cell>
          <cell r="G749">
            <v>8.0965878440000001</v>
          </cell>
          <cell r="H749">
            <v>52.414290350000002</v>
          </cell>
          <cell r="I749" t="str">
            <v>DIN 38410</v>
          </cell>
          <cell r="J749" t="str">
            <v>Ind/m^2</v>
          </cell>
          <cell r="K749">
            <v>1972</v>
          </cell>
          <cell r="L749">
            <v>2001</v>
          </cell>
          <cell r="M749">
            <v>30</v>
          </cell>
          <cell r="N749">
            <v>10</v>
          </cell>
          <cell r="O749">
            <v>9</v>
          </cell>
          <cell r="P749">
            <v>11</v>
          </cell>
          <cell r="Q749" t="str">
            <v>fall</v>
          </cell>
        </row>
        <row r="750">
          <cell r="A750">
            <v>108000082</v>
          </cell>
          <cell r="B750" t="str">
            <v>Germany_2_1</v>
          </cell>
          <cell r="C750" t="str">
            <v>Bad Essen</v>
          </cell>
          <cell r="D750" t="str">
            <v>Germany</v>
          </cell>
          <cell r="E750" t="str">
            <v>Mittellandkanal</v>
          </cell>
          <cell r="F750" t="str">
            <v>Ralf Schäfer</v>
          </cell>
          <cell r="G750">
            <v>8.3339339890000002</v>
          </cell>
          <cell r="H750">
            <v>52.331126990000001</v>
          </cell>
          <cell r="I750" t="str">
            <v>DIN 38410</v>
          </cell>
          <cell r="J750" t="str">
            <v>Ind/m^2</v>
          </cell>
          <cell r="K750">
            <v>1972</v>
          </cell>
          <cell r="L750">
            <v>2001</v>
          </cell>
          <cell r="M750">
            <v>30</v>
          </cell>
          <cell r="N750">
            <v>8</v>
          </cell>
          <cell r="O750">
            <v>9</v>
          </cell>
          <cell r="P750">
            <v>11</v>
          </cell>
          <cell r="Q750" t="str">
            <v>fall</v>
          </cell>
        </row>
        <row r="751">
          <cell r="A751">
            <v>108000083</v>
          </cell>
          <cell r="B751" t="str">
            <v>Germany_2_1</v>
          </cell>
          <cell r="C751" t="str">
            <v>Km 696,6_re</v>
          </cell>
          <cell r="D751" t="str">
            <v>Germany</v>
          </cell>
          <cell r="E751" t="str">
            <v>Rhein</v>
          </cell>
          <cell r="F751" t="str">
            <v>Ralf Schäfer</v>
          </cell>
          <cell r="G751">
            <v>6.9663312880000001</v>
          </cell>
          <cell r="H751">
            <v>50.996753830000003</v>
          </cell>
          <cell r="I751" t="str">
            <v>DIN 38410</v>
          </cell>
          <cell r="J751" t="str">
            <v>Ind/m^2</v>
          </cell>
          <cell r="K751">
            <v>1968</v>
          </cell>
          <cell r="L751">
            <v>1992</v>
          </cell>
          <cell r="M751">
            <v>25</v>
          </cell>
          <cell r="N751">
            <v>17</v>
          </cell>
          <cell r="O751">
            <v>9</v>
          </cell>
          <cell r="P751">
            <v>11</v>
          </cell>
          <cell r="Q751" t="str">
            <v>fall</v>
          </cell>
        </row>
        <row r="752">
          <cell r="A752">
            <v>108000084</v>
          </cell>
          <cell r="B752" t="str">
            <v>Germany_2_1</v>
          </cell>
          <cell r="C752" t="str">
            <v>Km 714,3_re</v>
          </cell>
          <cell r="D752" t="str">
            <v>Germany</v>
          </cell>
          <cell r="E752" t="str">
            <v>Rhein</v>
          </cell>
          <cell r="F752" t="str">
            <v>Ralf Schäfer</v>
          </cell>
          <cell r="G752">
            <v>6.8859290319999999</v>
          </cell>
          <cell r="H752">
            <v>51.104696730000001</v>
          </cell>
          <cell r="I752" t="str">
            <v>DIN 38410</v>
          </cell>
          <cell r="J752" t="str">
            <v>Ind/m^2</v>
          </cell>
          <cell r="K752">
            <v>1976</v>
          </cell>
          <cell r="L752">
            <v>1991</v>
          </cell>
          <cell r="M752">
            <v>15</v>
          </cell>
          <cell r="N752">
            <v>15</v>
          </cell>
          <cell r="O752">
            <v>8</v>
          </cell>
          <cell r="P752">
            <v>10</v>
          </cell>
          <cell r="Q752" t="str">
            <v>fall</v>
          </cell>
        </row>
        <row r="753">
          <cell r="A753">
            <v>108000085</v>
          </cell>
          <cell r="B753" t="str">
            <v>Germany_2_1</v>
          </cell>
          <cell r="C753" t="str">
            <v>Km 735,9_li</v>
          </cell>
          <cell r="D753" t="str">
            <v>Germany</v>
          </cell>
          <cell r="E753" t="str">
            <v>Rhein</v>
          </cell>
          <cell r="F753" t="str">
            <v>Ralf Schäfer</v>
          </cell>
          <cell r="G753">
            <v>6.7301910490000001</v>
          </cell>
          <cell r="H753">
            <v>51.188695439999996</v>
          </cell>
          <cell r="I753" t="str">
            <v>DIN 38410</v>
          </cell>
          <cell r="J753" t="str">
            <v>Ind/m^2</v>
          </cell>
          <cell r="K753">
            <v>1969</v>
          </cell>
          <cell r="L753">
            <v>1984</v>
          </cell>
          <cell r="M753">
            <v>16</v>
          </cell>
          <cell r="N753">
            <v>8</v>
          </cell>
          <cell r="O753">
            <v>9</v>
          </cell>
          <cell r="P753">
            <v>11</v>
          </cell>
          <cell r="Q753" t="str">
            <v>fall</v>
          </cell>
        </row>
        <row r="754">
          <cell r="A754">
            <v>108000086</v>
          </cell>
          <cell r="B754" t="str">
            <v>Germany_2_1</v>
          </cell>
          <cell r="C754" t="str">
            <v>Km 770,5_re</v>
          </cell>
          <cell r="D754" t="str">
            <v>Germany</v>
          </cell>
          <cell r="E754" t="str">
            <v>Rhein</v>
          </cell>
          <cell r="F754" t="str">
            <v>Ralf Schäfer</v>
          </cell>
          <cell r="G754">
            <v>6.7235548290000002</v>
          </cell>
          <cell r="H754">
            <v>51.378553060000002</v>
          </cell>
          <cell r="I754" t="str">
            <v>DIN 38410</v>
          </cell>
          <cell r="J754" t="str">
            <v>Ind/m^2</v>
          </cell>
          <cell r="K754">
            <v>1972</v>
          </cell>
          <cell r="L754">
            <v>1991</v>
          </cell>
          <cell r="M754">
            <v>20</v>
          </cell>
          <cell r="N754">
            <v>18</v>
          </cell>
          <cell r="O754">
            <v>8</v>
          </cell>
          <cell r="P754">
            <v>10</v>
          </cell>
          <cell r="Q754" t="str">
            <v>fall</v>
          </cell>
        </row>
        <row r="755">
          <cell r="A755">
            <v>108000087</v>
          </cell>
          <cell r="B755" t="str">
            <v>Germany_2_1</v>
          </cell>
          <cell r="C755" t="str">
            <v>Km 833,4_li</v>
          </cell>
          <cell r="D755" t="str">
            <v>Germany</v>
          </cell>
          <cell r="E755" t="str">
            <v>Rhein</v>
          </cell>
          <cell r="F755" t="str">
            <v>Ralf Schäfer</v>
          </cell>
          <cell r="G755">
            <v>6.4149479620000003</v>
          </cell>
          <cell r="H755">
            <v>51.733747319999999</v>
          </cell>
          <cell r="I755" t="str">
            <v>DIN 38410</v>
          </cell>
          <cell r="J755" t="str">
            <v>Ind/m^2</v>
          </cell>
          <cell r="K755">
            <v>1972</v>
          </cell>
          <cell r="L755">
            <v>1985</v>
          </cell>
          <cell r="M755">
            <v>14</v>
          </cell>
          <cell r="N755">
            <v>9</v>
          </cell>
          <cell r="O755">
            <v>8</v>
          </cell>
          <cell r="P755">
            <v>10</v>
          </cell>
          <cell r="Q755" t="str">
            <v>fall</v>
          </cell>
        </row>
        <row r="756">
          <cell r="A756">
            <v>108000088</v>
          </cell>
          <cell r="B756" t="str">
            <v>Germany_2_1</v>
          </cell>
          <cell r="C756" t="str">
            <v>Spanische Schanze</v>
          </cell>
          <cell r="D756" t="str">
            <v>Germany</v>
          </cell>
          <cell r="E756" t="str">
            <v>Rhein</v>
          </cell>
          <cell r="F756" t="str">
            <v>Ralf Schäfer</v>
          </cell>
          <cell r="G756">
            <v>6.6154447259999998</v>
          </cell>
          <cell r="H756">
            <v>51.566687870000003</v>
          </cell>
          <cell r="I756" t="str">
            <v>DIN 38410</v>
          </cell>
          <cell r="J756" t="str">
            <v>Ind/m^2</v>
          </cell>
          <cell r="K756">
            <v>1972</v>
          </cell>
          <cell r="L756">
            <v>1990</v>
          </cell>
          <cell r="M756">
            <v>19</v>
          </cell>
          <cell r="N756">
            <v>16</v>
          </cell>
          <cell r="O756">
            <v>8</v>
          </cell>
          <cell r="P756">
            <v>10</v>
          </cell>
          <cell r="Q756" t="str">
            <v>fall</v>
          </cell>
        </row>
        <row r="757">
          <cell r="A757">
            <v>108000089</v>
          </cell>
          <cell r="B757" t="str">
            <v>Germany_2_1</v>
          </cell>
          <cell r="C757" t="str">
            <v>0003 Leimersheim</v>
          </cell>
          <cell r="D757" t="str">
            <v>Germany</v>
          </cell>
          <cell r="E757" t="str">
            <v>Queich</v>
          </cell>
          <cell r="F757" t="str">
            <v>Ralf Schäfer</v>
          </cell>
          <cell r="G757">
            <v>8.3552722339999992</v>
          </cell>
          <cell r="H757">
            <v>49.207224359999998</v>
          </cell>
          <cell r="I757" t="str">
            <v>DIN 38410</v>
          </cell>
          <cell r="J757" t="str">
            <v>Ind/m^2</v>
          </cell>
          <cell r="K757">
            <v>1983</v>
          </cell>
          <cell r="L757">
            <v>2003</v>
          </cell>
          <cell r="M757">
            <v>21</v>
          </cell>
          <cell r="N757">
            <v>12</v>
          </cell>
          <cell r="O757">
            <v>8</v>
          </cell>
          <cell r="P757">
            <v>10</v>
          </cell>
          <cell r="Q757" t="str">
            <v>fall</v>
          </cell>
        </row>
        <row r="758">
          <cell r="A758">
            <v>108000090</v>
          </cell>
          <cell r="B758" t="str">
            <v>Germany_2_1</v>
          </cell>
          <cell r="C758" t="str">
            <v>0001 Neuburg</v>
          </cell>
          <cell r="D758" t="str">
            <v>Germany</v>
          </cell>
          <cell r="E758" t="str">
            <v>Rhein</v>
          </cell>
          <cell r="F758" t="str">
            <v>Ralf Schäfer</v>
          </cell>
          <cell r="G758">
            <v>8.2532293299999999</v>
          </cell>
          <cell r="H758">
            <v>48.978682149999997</v>
          </cell>
          <cell r="I758" t="str">
            <v>DIN 38410</v>
          </cell>
          <cell r="J758" t="str">
            <v>Ind/m^2</v>
          </cell>
          <cell r="K758">
            <v>1983</v>
          </cell>
          <cell r="L758">
            <v>2003</v>
          </cell>
          <cell r="M758">
            <v>21</v>
          </cell>
          <cell r="N758">
            <v>14</v>
          </cell>
          <cell r="O758">
            <v>8</v>
          </cell>
          <cell r="P758">
            <v>10</v>
          </cell>
          <cell r="Q758" t="str">
            <v>fall</v>
          </cell>
        </row>
        <row r="759">
          <cell r="A759">
            <v>108000091</v>
          </cell>
          <cell r="B759" t="str">
            <v>Germany_2_1</v>
          </cell>
          <cell r="C759" t="str">
            <v>Rhein km 774,8 R</v>
          </cell>
          <cell r="D759" t="str">
            <v>Germany</v>
          </cell>
          <cell r="E759" t="str">
            <v>Rhein</v>
          </cell>
          <cell r="F759" t="str">
            <v>Ralf Schäfer</v>
          </cell>
          <cell r="G759">
            <v>6.7446248979999996</v>
          </cell>
          <cell r="H759">
            <v>51.412005790000002</v>
          </cell>
          <cell r="I759" t="str">
            <v>DIN 38410</v>
          </cell>
          <cell r="J759" t="str">
            <v>Ind/m^2</v>
          </cell>
          <cell r="K759">
            <v>1971</v>
          </cell>
          <cell r="L759">
            <v>1991</v>
          </cell>
          <cell r="M759">
            <v>21</v>
          </cell>
          <cell r="N759">
            <v>19</v>
          </cell>
          <cell r="O759">
            <v>8</v>
          </cell>
          <cell r="P759">
            <v>10</v>
          </cell>
          <cell r="Q759" t="str">
            <v>fall</v>
          </cell>
        </row>
        <row r="760">
          <cell r="A760">
            <v>108000092</v>
          </cell>
          <cell r="B760" t="str">
            <v>Germany_2_1</v>
          </cell>
          <cell r="C760" t="str">
            <v>Elberndorfer Bach E4</v>
          </cell>
          <cell r="D760" t="str">
            <v>Germany</v>
          </cell>
          <cell r="E760" t="str">
            <v>Elberndorfer Bach</v>
          </cell>
          <cell r="F760" t="str">
            <v>Ralf Schäfer</v>
          </cell>
          <cell r="G760">
            <v>8.2308550740000008</v>
          </cell>
          <cell r="H760">
            <v>50.995916940000001</v>
          </cell>
          <cell r="I760" t="str">
            <v>DIN 38410</v>
          </cell>
          <cell r="J760" t="str">
            <v>Ind/m^2</v>
          </cell>
          <cell r="K760">
            <v>1995</v>
          </cell>
          <cell r="L760">
            <v>2005</v>
          </cell>
          <cell r="M760">
            <v>11</v>
          </cell>
          <cell r="N760">
            <v>11</v>
          </cell>
          <cell r="O760">
            <v>10</v>
          </cell>
          <cell r="P760">
            <v>12</v>
          </cell>
          <cell r="Q760" t="str">
            <v>fall</v>
          </cell>
        </row>
        <row r="761">
          <cell r="A761">
            <v>108000093</v>
          </cell>
          <cell r="B761" t="str">
            <v>Germany_2_1</v>
          </cell>
          <cell r="C761" t="str">
            <v>Zinser Bach Z2</v>
          </cell>
          <cell r="D761" t="str">
            <v>Germany</v>
          </cell>
          <cell r="E761" t="str">
            <v>Zinse</v>
          </cell>
          <cell r="F761" t="str">
            <v>Ralf Schäfer</v>
          </cell>
          <cell r="G761">
            <v>8.1934888830000006</v>
          </cell>
          <cell r="H761">
            <v>51.008143240000003</v>
          </cell>
          <cell r="I761" t="str">
            <v>DIN 38410</v>
          </cell>
          <cell r="J761" t="str">
            <v>Ind/m^2</v>
          </cell>
          <cell r="K761">
            <v>1995</v>
          </cell>
          <cell r="L761">
            <v>2005</v>
          </cell>
          <cell r="M761">
            <v>11</v>
          </cell>
          <cell r="N761">
            <v>11</v>
          </cell>
          <cell r="O761">
            <v>7</v>
          </cell>
          <cell r="P761">
            <v>9</v>
          </cell>
          <cell r="Q761" t="str">
            <v>summer</v>
          </cell>
        </row>
        <row r="762">
          <cell r="A762">
            <v>108000094</v>
          </cell>
          <cell r="B762" t="str">
            <v>Germany_2_1</v>
          </cell>
          <cell r="C762" t="str">
            <v>0010 Petersau</v>
          </cell>
          <cell r="D762" t="str">
            <v>Germany</v>
          </cell>
          <cell r="E762" t="str">
            <v>Rhein</v>
          </cell>
          <cell r="F762" t="str">
            <v>Ralf Schäfer</v>
          </cell>
          <cell r="G762">
            <v>8.4147697919999995</v>
          </cell>
          <cell r="H762">
            <v>49.566863519999998</v>
          </cell>
          <cell r="I762" t="str">
            <v>DIN 38410</v>
          </cell>
          <cell r="J762" t="str">
            <v>Ind/m^2</v>
          </cell>
          <cell r="K762">
            <v>1982</v>
          </cell>
          <cell r="L762">
            <v>2001</v>
          </cell>
          <cell r="M762">
            <v>20</v>
          </cell>
          <cell r="N762">
            <v>17</v>
          </cell>
          <cell r="O762">
            <v>8</v>
          </cell>
          <cell r="P762">
            <v>10</v>
          </cell>
          <cell r="Q762" t="str">
            <v>fall</v>
          </cell>
        </row>
        <row r="763">
          <cell r="A763">
            <v>108000095</v>
          </cell>
          <cell r="B763" t="str">
            <v>Germany_2_1</v>
          </cell>
          <cell r="C763" t="str">
            <v>0012 Worms</v>
          </cell>
          <cell r="D763" t="str">
            <v>Germany</v>
          </cell>
          <cell r="E763" t="str">
            <v>Rhein</v>
          </cell>
          <cell r="F763" t="str">
            <v>Ralf Schäfer</v>
          </cell>
          <cell r="G763">
            <v>8.3576441979999991</v>
          </cell>
          <cell r="H763">
            <v>49.672991740000001</v>
          </cell>
          <cell r="I763" t="str">
            <v>DIN 38410</v>
          </cell>
          <cell r="J763" t="str">
            <v>Ind/m^2</v>
          </cell>
          <cell r="K763">
            <v>1982</v>
          </cell>
          <cell r="L763">
            <v>2001</v>
          </cell>
          <cell r="M763">
            <v>20</v>
          </cell>
          <cell r="N763">
            <v>11</v>
          </cell>
          <cell r="O763">
            <v>8</v>
          </cell>
          <cell r="P763">
            <v>10</v>
          </cell>
          <cell r="Q763" t="str">
            <v>fall</v>
          </cell>
        </row>
        <row r="764">
          <cell r="A764">
            <v>108000096</v>
          </cell>
          <cell r="B764" t="str">
            <v>Germany_2_1</v>
          </cell>
          <cell r="C764" t="str">
            <v>0016 Mainz-Weisenau</v>
          </cell>
          <cell r="D764" t="str">
            <v>Germany</v>
          </cell>
          <cell r="E764" t="str">
            <v>Rhein</v>
          </cell>
          <cell r="F764" t="str">
            <v>Ralf Schäfer</v>
          </cell>
          <cell r="G764">
            <v>8.2928811549999999</v>
          </cell>
          <cell r="H764">
            <v>49.991456470000003</v>
          </cell>
          <cell r="I764" t="str">
            <v>DIN 38410</v>
          </cell>
          <cell r="J764" t="str">
            <v>Ind/m^2</v>
          </cell>
          <cell r="K764">
            <v>1982</v>
          </cell>
          <cell r="L764">
            <v>2003</v>
          </cell>
          <cell r="M764">
            <v>22</v>
          </cell>
          <cell r="N764">
            <v>14</v>
          </cell>
          <cell r="O764">
            <v>8</v>
          </cell>
          <cell r="P764">
            <v>10</v>
          </cell>
          <cell r="Q764" t="str">
            <v>fall</v>
          </cell>
        </row>
        <row r="765">
          <cell r="A765">
            <v>108000097</v>
          </cell>
          <cell r="B765" t="str">
            <v>Germany_2_1</v>
          </cell>
          <cell r="C765" t="str">
            <v>0415 NeubrÃ¼cke</v>
          </cell>
          <cell r="D765" t="str">
            <v>Germany</v>
          </cell>
          <cell r="E765" t="str">
            <v>Steinaubach</v>
          </cell>
          <cell r="F765" t="str">
            <v>Ralf Schäfer</v>
          </cell>
          <cell r="G765">
            <v>7.1822812730000001</v>
          </cell>
          <cell r="H765">
            <v>49.608219320000003</v>
          </cell>
          <cell r="I765" t="str">
            <v>DIN 38410</v>
          </cell>
          <cell r="J765" t="str">
            <v>Ind/m^2</v>
          </cell>
          <cell r="K765">
            <v>1982</v>
          </cell>
          <cell r="L765">
            <v>1995</v>
          </cell>
          <cell r="M765">
            <v>14</v>
          </cell>
          <cell r="N765">
            <v>12</v>
          </cell>
          <cell r="O765">
            <v>10</v>
          </cell>
          <cell r="P765">
            <v>12</v>
          </cell>
          <cell r="Q765" t="str">
            <v>fall</v>
          </cell>
        </row>
        <row r="766">
          <cell r="A766">
            <v>108000098</v>
          </cell>
          <cell r="B766" t="str">
            <v>Germany_2_1</v>
          </cell>
          <cell r="C766" t="str">
            <v>0416 Nohen</v>
          </cell>
          <cell r="D766" t="str">
            <v>Germany</v>
          </cell>
          <cell r="E766" t="str">
            <v>Nahe</v>
          </cell>
          <cell r="F766" t="str">
            <v>Ralf Schäfer</v>
          </cell>
          <cell r="G766">
            <v>7.2386514069999999</v>
          </cell>
          <cell r="H766">
            <v>49.637484569999998</v>
          </cell>
          <cell r="I766" t="str">
            <v>DIN 38410</v>
          </cell>
          <cell r="J766" t="str">
            <v>Ind/m^2</v>
          </cell>
          <cell r="K766">
            <v>1983</v>
          </cell>
          <cell r="L766">
            <v>2003</v>
          </cell>
          <cell r="M766">
            <v>21</v>
          </cell>
          <cell r="N766">
            <v>12</v>
          </cell>
          <cell r="O766">
            <v>10</v>
          </cell>
          <cell r="P766">
            <v>12</v>
          </cell>
          <cell r="Q766" t="str">
            <v>fall</v>
          </cell>
        </row>
        <row r="767">
          <cell r="A767">
            <v>108000099</v>
          </cell>
          <cell r="B767" t="str">
            <v>Germany_2_1</v>
          </cell>
          <cell r="C767" t="str">
            <v>0419 Enzweiler</v>
          </cell>
          <cell r="D767" t="str">
            <v>Germany</v>
          </cell>
          <cell r="E767" t="str">
            <v>Nahe</v>
          </cell>
          <cell r="F767" t="str">
            <v>Ralf Schäfer</v>
          </cell>
          <cell r="G767">
            <v>7.2992936090000002</v>
          </cell>
          <cell r="H767">
            <v>49.689335290000002</v>
          </cell>
          <cell r="I767" t="str">
            <v>DIN 38410</v>
          </cell>
          <cell r="J767" t="str">
            <v>Ind/m^2</v>
          </cell>
          <cell r="K767">
            <v>1982</v>
          </cell>
          <cell r="L767">
            <v>2003</v>
          </cell>
          <cell r="M767">
            <v>22</v>
          </cell>
          <cell r="N767">
            <v>10</v>
          </cell>
          <cell r="O767">
            <v>10</v>
          </cell>
          <cell r="P767">
            <v>12</v>
          </cell>
          <cell r="Q767" t="str">
            <v>fall</v>
          </cell>
        </row>
        <row r="768">
          <cell r="A768">
            <v>108000100</v>
          </cell>
          <cell r="B768" t="str">
            <v>Germany_2_1</v>
          </cell>
          <cell r="C768" t="str">
            <v>0421 Nahbollenbach</v>
          </cell>
          <cell r="D768" t="str">
            <v>Germany</v>
          </cell>
          <cell r="E768" t="str">
            <v>Nahe</v>
          </cell>
          <cell r="F768" t="str">
            <v>Ralf Schäfer</v>
          </cell>
          <cell r="G768">
            <v>7.3660118859999999</v>
          </cell>
          <cell r="H768">
            <v>49.715724369999997</v>
          </cell>
          <cell r="I768" t="str">
            <v>DIN 38410</v>
          </cell>
          <cell r="J768" t="str">
            <v>Ind/m^2</v>
          </cell>
          <cell r="K768">
            <v>1982</v>
          </cell>
          <cell r="L768">
            <v>2003</v>
          </cell>
          <cell r="M768">
            <v>22</v>
          </cell>
          <cell r="N768">
            <v>14</v>
          </cell>
          <cell r="O768">
            <v>10</v>
          </cell>
          <cell r="P768">
            <v>12</v>
          </cell>
          <cell r="Q768" t="str">
            <v>fall</v>
          </cell>
        </row>
        <row r="769">
          <cell r="A769">
            <v>108000101</v>
          </cell>
          <cell r="B769" t="str">
            <v>Germany_2_1</v>
          </cell>
          <cell r="C769" t="str">
            <v>0424 Martinstein</v>
          </cell>
          <cell r="D769" t="str">
            <v>Germany</v>
          </cell>
          <cell r="E769" t="str">
            <v>Nahe</v>
          </cell>
          <cell r="F769" t="str">
            <v>Ralf Schäfer</v>
          </cell>
          <cell r="G769">
            <v>7.5396515150000001</v>
          </cell>
          <cell r="H769">
            <v>49.803597320000002</v>
          </cell>
          <cell r="I769" t="str">
            <v>DIN 38410</v>
          </cell>
          <cell r="J769" t="str">
            <v>Ind/m^2</v>
          </cell>
          <cell r="K769">
            <v>1982</v>
          </cell>
          <cell r="L769">
            <v>1993</v>
          </cell>
          <cell r="M769">
            <v>12</v>
          </cell>
          <cell r="N769">
            <v>8</v>
          </cell>
          <cell r="O769">
            <v>10</v>
          </cell>
          <cell r="P769">
            <v>12</v>
          </cell>
          <cell r="Q769" t="str">
            <v>fall</v>
          </cell>
        </row>
        <row r="770">
          <cell r="A770">
            <v>108000102</v>
          </cell>
          <cell r="B770" t="str">
            <v>Germany_2_1</v>
          </cell>
          <cell r="C770" t="str">
            <v>0425 Sobernheim, ob.</v>
          </cell>
          <cell r="D770" t="str">
            <v>Germany</v>
          </cell>
          <cell r="E770" t="str">
            <v>Muehlgraben</v>
          </cell>
          <cell r="F770" t="str">
            <v>Ralf Schäfer</v>
          </cell>
          <cell r="G770">
            <v>7.6343823110000004</v>
          </cell>
          <cell r="H770">
            <v>49.789645569999998</v>
          </cell>
          <cell r="I770" t="str">
            <v>DIN 38410</v>
          </cell>
          <cell r="J770" t="str">
            <v>Ind/m^2</v>
          </cell>
          <cell r="K770">
            <v>1982</v>
          </cell>
          <cell r="L770">
            <v>1994</v>
          </cell>
          <cell r="M770">
            <v>13</v>
          </cell>
          <cell r="N770">
            <v>9</v>
          </cell>
          <cell r="O770">
            <v>10</v>
          </cell>
          <cell r="P770">
            <v>12</v>
          </cell>
          <cell r="Q770" t="str">
            <v>fall</v>
          </cell>
        </row>
        <row r="771">
          <cell r="A771">
            <v>108000103</v>
          </cell>
          <cell r="B771" t="str">
            <v>Germany_2_1</v>
          </cell>
          <cell r="C771" t="str">
            <v>0677 Kaiserslautern, unt. KA</v>
          </cell>
          <cell r="D771" t="str">
            <v>Germany</v>
          </cell>
          <cell r="E771" t="str">
            <v>Eselbach</v>
          </cell>
          <cell r="F771" t="str">
            <v>Ralf Schäfer</v>
          </cell>
          <cell r="G771">
            <v>7.7466005109999996</v>
          </cell>
          <cell r="H771">
            <v>49.459318949999997</v>
          </cell>
          <cell r="I771" t="str">
            <v>DIN 38410</v>
          </cell>
          <cell r="J771" t="str">
            <v>Ind/m^2</v>
          </cell>
          <cell r="K771">
            <v>1986</v>
          </cell>
          <cell r="L771">
            <v>2003</v>
          </cell>
          <cell r="M771">
            <v>18</v>
          </cell>
          <cell r="N771">
            <v>11</v>
          </cell>
          <cell r="O771">
            <v>8</v>
          </cell>
          <cell r="P771">
            <v>10</v>
          </cell>
          <cell r="Q771" t="str">
            <v>fall</v>
          </cell>
        </row>
        <row r="772">
          <cell r="A772">
            <v>108000104</v>
          </cell>
          <cell r="B772" t="str">
            <v>Germany_2_1</v>
          </cell>
          <cell r="C772" t="str">
            <v>0021 Oberwesel</v>
          </cell>
          <cell r="D772" t="str">
            <v>Germany</v>
          </cell>
          <cell r="E772" t="str">
            <v>Rhein</v>
          </cell>
          <cell r="F772" t="str">
            <v>Ralf Schäfer</v>
          </cell>
          <cell r="G772">
            <v>7.7280726509999997</v>
          </cell>
          <cell r="H772">
            <v>50.109547890000002</v>
          </cell>
          <cell r="I772" t="str">
            <v>DIN 38410</v>
          </cell>
          <cell r="J772" t="str">
            <v>Ind/m^2</v>
          </cell>
          <cell r="K772">
            <v>1982</v>
          </cell>
          <cell r="L772">
            <v>2001</v>
          </cell>
          <cell r="M772">
            <v>20</v>
          </cell>
          <cell r="N772">
            <v>12</v>
          </cell>
          <cell r="O772">
            <v>8</v>
          </cell>
          <cell r="P772">
            <v>10</v>
          </cell>
          <cell r="Q772" t="str">
            <v>fall</v>
          </cell>
        </row>
        <row r="773">
          <cell r="A773">
            <v>108000106</v>
          </cell>
          <cell r="B773" t="str">
            <v>Germany_2_1</v>
          </cell>
          <cell r="C773" t="str">
            <v>0033 Ehrenbreitstein</v>
          </cell>
          <cell r="D773" t="str">
            <v>Germany</v>
          </cell>
          <cell r="E773" t="str">
            <v>Rhein</v>
          </cell>
          <cell r="F773" t="str">
            <v>Ralf Schäfer</v>
          </cell>
          <cell r="G773">
            <v>7.6088706620000002</v>
          </cell>
          <cell r="H773">
            <v>50.360215070000002</v>
          </cell>
          <cell r="I773" t="str">
            <v>DIN 38410</v>
          </cell>
          <cell r="J773" t="str">
            <v>Ind/m^2</v>
          </cell>
          <cell r="K773">
            <v>1983</v>
          </cell>
          <cell r="L773">
            <v>2001</v>
          </cell>
          <cell r="M773">
            <v>19</v>
          </cell>
          <cell r="N773">
            <v>9</v>
          </cell>
          <cell r="O773">
            <v>8</v>
          </cell>
          <cell r="P773">
            <v>10</v>
          </cell>
          <cell r="Q773" t="str">
            <v>fall</v>
          </cell>
        </row>
        <row r="774">
          <cell r="A774">
            <v>108000107</v>
          </cell>
          <cell r="B774" t="str">
            <v>Germany_2_1</v>
          </cell>
          <cell r="C774" t="str">
            <v>0863 Palzem</v>
          </cell>
          <cell r="D774" t="str">
            <v>Germany</v>
          </cell>
          <cell r="E774" t="str">
            <v>Moselle</v>
          </cell>
          <cell r="F774" t="str">
            <v>Ralf Schäfer</v>
          </cell>
          <cell r="G774">
            <v>6.3723079890000003</v>
          </cell>
          <cell r="H774">
            <v>49.564381269999998</v>
          </cell>
          <cell r="I774" t="str">
            <v>DIN 38410</v>
          </cell>
          <cell r="J774" t="str">
            <v>Ind/m^2</v>
          </cell>
          <cell r="K774">
            <v>1983</v>
          </cell>
          <cell r="L774">
            <v>2004</v>
          </cell>
          <cell r="M774">
            <v>22</v>
          </cell>
          <cell r="N774">
            <v>15</v>
          </cell>
          <cell r="O774">
            <v>9</v>
          </cell>
          <cell r="P774">
            <v>11</v>
          </cell>
          <cell r="Q774" t="str">
            <v>fall</v>
          </cell>
        </row>
        <row r="775">
          <cell r="A775">
            <v>108000108</v>
          </cell>
          <cell r="B775" t="str">
            <v>Germany_2_1</v>
          </cell>
          <cell r="C775" t="str">
            <v>0864 Nittel</v>
          </cell>
          <cell r="D775" t="str">
            <v>Germany</v>
          </cell>
          <cell r="E775" t="str">
            <v>Moselle</v>
          </cell>
          <cell r="F775" t="str">
            <v>Ralf Schäfer</v>
          </cell>
          <cell r="G775">
            <v>6.4404247080000001</v>
          </cell>
          <cell r="H775">
            <v>49.651995190000001</v>
          </cell>
          <cell r="I775" t="str">
            <v>DIN 38410</v>
          </cell>
          <cell r="J775" t="str">
            <v>Ind/m^2</v>
          </cell>
          <cell r="K775">
            <v>1983</v>
          </cell>
          <cell r="L775">
            <v>2003</v>
          </cell>
          <cell r="M775">
            <v>21</v>
          </cell>
          <cell r="N775">
            <v>12</v>
          </cell>
          <cell r="O775">
            <v>9</v>
          </cell>
          <cell r="P775">
            <v>11</v>
          </cell>
          <cell r="Q775" t="str">
            <v>fall</v>
          </cell>
        </row>
        <row r="776">
          <cell r="A776">
            <v>108000109</v>
          </cell>
          <cell r="B776" t="str">
            <v>Germany_2_1</v>
          </cell>
          <cell r="C776" t="str">
            <v>0865 Temmels</v>
          </cell>
          <cell r="D776" t="str">
            <v>Germany</v>
          </cell>
          <cell r="E776" t="str">
            <v>Moselle</v>
          </cell>
          <cell r="F776" t="str">
            <v>Ralf Schäfer</v>
          </cell>
          <cell r="G776">
            <v>6.4754616389999997</v>
          </cell>
          <cell r="H776">
            <v>49.694299020000003</v>
          </cell>
          <cell r="I776" t="str">
            <v>DIN 38410</v>
          </cell>
          <cell r="J776" t="str">
            <v>Ind/m^2</v>
          </cell>
          <cell r="K776">
            <v>1982</v>
          </cell>
          <cell r="L776">
            <v>2003</v>
          </cell>
          <cell r="M776">
            <v>22</v>
          </cell>
          <cell r="N776">
            <v>13</v>
          </cell>
          <cell r="O776">
            <v>8</v>
          </cell>
          <cell r="P776">
            <v>10</v>
          </cell>
          <cell r="Q776" t="str">
            <v>fall</v>
          </cell>
        </row>
        <row r="777">
          <cell r="A777">
            <v>108000110</v>
          </cell>
          <cell r="B777" t="str">
            <v>Germany_2_1</v>
          </cell>
          <cell r="C777" t="str">
            <v>0866 Wasserbillig</v>
          </cell>
          <cell r="D777" t="str">
            <v>Germany</v>
          </cell>
          <cell r="E777" t="str">
            <v>Moselle</v>
          </cell>
          <cell r="F777" t="str">
            <v>Ralf Schäfer</v>
          </cell>
          <cell r="G777">
            <v>6.5122501650000002</v>
          </cell>
          <cell r="H777">
            <v>49.71266567</v>
          </cell>
          <cell r="I777" t="str">
            <v>DIN 38410</v>
          </cell>
          <cell r="J777" t="str">
            <v>Ind/m^2</v>
          </cell>
          <cell r="K777">
            <v>1982</v>
          </cell>
          <cell r="L777">
            <v>2003</v>
          </cell>
          <cell r="M777">
            <v>22</v>
          </cell>
          <cell r="N777">
            <v>11</v>
          </cell>
          <cell r="O777">
            <v>8</v>
          </cell>
          <cell r="P777">
            <v>10</v>
          </cell>
          <cell r="Q777" t="str">
            <v>fall</v>
          </cell>
        </row>
        <row r="778">
          <cell r="A778">
            <v>108000111</v>
          </cell>
          <cell r="B778" t="str">
            <v>Germany_2_1</v>
          </cell>
          <cell r="C778" t="str">
            <v>0867 Konz</v>
          </cell>
          <cell r="D778" t="str">
            <v>Germany</v>
          </cell>
          <cell r="E778" t="str">
            <v>Moselle</v>
          </cell>
          <cell r="F778" t="str">
            <v>Ralf Schäfer</v>
          </cell>
          <cell r="G778">
            <v>6.5601483429999998</v>
          </cell>
          <cell r="H778">
            <v>49.705520100000001</v>
          </cell>
          <cell r="I778" t="str">
            <v>DIN 38410</v>
          </cell>
          <cell r="J778" t="str">
            <v>Ind/m^2</v>
          </cell>
          <cell r="K778">
            <v>1982</v>
          </cell>
          <cell r="L778">
            <v>2003</v>
          </cell>
          <cell r="M778">
            <v>22</v>
          </cell>
          <cell r="N778">
            <v>13</v>
          </cell>
          <cell r="O778">
            <v>9</v>
          </cell>
          <cell r="P778">
            <v>11</v>
          </cell>
          <cell r="Q778" t="str">
            <v>fall</v>
          </cell>
        </row>
        <row r="779">
          <cell r="A779">
            <v>108000112</v>
          </cell>
          <cell r="B779" t="str">
            <v>Germany_2_1</v>
          </cell>
          <cell r="C779" t="str">
            <v>1009 Traben-Rodt</v>
          </cell>
          <cell r="D779" t="str">
            <v>Germany</v>
          </cell>
          <cell r="E779" t="str">
            <v>Saar</v>
          </cell>
          <cell r="F779" t="str">
            <v>Ralf Schäfer</v>
          </cell>
          <cell r="G779">
            <v>6.6025324149999998</v>
          </cell>
          <cell r="H779">
            <v>49.544887610000004</v>
          </cell>
          <cell r="I779" t="str">
            <v>DIN 38410</v>
          </cell>
          <cell r="J779" t="str">
            <v>Ind/m^2</v>
          </cell>
          <cell r="K779">
            <v>1983</v>
          </cell>
          <cell r="L779">
            <v>2004</v>
          </cell>
          <cell r="M779">
            <v>22</v>
          </cell>
          <cell r="N779">
            <v>10</v>
          </cell>
          <cell r="O779">
            <v>8</v>
          </cell>
          <cell r="P779">
            <v>10</v>
          </cell>
          <cell r="Q779" t="str">
            <v>fall</v>
          </cell>
        </row>
        <row r="780">
          <cell r="A780">
            <v>108000113</v>
          </cell>
          <cell r="B780" t="str">
            <v>Germany_2_1</v>
          </cell>
          <cell r="C780" t="str">
            <v>1030 Kanzem</v>
          </cell>
          <cell r="D780" t="str">
            <v>Germany</v>
          </cell>
          <cell r="E780" t="str">
            <v>Saar</v>
          </cell>
          <cell r="F780" t="str">
            <v>Ralf Schäfer</v>
          </cell>
          <cell r="G780">
            <v>6.5735650019999996</v>
          </cell>
          <cell r="H780">
            <v>49.667418120000001</v>
          </cell>
          <cell r="I780" t="str">
            <v>DIN 38410</v>
          </cell>
          <cell r="J780" t="str">
            <v>Ind/m^2</v>
          </cell>
          <cell r="K780">
            <v>1983</v>
          </cell>
          <cell r="L780">
            <v>2004</v>
          </cell>
          <cell r="M780">
            <v>22</v>
          </cell>
          <cell r="N780">
            <v>11</v>
          </cell>
          <cell r="O780">
            <v>8</v>
          </cell>
          <cell r="P780">
            <v>10</v>
          </cell>
          <cell r="Q780" t="str">
            <v>fall</v>
          </cell>
        </row>
        <row r="781">
          <cell r="A781">
            <v>108000114</v>
          </cell>
          <cell r="B781" t="str">
            <v>Germany_2_1</v>
          </cell>
          <cell r="C781" t="str">
            <v>1033 Konz</v>
          </cell>
          <cell r="D781" t="str">
            <v>Germany</v>
          </cell>
          <cell r="E781" t="str">
            <v>Saar</v>
          </cell>
          <cell r="F781" t="str">
            <v>Ralf Schäfer</v>
          </cell>
          <cell r="G781">
            <v>6.5700538650000002</v>
          </cell>
          <cell r="H781">
            <v>49.698907599999998</v>
          </cell>
          <cell r="I781" t="str">
            <v>DIN 38410</v>
          </cell>
          <cell r="J781" t="str">
            <v>Ind/m^2</v>
          </cell>
          <cell r="K781">
            <v>1983</v>
          </cell>
          <cell r="L781">
            <v>2003</v>
          </cell>
          <cell r="M781">
            <v>21</v>
          </cell>
          <cell r="N781">
            <v>13</v>
          </cell>
          <cell r="O781">
            <v>9</v>
          </cell>
          <cell r="P781">
            <v>11</v>
          </cell>
          <cell r="Q781" t="str">
            <v>fall</v>
          </cell>
        </row>
        <row r="782">
          <cell r="A782">
            <v>108000115</v>
          </cell>
          <cell r="B782" t="str">
            <v>Germany_2_1</v>
          </cell>
          <cell r="C782" t="str">
            <v>0868 Konz</v>
          </cell>
          <cell r="D782" t="str">
            <v>Germany</v>
          </cell>
          <cell r="E782" t="str">
            <v>Moselle</v>
          </cell>
          <cell r="F782" t="str">
            <v>Ralf Schäfer</v>
          </cell>
          <cell r="G782">
            <v>6.5814111879999997</v>
          </cell>
          <cell r="H782">
            <v>49.709641560000001</v>
          </cell>
          <cell r="I782" t="str">
            <v>DIN 38410</v>
          </cell>
          <cell r="J782" t="str">
            <v>Ind/m^2</v>
          </cell>
          <cell r="K782">
            <v>1982</v>
          </cell>
          <cell r="L782">
            <v>2002</v>
          </cell>
          <cell r="M782">
            <v>21</v>
          </cell>
          <cell r="N782">
            <v>11</v>
          </cell>
          <cell r="O782">
            <v>9</v>
          </cell>
          <cell r="P782">
            <v>11</v>
          </cell>
          <cell r="Q782" t="str">
            <v>fall</v>
          </cell>
        </row>
        <row r="783">
          <cell r="A783">
            <v>108000116</v>
          </cell>
          <cell r="B783" t="str">
            <v>Germany_2_1</v>
          </cell>
          <cell r="C783" t="str">
            <v>0869 Zewen</v>
          </cell>
          <cell r="D783" t="str">
            <v>Germany</v>
          </cell>
          <cell r="E783" t="str">
            <v>Moselle</v>
          </cell>
          <cell r="F783" t="str">
            <v>Ralf Schäfer</v>
          </cell>
          <cell r="G783">
            <v>6.5803148040000004</v>
          </cell>
          <cell r="H783">
            <v>49.710726100000002</v>
          </cell>
          <cell r="I783" t="str">
            <v>DIN 38410</v>
          </cell>
          <cell r="J783" t="str">
            <v>Ind/m^2</v>
          </cell>
          <cell r="K783">
            <v>1982</v>
          </cell>
          <cell r="L783">
            <v>1995</v>
          </cell>
          <cell r="M783">
            <v>14</v>
          </cell>
          <cell r="N783">
            <v>11</v>
          </cell>
          <cell r="O783">
            <v>8</v>
          </cell>
          <cell r="P783">
            <v>10</v>
          </cell>
          <cell r="Q783" t="str">
            <v>fall</v>
          </cell>
        </row>
        <row r="784">
          <cell r="A784">
            <v>108000117</v>
          </cell>
          <cell r="B784" t="str">
            <v>Germany_2_1</v>
          </cell>
          <cell r="C784" t="str">
            <v>0870 Trier ob. KA</v>
          </cell>
          <cell r="D784" t="str">
            <v>Germany</v>
          </cell>
          <cell r="E784" t="str">
            <v>Moselle</v>
          </cell>
          <cell r="F784" t="str">
            <v>Ralf Schäfer</v>
          </cell>
          <cell r="G784">
            <v>6.6692625300000001</v>
          </cell>
          <cell r="H784">
            <v>49.775797820000001</v>
          </cell>
          <cell r="I784" t="str">
            <v>DIN 38410</v>
          </cell>
          <cell r="J784" t="str">
            <v>Ind/m^2</v>
          </cell>
          <cell r="K784">
            <v>1982</v>
          </cell>
          <cell r="L784">
            <v>2003</v>
          </cell>
          <cell r="M784">
            <v>22</v>
          </cell>
          <cell r="N784">
            <v>14</v>
          </cell>
          <cell r="O784">
            <v>8</v>
          </cell>
          <cell r="P784">
            <v>10</v>
          </cell>
          <cell r="Q784" t="str">
            <v>fall</v>
          </cell>
        </row>
        <row r="785">
          <cell r="A785">
            <v>108000118</v>
          </cell>
          <cell r="B785" t="str">
            <v>Germany_2_1</v>
          </cell>
          <cell r="C785" t="str">
            <v>0871 Trier unt. KA</v>
          </cell>
          <cell r="D785" t="str">
            <v>Germany</v>
          </cell>
          <cell r="E785" t="str">
            <v>Moselle</v>
          </cell>
          <cell r="F785" t="str">
            <v>Ralf Schäfer</v>
          </cell>
          <cell r="G785">
            <v>6.6977893880000003</v>
          </cell>
          <cell r="H785">
            <v>49.780125499999997</v>
          </cell>
          <cell r="I785" t="str">
            <v>DIN 38410</v>
          </cell>
          <cell r="J785" t="str">
            <v>Ind/m^2</v>
          </cell>
          <cell r="K785">
            <v>1982</v>
          </cell>
          <cell r="L785">
            <v>2003</v>
          </cell>
          <cell r="M785">
            <v>22</v>
          </cell>
          <cell r="N785">
            <v>14</v>
          </cell>
          <cell r="O785">
            <v>8</v>
          </cell>
          <cell r="P785">
            <v>10</v>
          </cell>
          <cell r="Q785" t="str">
            <v>fall</v>
          </cell>
        </row>
        <row r="786">
          <cell r="A786">
            <v>108000119</v>
          </cell>
          <cell r="B786" t="str">
            <v>Germany_2_1</v>
          </cell>
          <cell r="C786" t="str">
            <v>0872 Pfalzel</v>
          </cell>
          <cell r="D786" t="str">
            <v>Germany</v>
          </cell>
          <cell r="E786" t="str">
            <v>Moselle</v>
          </cell>
          <cell r="F786" t="str">
            <v>Ralf Schäfer</v>
          </cell>
          <cell r="G786">
            <v>6.6971080250000004</v>
          </cell>
          <cell r="H786">
            <v>49.781028800000001</v>
          </cell>
          <cell r="I786" t="str">
            <v>DIN 38410</v>
          </cell>
          <cell r="J786" t="str">
            <v>Ind/m^2</v>
          </cell>
          <cell r="K786">
            <v>1982</v>
          </cell>
          <cell r="L786">
            <v>2003</v>
          </cell>
          <cell r="M786">
            <v>22</v>
          </cell>
          <cell r="N786">
            <v>10</v>
          </cell>
          <cell r="O786">
            <v>8</v>
          </cell>
          <cell r="P786">
            <v>10</v>
          </cell>
          <cell r="Q786" t="str">
            <v>fall</v>
          </cell>
        </row>
        <row r="787">
          <cell r="A787">
            <v>108000120</v>
          </cell>
          <cell r="B787" t="str">
            <v>Germany_2_1</v>
          </cell>
          <cell r="C787" t="str">
            <v>0873 Detzem, ob. Schleuse</v>
          </cell>
          <cell r="D787" t="str">
            <v>Germany</v>
          </cell>
          <cell r="E787" t="str">
            <v>Moselle</v>
          </cell>
          <cell r="F787" t="str">
            <v>Ralf Schäfer</v>
          </cell>
          <cell r="G787">
            <v>6.8502121799999998</v>
          </cell>
          <cell r="H787">
            <v>49.816873569999998</v>
          </cell>
          <cell r="I787" t="str">
            <v>DIN 38410</v>
          </cell>
          <cell r="J787" t="str">
            <v>Ind/m^2</v>
          </cell>
          <cell r="K787">
            <v>1982</v>
          </cell>
          <cell r="L787">
            <v>2003</v>
          </cell>
          <cell r="M787">
            <v>22</v>
          </cell>
          <cell r="N787">
            <v>8</v>
          </cell>
          <cell r="O787">
            <v>8</v>
          </cell>
          <cell r="P787">
            <v>10</v>
          </cell>
          <cell r="Q787" t="str">
            <v>fall</v>
          </cell>
        </row>
        <row r="788">
          <cell r="A788">
            <v>108000121</v>
          </cell>
          <cell r="B788" t="str">
            <v>Germany_2_1</v>
          </cell>
          <cell r="C788" t="str">
            <v>0874 Detzem, unt. Schleuse</v>
          </cell>
          <cell r="D788" t="str">
            <v>Germany</v>
          </cell>
          <cell r="E788" t="str">
            <v>Moselle</v>
          </cell>
          <cell r="F788" t="str">
            <v>Ralf Schäfer</v>
          </cell>
          <cell r="G788">
            <v>6.8429538230000002</v>
          </cell>
          <cell r="H788">
            <v>49.815038289999997</v>
          </cell>
          <cell r="I788" t="str">
            <v>DIN 38410</v>
          </cell>
          <cell r="J788" t="str">
            <v>Ind/m^2</v>
          </cell>
          <cell r="K788">
            <v>1982</v>
          </cell>
          <cell r="L788">
            <v>2003</v>
          </cell>
          <cell r="M788">
            <v>22</v>
          </cell>
          <cell r="N788">
            <v>12</v>
          </cell>
          <cell r="O788">
            <v>8</v>
          </cell>
          <cell r="P788">
            <v>10</v>
          </cell>
          <cell r="Q788" t="str">
            <v>fall</v>
          </cell>
        </row>
        <row r="789">
          <cell r="A789">
            <v>108000122</v>
          </cell>
          <cell r="B789" t="str">
            <v>Germany_2_1</v>
          </cell>
          <cell r="C789" t="str">
            <v>0875 Neumagen-Dhron</v>
          </cell>
          <cell r="D789" t="str">
            <v>Germany</v>
          </cell>
          <cell r="E789" t="str">
            <v>Moselle</v>
          </cell>
          <cell r="F789" t="str">
            <v>Ralf Schäfer</v>
          </cell>
          <cell r="G789">
            <v>6.8927944119999998</v>
          </cell>
          <cell r="H789">
            <v>49.850183139999999</v>
          </cell>
          <cell r="I789" t="str">
            <v>DIN 38410</v>
          </cell>
          <cell r="J789" t="str">
            <v>Ind/m^2</v>
          </cell>
          <cell r="K789">
            <v>1982</v>
          </cell>
          <cell r="L789">
            <v>2003</v>
          </cell>
          <cell r="M789">
            <v>22</v>
          </cell>
          <cell r="N789">
            <v>10</v>
          </cell>
          <cell r="O789">
            <v>8</v>
          </cell>
          <cell r="P789">
            <v>10</v>
          </cell>
          <cell r="Q789" t="str">
            <v>fall</v>
          </cell>
        </row>
        <row r="790">
          <cell r="A790">
            <v>108000123</v>
          </cell>
          <cell r="B790" t="str">
            <v>Germany_2_1</v>
          </cell>
          <cell r="C790" t="str">
            <v>0876 Wintrich, ob. Schleuse</v>
          </cell>
          <cell r="D790" t="str">
            <v>Germany</v>
          </cell>
          <cell r="E790" t="str">
            <v>Moselle</v>
          </cell>
          <cell r="F790" t="str">
            <v>Ralf Schäfer</v>
          </cell>
          <cell r="G790">
            <v>6.9494477469999998</v>
          </cell>
          <cell r="H790">
            <v>49.874190929999997</v>
          </cell>
          <cell r="I790" t="str">
            <v>DIN 38410</v>
          </cell>
          <cell r="J790" t="str">
            <v>Ind/m^2</v>
          </cell>
          <cell r="K790">
            <v>1982</v>
          </cell>
          <cell r="L790">
            <v>1999</v>
          </cell>
          <cell r="M790">
            <v>18</v>
          </cell>
          <cell r="N790">
            <v>10</v>
          </cell>
          <cell r="O790">
            <v>8</v>
          </cell>
          <cell r="P790">
            <v>10</v>
          </cell>
          <cell r="Q790" t="str">
            <v>fall</v>
          </cell>
        </row>
        <row r="791">
          <cell r="A791">
            <v>108000124</v>
          </cell>
          <cell r="B791" t="str">
            <v>Germany_2_1</v>
          </cell>
          <cell r="C791" t="str">
            <v>0877 Wintrich, unt. Schleuse</v>
          </cell>
          <cell r="D791" t="str">
            <v>Germany</v>
          </cell>
          <cell r="E791" t="str">
            <v>Moselle</v>
          </cell>
          <cell r="F791" t="str">
            <v>Ralf Schäfer</v>
          </cell>
          <cell r="G791">
            <v>6.9482467699999999</v>
          </cell>
          <cell r="H791">
            <v>49.883911980000001</v>
          </cell>
          <cell r="I791" t="str">
            <v>DIN 38410</v>
          </cell>
          <cell r="J791" t="str">
            <v>Ind/m^2</v>
          </cell>
          <cell r="K791">
            <v>1982</v>
          </cell>
          <cell r="L791">
            <v>2003</v>
          </cell>
          <cell r="M791">
            <v>22</v>
          </cell>
          <cell r="N791">
            <v>11</v>
          </cell>
          <cell r="O791">
            <v>8</v>
          </cell>
          <cell r="P791">
            <v>10</v>
          </cell>
          <cell r="Q791" t="str">
            <v>fall</v>
          </cell>
        </row>
        <row r="792">
          <cell r="A792">
            <v>108000125</v>
          </cell>
          <cell r="B792" t="str">
            <v>Germany_2_1</v>
          </cell>
          <cell r="C792" t="str">
            <v>0879 Zeltingen, ob. Schleuse</v>
          </cell>
          <cell r="D792" t="str">
            <v>Germany</v>
          </cell>
          <cell r="E792" t="str">
            <v>Moselle</v>
          </cell>
          <cell r="F792" t="str">
            <v>Ralf Schäfer</v>
          </cell>
          <cell r="G792">
            <v>7.0259399370000004</v>
          </cell>
          <cell r="H792">
            <v>49.951408749999999</v>
          </cell>
          <cell r="I792" t="str">
            <v>DIN 38410</v>
          </cell>
          <cell r="J792" t="str">
            <v>Ind/m^2</v>
          </cell>
          <cell r="K792">
            <v>1982</v>
          </cell>
          <cell r="L792">
            <v>1999</v>
          </cell>
          <cell r="M792">
            <v>18</v>
          </cell>
          <cell r="N792">
            <v>9</v>
          </cell>
          <cell r="O792">
            <v>8</v>
          </cell>
          <cell r="P792">
            <v>10</v>
          </cell>
          <cell r="Q792" t="str">
            <v>fall</v>
          </cell>
        </row>
        <row r="793">
          <cell r="A793">
            <v>108000126</v>
          </cell>
          <cell r="B793" t="str">
            <v>Germany_2_1</v>
          </cell>
          <cell r="C793" t="str">
            <v>0880 Zeltingen, unt. Schleuse</v>
          </cell>
          <cell r="D793" t="str">
            <v>Germany</v>
          </cell>
          <cell r="E793" t="str">
            <v>Moselle</v>
          </cell>
          <cell r="F793" t="str">
            <v>Ralf Schäfer</v>
          </cell>
          <cell r="G793">
            <v>7.015800789</v>
          </cell>
          <cell r="H793">
            <v>49.95302659</v>
          </cell>
          <cell r="I793" t="str">
            <v>DIN 38410</v>
          </cell>
          <cell r="J793" t="str">
            <v>Ind/m^2</v>
          </cell>
          <cell r="K793">
            <v>1982</v>
          </cell>
          <cell r="L793">
            <v>1999</v>
          </cell>
          <cell r="M793">
            <v>18</v>
          </cell>
          <cell r="N793">
            <v>10</v>
          </cell>
          <cell r="O793">
            <v>8</v>
          </cell>
          <cell r="P793">
            <v>10</v>
          </cell>
          <cell r="Q793" t="str">
            <v>fall</v>
          </cell>
        </row>
        <row r="794">
          <cell r="A794">
            <v>108000127</v>
          </cell>
          <cell r="B794" t="str">
            <v>Germany_2_1</v>
          </cell>
          <cell r="C794" t="str">
            <v>0882 Enkirch</v>
          </cell>
          <cell r="D794" t="str">
            <v>Germany</v>
          </cell>
          <cell r="E794" t="str">
            <v>Moselle</v>
          </cell>
          <cell r="F794" t="str">
            <v>Ralf Schäfer</v>
          </cell>
          <cell r="G794">
            <v>7.1325215789999996</v>
          </cell>
          <cell r="H794">
            <v>49.97397565</v>
          </cell>
          <cell r="I794" t="str">
            <v>DIN 38410</v>
          </cell>
          <cell r="J794" t="str">
            <v>Ind/m^2</v>
          </cell>
          <cell r="K794">
            <v>1982</v>
          </cell>
          <cell r="L794">
            <v>1992</v>
          </cell>
          <cell r="M794">
            <v>11</v>
          </cell>
          <cell r="N794">
            <v>8</v>
          </cell>
          <cell r="O794">
            <v>8</v>
          </cell>
          <cell r="P794">
            <v>10</v>
          </cell>
          <cell r="Q794" t="str">
            <v>fall</v>
          </cell>
        </row>
        <row r="795">
          <cell r="A795">
            <v>108000128</v>
          </cell>
          <cell r="B795" t="str">
            <v>Germany_2_1</v>
          </cell>
          <cell r="C795" t="str">
            <v>0884 Zell</v>
          </cell>
          <cell r="D795" t="str">
            <v>Germany</v>
          </cell>
          <cell r="E795" t="str">
            <v>Moselle</v>
          </cell>
          <cell r="F795" t="str">
            <v>Ralf Schäfer</v>
          </cell>
          <cell r="G795">
            <v>7.1807390609999997</v>
          </cell>
          <cell r="H795">
            <v>50.029963410000001</v>
          </cell>
          <cell r="I795" t="str">
            <v>DIN 38410</v>
          </cell>
          <cell r="J795" t="str">
            <v>Ind/m^2</v>
          </cell>
          <cell r="K795">
            <v>1982</v>
          </cell>
          <cell r="L795">
            <v>1996</v>
          </cell>
          <cell r="M795">
            <v>15</v>
          </cell>
          <cell r="N795">
            <v>10</v>
          </cell>
          <cell r="O795">
            <v>8</v>
          </cell>
          <cell r="P795">
            <v>10</v>
          </cell>
          <cell r="Q795" t="str">
            <v>fall</v>
          </cell>
        </row>
        <row r="796">
          <cell r="A796">
            <v>108000129</v>
          </cell>
          <cell r="B796" t="str">
            <v>Germany_2_1</v>
          </cell>
          <cell r="C796" t="str">
            <v>0885 St. Aldegund, ob. Schleuse</v>
          </cell>
          <cell r="D796" t="str">
            <v>Germany</v>
          </cell>
          <cell r="E796" t="str">
            <v>Moselle</v>
          </cell>
          <cell r="F796" t="str">
            <v>Ralf Schäfer</v>
          </cell>
          <cell r="G796">
            <v>7.1326864280000004</v>
          </cell>
          <cell r="H796">
            <v>50.081874900000003</v>
          </cell>
          <cell r="I796" t="str">
            <v>DIN 38410</v>
          </cell>
          <cell r="J796" t="str">
            <v>Ind/m^2</v>
          </cell>
          <cell r="K796">
            <v>1982</v>
          </cell>
          <cell r="L796">
            <v>2003</v>
          </cell>
          <cell r="M796">
            <v>22</v>
          </cell>
          <cell r="N796">
            <v>9</v>
          </cell>
          <cell r="O796">
            <v>9</v>
          </cell>
          <cell r="P796">
            <v>11</v>
          </cell>
          <cell r="Q796" t="str">
            <v>fall</v>
          </cell>
        </row>
        <row r="797">
          <cell r="A797">
            <v>108000130</v>
          </cell>
          <cell r="B797" t="str">
            <v>Germany_2_1</v>
          </cell>
          <cell r="C797" t="str">
            <v>0887 Fankel, ob. Schleuse</v>
          </cell>
          <cell r="D797" t="str">
            <v>Germany</v>
          </cell>
          <cell r="E797" t="str">
            <v>Moselle</v>
          </cell>
          <cell r="F797" t="str">
            <v>Ralf Schäfer</v>
          </cell>
          <cell r="G797">
            <v>7.2269601129999996</v>
          </cell>
          <cell r="H797">
            <v>50.123717120000002</v>
          </cell>
          <cell r="I797" t="str">
            <v>DIN 38410</v>
          </cell>
          <cell r="J797" t="str">
            <v>Ind/m^2</v>
          </cell>
          <cell r="K797">
            <v>1982</v>
          </cell>
          <cell r="L797">
            <v>2003</v>
          </cell>
          <cell r="M797">
            <v>22</v>
          </cell>
          <cell r="N797">
            <v>10</v>
          </cell>
          <cell r="O797">
            <v>8</v>
          </cell>
          <cell r="P797">
            <v>10</v>
          </cell>
          <cell r="Q797" t="str">
            <v>fall</v>
          </cell>
        </row>
        <row r="798">
          <cell r="A798">
            <v>108000131</v>
          </cell>
          <cell r="B798" t="str">
            <v>Germany_2_1</v>
          </cell>
          <cell r="C798" t="str">
            <v>0889 Cochem, unt.</v>
          </cell>
          <cell r="D798" t="str">
            <v>Germany</v>
          </cell>
          <cell r="E798" t="str">
            <v>Moselle</v>
          </cell>
          <cell r="F798" t="str">
            <v>Ralf Schäfer</v>
          </cell>
          <cell r="G798">
            <v>7.1713503359999997</v>
          </cell>
          <cell r="H798">
            <v>50.15459311</v>
          </cell>
          <cell r="I798" t="str">
            <v>DIN 38410</v>
          </cell>
          <cell r="J798" t="str">
            <v>Ind/m^2</v>
          </cell>
          <cell r="K798">
            <v>1982</v>
          </cell>
          <cell r="L798">
            <v>1999</v>
          </cell>
          <cell r="M798">
            <v>18</v>
          </cell>
          <cell r="N798">
            <v>12</v>
          </cell>
          <cell r="O798">
            <v>8</v>
          </cell>
          <cell r="P798">
            <v>10</v>
          </cell>
          <cell r="Q798" t="str">
            <v>fall</v>
          </cell>
        </row>
        <row r="799">
          <cell r="A799">
            <v>108000132</v>
          </cell>
          <cell r="B799" t="str">
            <v>Germany_2_1</v>
          </cell>
          <cell r="C799" t="str">
            <v>0890 Cochem, unt.</v>
          </cell>
          <cell r="D799" t="str">
            <v>Germany</v>
          </cell>
          <cell r="E799" t="str">
            <v>Moselle</v>
          </cell>
          <cell r="F799" t="str">
            <v>Ralf Schäfer</v>
          </cell>
          <cell r="G799">
            <v>7.1839448849999998</v>
          </cell>
          <cell r="H799">
            <v>50.154555309999999</v>
          </cell>
          <cell r="I799" t="str">
            <v>DIN 38410</v>
          </cell>
          <cell r="J799" t="str">
            <v>Ind/m^2</v>
          </cell>
          <cell r="K799">
            <v>1982</v>
          </cell>
          <cell r="L799">
            <v>1999</v>
          </cell>
          <cell r="M799">
            <v>18</v>
          </cell>
          <cell r="N799">
            <v>12</v>
          </cell>
          <cell r="O799">
            <v>8</v>
          </cell>
          <cell r="P799">
            <v>10</v>
          </cell>
          <cell r="Q799" t="str">
            <v>fall</v>
          </cell>
        </row>
        <row r="800">
          <cell r="A800">
            <v>108000133</v>
          </cell>
          <cell r="B800" t="str">
            <v>Germany_2_1</v>
          </cell>
          <cell r="C800" t="str">
            <v>0892 MÃ¼den, unt. Schleuse</v>
          </cell>
          <cell r="D800" t="str">
            <v>Germany</v>
          </cell>
          <cell r="E800" t="str">
            <v>Moselle</v>
          </cell>
          <cell r="F800" t="str">
            <v>Ralf Schäfer</v>
          </cell>
          <cell r="G800">
            <v>7.3352627789999998</v>
          </cell>
          <cell r="H800">
            <v>50.185823509999999</v>
          </cell>
          <cell r="I800" t="str">
            <v>DIN 38410</v>
          </cell>
          <cell r="J800" t="str">
            <v>Ind/m^2</v>
          </cell>
          <cell r="K800">
            <v>1982</v>
          </cell>
          <cell r="L800">
            <v>1999</v>
          </cell>
          <cell r="M800">
            <v>18</v>
          </cell>
          <cell r="N800">
            <v>11</v>
          </cell>
          <cell r="O800">
            <v>8</v>
          </cell>
          <cell r="P800">
            <v>10</v>
          </cell>
          <cell r="Q800" t="str">
            <v>fall</v>
          </cell>
        </row>
        <row r="801">
          <cell r="A801">
            <v>108000134</v>
          </cell>
          <cell r="B801" t="str">
            <v>Germany_2_1</v>
          </cell>
          <cell r="C801" t="str">
            <v>0893 Lehmen, ob. Schleuse</v>
          </cell>
          <cell r="D801" t="str">
            <v>Germany</v>
          </cell>
          <cell r="E801" t="str">
            <v>Moselle</v>
          </cell>
          <cell r="F801" t="str">
            <v>Ralf Schäfer</v>
          </cell>
          <cell r="G801">
            <v>7.4507771429999998</v>
          </cell>
          <cell r="H801">
            <v>50.27750159</v>
          </cell>
          <cell r="I801" t="str">
            <v>DIN 38410</v>
          </cell>
          <cell r="J801" t="str">
            <v>Ind/m^2</v>
          </cell>
          <cell r="K801">
            <v>1982</v>
          </cell>
          <cell r="L801">
            <v>2003</v>
          </cell>
          <cell r="M801">
            <v>22</v>
          </cell>
          <cell r="N801">
            <v>12</v>
          </cell>
          <cell r="O801">
            <v>8</v>
          </cell>
          <cell r="P801">
            <v>10</v>
          </cell>
          <cell r="Q801" t="str">
            <v>fall</v>
          </cell>
        </row>
        <row r="802">
          <cell r="A802">
            <v>108000135</v>
          </cell>
          <cell r="B802" t="str">
            <v>Germany_2_1</v>
          </cell>
          <cell r="C802" t="str">
            <v>0894 Lehmen, unt. Schleuse</v>
          </cell>
          <cell r="D802" t="str">
            <v>Germany</v>
          </cell>
          <cell r="E802" t="str">
            <v>Moselle</v>
          </cell>
          <cell r="F802" t="str">
            <v>Ralf Schäfer</v>
          </cell>
          <cell r="G802">
            <v>7.4454118850000004</v>
          </cell>
          <cell r="H802">
            <v>50.27639954</v>
          </cell>
          <cell r="I802" t="str">
            <v>DIN 38410</v>
          </cell>
          <cell r="J802" t="str">
            <v>Ind/m^2</v>
          </cell>
          <cell r="K802">
            <v>1982</v>
          </cell>
          <cell r="L802">
            <v>2003</v>
          </cell>
          <cell r="M802">
            <v>22</v>
          </cell>
          <cell r="N802">
            <v>14</v>
          </cell>
          <cell r="O802">
            <v>8</v>
          </cell>
          <cell r="P802">
            <v>10</v>
          </cell>
          <cell r="Q802" t="str">
            <v>fall</v>
          </cell>
        </row>
        <row r="803">
          <cell r="A803">
            <v>108000136</v>
          </cell>
          <cell r="B803" t="str">
            <v>Germany_2_1</v>
          </cell>
          <cell r="C803" t="str">
            <v>0896 Koblenz, Ob. Schleuse</v>
          </cell>
          <cell r="D803" t="str">
            <v>Germany</v>
          </cell>
          <cell r="E803" t="str">
            <v>Moselle</v>
          </cell>
          <cell r="F803" t="str">
            <v>Ralf Schäfer</v>
          </cell>
          <cell r="G803">
            <v>7.5707156539999998</v>
          </cell>
          <cell r="H803">
            <v>50.367035420000001</v>
          </cell>
          <cell r="I803" t="str">
            <v>DIN 38410</v>
          </cell>
          <cell r="J803" t="str">
            <v>Ind/m^2</v>
          </cell>
          <cell r="K803">
            <v>1982</v>
          </cell>
          <cell r="L803">
            <v>2003</v>
          </cell>
          <cell r="M803">
            <v>22</v>
          </cell>
          <cell r="N803">
            <v>12</v>
          </cell>
          <cell r="O803">
            <v>9</v>
          </cell>
          <cell r="P803">
            <v>11</v>
          </cell>
          <cell r="Q803" t="str">
            <v>fall</v>
          </cell>
        </row>
        <row r="804">
          <cell r="A804">
            <v>108000137</v>
          </cell>
          <cell r="B804" t="str">
            <v>Germany_2_1</v>
          </cell>
          <cell r="C804" t="str">
            <v>0897 Koblenz, ob. Schleuse</v>
          </cell>
          <cell r="D804" t="str">
            <v>Germany</v>
          </cell>
          <cell r="E804" t="str">
            <v>Moselle</v>
          </cell>
          <cell r="F804" t="str">
            <v>Ralf Schäfer</v>
          </cell>
          <cell r="G804">
            <v>7.5684318429999999</v>
          </cell>
          <cell r="H804">
            <v>50.368185199999999</v>
          </cell>
          <cell r="I804" t="str">
            <v>DIN 38410</v>
          </cell>
          <cell r="J804" t="str">
            <v>Ind/m^2</v>
          </cell>
          <cell r="K804">
            <v>1982</v>
          </cell>
          <cell r="L804">
            <v>2003</v>
          </cell>
          <cell r="M804">
            <v>22</v>
          </cell>
          <cell r="N804">
            <v>12</v>
          </cell>
          <cell r="O804">
            <v>9</v>
          </cell>
          <cell r="P804">
            <v>11</v>
          </cell>
          <cell r="Q804" t="str">
            <v>fall</v>
          </cell>
        </row>
        <row r="805">
          <cell r="A805">
            <v>108000138</v>
          </cell>
          <cell r="B805" t="str">
            <v>Germany_2_1</v>
          </cell>
          <cell r="C805" t="str">
            <v>0025 Koblenz-LÃ¼tzel</v>
          </cell>
          <cell r="D805" t="str">
            <v>Germany</v>
          </cell>
          <cell r="E805" t="str">
            <v>Rhein</v>
          </cell>
          <cell r="F805" t="str">
            <v>Ralf Schäfer</v>
          </cell>
          <cell r="G805">
            <v>7.6137404310000001</v>
          </cell>
          <cell r="H805">
            <v>50.37205196</v>
          </cell>
          <cell r="I805" t="str">
            <v>DIN 38410</v>
          </cell>
          <cell r="J805" t="str">
            <v>Ind/m^2</v>
          </cell>
          <cell r="K805">
            <v>1982</v>
          </cell>
          <cell r="L805">
            <v>2001</v>
          </cell>
          <cell r="M805">
            <v>20</v>
          </cell>
          <cell r="N805">
            <v>9</v>
          </cell>
          <cell r="O805">
            <v>8</v>
          </cell>
          <cell r="P805">
            <v>10</v>
          </cell>
          <cell r="Q805" t="str">
            <v>fall</v>
          </cell>
        </row>
        <row r="806">
          <cell r="A806">
            <v>108000139</v>
          </cell>
          <cell r="B806" t="str">
            <v>Germany_2_1</v>
          </cell>
          <cell r="C806" t="str">
            <v>1754 Almersbach</v>
          </cell>
          <cell r="D806" t="str">
            <v>Germany</v>
          </cell>
          <cell r="E806" t="str">
            <v>Wied</v>
          </cell>
          <cell r="F806" t="str">
            <v>Ralf Schäfer</v>
          </cell>
          <cell r="G806">
            <v>7.6241504210000004</v>
          </cell>
          <cell r="H806">
            <v>50.677856939999998</v>
          </cell>
          <cell r="I806" t="str">
            <v>DIN 38410</v>
          </cell>
          <cell r="J806" t="str">
            <v>Ind/m^2</v>
          </cell>
          <cell r="K806">
            <v>1988</v>
          </cell>
          <cell r="L806">
            <v>2003</v>
          </cell>
          <cell r="M806">
            <v>16</v>
          </cell>
          <cell r="N806">
            <v>10</v>
          </cell>
          <cell r="O806">
            <v>10</v>
          </cell>
          <cell r="P806">
            <v>12</v>
          </cell>
          <cell r="Q806" t="str">
            <v>fall</v>
          </cell>
        </row>
        <row r="807">
          <cell r="A807">
            <v>108000142</v>
          </cell>
          <cell r="B807" t="str">
            <v>Germany_2_1</v>
          </cell>
          <cell r="C807" t="str">
            <v>1835 Niederschelder HÃ¼tte</v>
          </cell>
          <cell r="D807" t="str">
            <v>Germany</v>
          </cell>
          <cell r="E807" t="str">
            <v>Sieg</v>
          </cell>
          <cell r="F807" t="str">
            <v>Ralf Schäfer</v>
          </cell>
          <cell r="G807">
            <v>7.9666540159999997</v>
          </cell>
          <cell r="H807">
            <v>50.84578973</v>
          </cell>
          <cell r="I807" t="str">
            <v>DIN 38410</v>
          </cell>
          <cell r="J807" t="str">
            <v>Ind/m^2</v>
          </cell>
          <cell r="K807">
            <v>1983</v>
          </cell>
          <cell r="L807">
            <v>2012</v>
          </cell>
          <cell r="M807">
            <v>30</v>
          </cell>
          <cell r="N807">
            <v>12</v>
          </cell>
          <cell r="O807">
            <v>7</v>
          </cell>
          <cell r="P807">
            <v>9</v>
          </cell>
          <cell r="Q807" t="str">
            <v>summer</v>
          </cell>
        </row>
        <row r="808">
          <cell r="A808">
            <v>108000143</v>
          </cell>
          <cell r="B808" t="str">
            <v>Germany_2_1</v>
          </cell>
          <cell r="C808" t="str">
            <v>Xanten-Beek</v>
          </cell>
          <cell r="D808" t="str">
            <v>Germany</v>
          </cell>
          <cell r="E808" t="str">
            <v>Rhein</v>
          </cell>
          <cell r="F808" t="str">
            <v>Ralf Schäfer</v>
          </cell>
          <cell r="G808">
            <v>6.4856842959999996</v>
          </cell>
          <cell r="H808">
            <v>51.66506158</v>
          </cell>
          <cell r="I808" t="str">
            <v>DIN 38410</v>
          </cell>
          <cell r="J808" t="str">
            <v>Ind/m^2</v>
          </cell>
          <cell r="K808">
            <v>1972</v>
          </cell>
          <cell r="L808">
            <v>1992</v>
          </cell>
          <cell r="M808">
            <v>21</v>
          </cell>
          <cell r="N808">
            <v>13</v>
          </cell>
          <cell r="O808">
            <v>8</v>
          </cell>
          <cell r="P808">
            <v>10</v>
          </cell>
          <cell r="Q808" t="str">
            <v>fall</v>
          </cell>
        </row>
        <row r="809">
          <cell r="A809">
            <v>108000144</v>
          </cell>
          <cell r="B809" t="str">
            <v>Germany_2_1</v>
          </cell>
          <cell r="C809" t="str">
            <v>Volmerswerth</v>
          </cell>
          <cell r="D809" t="str">
            <v>Germany</v>
          </cell>
          <cell r="E809" t="str">
            <v>Rhein</v>
          </cell>
          <cell r="F809" t="str">
            <v>Ralf Schäfer</v>
          </cell>
          <cell r="G809">
            <v>6.8008545519999997</v>
          </cell>
          <cell r="H809">
            <v>51.17430787</v>
          </cell>
          <cell r="I809" t="str">
            <v>DIN 38410</v>
          </cell>
          <cell r="J809" t="str">
            <v>Ind/m^2</v>
          </cell>
          <cell r="K809">
            <v>1971</v>
          </cell>
          <cell r="L809">
            <v>2007</v>
          </cell>
          <cell r="M809">
            <v>37</v>
          </cell>
          <cell r="N809">
            <v>26</v>
          </cell>
          <cell r="O809">
            <v>8</v>
          </cell>
          <cell r="P809">
            <v>10</v>
          </cell>
          <cell r="Q809" t="str">
            <v>fall</v>
          </cell>
        </row>
        <row r="810">
          <cell r="A810">
            <v>108000145</v>
          </cell>
          <cell r="B810" t="str">
            <v>Germany_2_1</v>
          </cell>
          <cell r="C810" t="str">
            <v>oberhalb Wesel</v>
          </cell>
          <cell r="D810" t="str">
            <v>Germany</v>
          </cell>
          <cell r="E810" t="str">
            <v>Rhein</v>
          </cell>
          <cell r="F810" t="str">
            <v>Ralf Schäfer</v>
          </cell>
          <cell r="G810">
            <v>6.606870582</v>
          </cell>
          <cell r="H810">
            <v>51.647418760000001</v>
          </cell>
          <cell r="I810" t="str">
            <v>DIN 38410</v>
          </cell>
          <cell r="J810" t="str">
            <v>Ind/m^2</v>
          </cell>
          <cell r="K810">
            <v>1971</v>
          </cell>
          <cell r="L810">
            <v>2007</v>
          </cell>
          <cell r="M810">
            <v>37</v>
          </cell>
          <cell r="N810">
            <v>23</v>
          </cell>
          <cell r="O810">
            <v>8</v>
          </cell>
          <cell r="P810">
            <v>10</v>
          </cell>
          <cell r="Q810" t="str">
            <v>fall</v>
          </cell>
        </row>
        <row r="811">
          <cell r="A811">
            <v>108000146</v>
          </cell>
          <cell r="B811" t="str">
            <v>Germany_2_1</v>
          </cell>
          <cell r="C811" t="str">
            <v>unterhalb Rees</v>
          </cell>
          <cell r="D811" t="str">
            <v>Germany</v>
          </cell>
          <cell r="E811" t="str">
            <v>Rhein</v>
          </cell>
          <cell r="F811" t="str">
            <v>Ralf Schäfer</v>
          </cell>
          <cell r="G811">
            <v>6.3375443269999998</v>
          </cell>
          <cell r="H811">
            <v>51.765357100000003</v>
          </cell>
          <cell r="I811" t="str">
            <v>DIN 38410</v>
          </cell>
          <cell r="J811" t="str">
            <v>Ind/m^2</v>
          </cell>
          <cell r="K811">
            <v>1972</v>
          </cell>
          <cell r="L811">
            <v>2007</v>
          </cell>
          <cell r="M811">
            <v>36</v>
          </cell>
          <cell r="N811">
            <v>21</v>
          </cell>
          <cell r="O811">
            <v>8</v>
          </cell>
          <cell r="P811">
            <v>10</v>
          </cell>
          <cell r="Q811" t="str">
            <v>fall</v>
          </cell>
        </row>
        <row r="812">
          <cell r="A812">
            <v>108000147</v>
          </cell>
          <cell r="B812" t="str">
            <v>Germany_2_1</v>
          </cell>
          <cell r="C812" t="str">
            <v>Nahe bei Bretzenheim</v>
          </cell>
          <cell r="D812" t="str">
            <v>Germany</v>
          </cell>
          <cell r="E812" t="str">
            <v>Nahe</v>
          </cell>
          <cell r="F812" t="str">
            <v>Ralf Schäfer</v>
          </cell>
          <cell r="G812">
            <v>7.907958195</v>
          </cell>
          <cell r="H812">
            <v>49.879894380000003</v>
          </cell>
          <cell r="I812" t="str">
            <v>DIN 38410</v>
          </cell>
          <cell r="J812" t="str">
            <v>Ind/m^2</v>
          </cell>
          <cell r="K812">
            <v>1985</v>
          </cell>
          <cell r="L812">
            <v>2003</v>
          </cell>
          <cell r="M812">
            <v>19</v>
          </cell>
          <cell r="N812">
            <v>10</v>
          </cell>
          <cell r="O812">
            <v>9</v>
          </cell>
          <cell r="P812">
            <v>11</v>
          </cell>
          <cell r="Q812" t="str">
            <v>fall</v>
          </cell>
        </row>
        <row r="813">
          <cell r="A813">
            <v>108000148</v>
          </cell>
          <cell r="B813" t="str">
            <v>Germany_2_1</v>
          </cell>
          <cell r="C813" t="str">
            <v>Nahe bei Muenster-Sarmsheim</v>
          </cell>
          <cell r="D813" t="str">
            <v>Germany</v>
          </cell>
          <cell r="E813" t="str">
            <v>Nahe</v>
          </cell>
          <cell r="F813" t="str">
            <v>Ralf Schäfer</v>
          </cell>
          <cell r="G813">
            <v>7.8995725539999997</v>
          </cell>
          <cell r="H813">
            <v>49.953752180000002</v>
          </cell>
          <cell r="I813" t="str">
            <v>DIN 38410</v>
          </cell>
          <cell r="J813" t="str">
            <v>Ind/m^2</v>
          </cell>
          <cell r="K813">
            <v>1985</v>
          </cell>
          <cell r="L813">
            <v>2003</v>
          </cell>
          <cell r="M813">
            <v>19</v>
          </cell>
          <cell r="N813">
            <v>10</v>
          </cell>
          <cell r="O813">
            <v>9</v>
          </cell>
          <cell r="P813">
            <v>11</v>
          </cell>
          <cell r="Q813" t="str">
            <v>fall</v>
          </cell>
        </row>
        <row r="814">
          <cell r="A814">
            <v>108000149</v>
          </cell>
          <cell r="B814" t="str">
            <v>Germany_2_1</v>
          </cell>
          <cell r="C814" t="str">
            <v>Lahn bei Balduinstein</v>
          </cell>
          <cell r="D814" t="str">
            <v>Germany</v>
          </cell>
          <cell r="E814" t="str">
            <v>Lahn</v>
          </cell>
          <cell r="F814" t="str">
            <v>Ralf Schäfer</v>
          </cell>
          <cell r="G814">
            <v>7.9675070090000002</v>
          </cell>
          <cell r="H814">
            <v>50.348302619999998</v>
          </cell>
          <cell r="I814" t="str">
            <v>DIN 38410</v>
          </cell>
          <cell r="J814" t="str">
            <v>Ind/m^2</v>
          </cell>
          <cell r="K814">
            <v>1983</v>
          </cell>
          <cell r="L814">
            <v>2003</v>
          </cell>
          <cell r="M814">
            <v>21</v>
          </cell>
          <cell r="N814">
            <v>11</v>
          </cell>
          <cell r="O814">
            <v>8</v>
          </cell>
          <cell r="P814">
            <v>10</v>
          </cell>
          <cell r="Q814" t="str">
            <v>fall</v>
          </cell>
        </row>
        <row r="815">
          <cell r="A815">
            <v>108000150</v>
          </cell>
          <cell r="B815" t="str">
            <v>Germany_3</v>
          </cell>
          <cell r="C815" t="str">
            <v>Rhine-Main-Observatory_Kinzig</v>
          </cell>
          <cell r="D815" t="str">
            <v>Germany</v>
          </cell>
          <cell r="E815" t="str">
            <v>Kinzig</v>
          </cell>
          <cell r="F815" t="str">
            <v>Peter Haase</v>
          </cell>
          <cell r="G815">
            <v>9.1003676430000002</v>
          </cell>
          <cell r="H815">
            <v>50.186885820000001</v>
          </cell>
          <cell r="I815" t="str">
            <v>Modified AQEM/STAR (Haase et al., 2004)</v>
          </cell>
          <cell r="J815" t="str">
            <v>Ind/m^2</v>
          </cell>
          <cell r="K815">
            <v>2002</v>
          </cell>
          <cell r="L815">
            <v>2016</v>
          </cell>
          <cell r="M815">
            <v>15</v>
          </cell>
          <cell r="N815">
            <v>12</v>
          </cell>
          <cell r="O815">
            <v>6</v>
          </cell>
          <cell r="P815">
            <v>7</v>
          </cell>
          <cell r="Q815" t="str">
            <v>summer</v>
          </cell>
        </row>
        <row r="816">
          <cell r="A816">
            <v>108000151</v>
          </cell>
          <cell r="B816" t="str">
            <v>Germany_3</v>
          </cell>
          <cell r="C816" t="str">
            <v>Rhine-Main-Observatory_Bieber</v>
          </cell>
          <cell r="D816" t="str">
            <v>Germany</v>
          </cell>
          <cell r="E816" t="str">
            <v>Bieber</v>
          </cell>
          <cell r="F816" t="str">
            <v>Peter Haase</v>
          </cell>
          <cell r="G816">
            <v>9.3184979999999999</v>
          </cell>
          <cell r="H816">
            <v>50.160916999999998</v>
          </cell>
          <cell r="I816" t="str">
            <v>Modified AQEM/STAR (Haase et al., 2004)</v>
          </cell>
          <cell r="J816" t="str">
            <v>Ind/m^2</v>
          </cell>
          <cell r="K816">
            <v>2001</v>
          </cell>
          <cell r="L816">
            <v>2016</v>
          </cell>
          <cell r="M816">
            <v>16</v>
          </cell>
          <cell r="N816">
            <v>14</v>
          </cell>
          <cell r="O816">
            <v>3</v>
          </cell>
          <cell r="P816">
            <v>4</v>
          </cell>
          <cell r="Q816" t="str">
            <v>spring</v>
          </cell>
        </row>
        <row r="817">
          <cell r="A817">
            <v>108000152</v>
          </cell>
          <cell r="B817" t="str">
            <v>Germany_3</v>
          </cell>
          <cell r="C817" t="str">
            <v>Rhine-Main-Observatory_Aubach</v>
          </cell>
          <cell r="D817" t="str">
            <v>Germany</v>
          </cell>
          <cell r="E817" t="str">
            <v>Aubach</v>
          </cell>
          <cell r="F817" t="str">
            <v>Peter Haase</v>
          </cell>
          <cell r="G817">
            <v>9.4287860000000006</v>
          </cell>
          <cell r="H817">
            <v>50.037405999999997</v>
          </cell>
          <cell r="I817" t="str">
            <v>Modified AQEM/STAR (Haase et al., 2004)</v>
          </cell>
          <cell r="J817" t="str">
            <v>Ind/m^2</v>
          </cell>
          <cell r="K817">
            <v>2001</v>
          </cell>
          <cell r="L817">
            <v>2015</v>
          </cell>
          <cell r="M817">
            <v>15</v>
          </cell>
          <cell r="N817">
            <v>14</v>
          </cell>
          <cell r="O817">
            <v>3</v>
          </cell>
          <cell r="P817">
            <v>4</v>
          </cell>
          <cell r="Q817" t="str">
            <v>spring</v>
          </cell>
        </row>
        <row r="818">
          <cell r="A818">
            <v>108000153</v>
          </cell>
          <cell r="B818" t="str">
            <v>Germany_4</v>
          </cell>
          <cell r="C818" t="str">
            <v>1960 Traunbach, Oberlauf</v>
          </cell>
          <cell r="D818" t="str">
            <v>Germany</v>
          </cell>
          <cell r="E818" t="str">
            <v>Thranenbach</v>
          </cell>
          <cell r="F818" t="str">
            <v>Stefan Stoll</v>
          </cell>
          <cell r="G818">
            <v>7.1010833330000001</v>
          </cell>
          <cell r="H818">
            <v>49.705916670000001</v>
          </cell>
          <cell r="I818" t="str">
            <v>DIN 38410</v>
          </cell>
          <cell r="J818" t="str">
            <v>Ind/m^2</v>
          </cell>
          <cell r="K818">
            <v>1986</v>
          </cell>
          <cell r="L818">
            <v>2004</v>
          </cell>
          <cell r="M818">
            <v>19</v>
          </cell>
          <cell r="N818">
            <v>8</v>
          </cell>
          <cell r="O818">
            <v>5</v>
          </cell>
          <cell r="P818">
            <v>7</v>
          </cell>
          <cell r="Q818" t="str">
            <v>summer</v>
          </cell>
        </row>
        <row r="819">
          <cell r="A819">
            <v>108000156</v>
          </cell>
          <cell r="B819" t="str">
            <v>Germany_5</v>
          </cell>
          <cell r="C819" t="str">
            <v>Taferlruck Measuring Station</v>
          </cell>
          <cell r="D819" t="str">
            <v>Germany</v>
          </cell>
          <cell r="E819" t="str">
            <v>Grosse Ohe</v>
          </cell>
          <cell r="F819" t="str">
            <v>Ursula Gschnaidner</v>
          </cell>
          <cell r="G819">
            <v>13.41254</v>
          </cell>
          <cell r="H819">
            <v>48.938330000000001</v>
          </cell>
          <cell r="I819" t="str">
            <v>Modified AQEM/STAR (Haase et al., 2004)</v>
          </cell>
          <cell r="J819" t="str">
            <v>Ind/m^2 (estimates from abundance classes)</v>
          </cell>
          <cell r="K819">
            <v>1983</v>
          </cell>
          <cell r="L819">
            <v>2017</v>
          </cell>
          <cell r="M819">
            <v>35</v>
          </cell>
          <cell r="N819">
            <v>16</v>
          </cell>
          <cell r="O819">
            <v>4</v>
          </cell>
          <cell r="P819">
            <v>6</v>
          </cell>
          <cell r="Q819" t="str">
            <v>spring</v>
          </cell>
        </row>
        <row r="820">
          <cell r="A820">
            <v>108000159</v>
          </cell>
          <cell r="B820" t="str">
            <v>Germany_2_2</v>
          </cell>
          <cell r="C820" t="str">
            <v>suedlich Tucheim</v>
          </cell>
          <cell r="D820" t="str">
            <v>Germany</v>
          </cell>
          <cell r="E820" t="str">
            <v>Dreibach</v>
          </cell>
          <cell r="F820" t="str">
            <v>Ralf Schäfer</v>
          </cell>
          <cell r="G820">
            <v>12.18013766</v>
          </cell>
          <cell r="H820">
            <v>52.2679112</v>
          </cell>
          <cell r="I820" t="str">
            <v>AQEM/STAR</v>
          </cell>
          <cell r="J820" t="str">
            <v>Ind/m^2</v>
          </cell>
          <cell r="K820">
            <v>2005</v>
          </cell>
          <cell r="L820">
            <v>2013</v>
          </cell>
          <cell r="M820">
            <v>9</v>
          </cell>
          <cell r="N820">
            <v>8</v>
          </cell>
          <cell r="O820">
            <v>3</v>
          </cell>
          <cell r="P820">
            <v>5</v>
          </cell>
          <cell r="Q820" t="str">
            <v>spring</v>
          </cell>
        </row>
        <row r="821">
          <cell r="A821">
            <v>108000162</v>
          </cell>
          <cell r="B821" t="str">
            <v>Germany_2_2</v>
          </cell>
          <cell r="C821" t="str">
            <v>Halle-Ammendorf</v>
          </cell>
          <cell r="D821" t="str">
            <v>Germany</v>
          </cell>
          <cell r="E821" t="str">
            <v>Weisse Elster</v>
          </cell>
          <cell r="F821" t="str">
            <v>Ralf Schäfer</v>
          </cell>
          <cell r="G821">
            <v>11.985333600000001</v>
          </cell>
          <cell r="H821">
            <v>51.424258219999999</v>
          </cell>
          <cell r="I821" t="str">
            <v>AQEM/STAR</v>
          </cell>
          <cell r="J821" t="str">
            <v>Ind/m^2</v>
          </cell>
          <cell r="K821">
            <v>2005</v>
          </cell>
          <cell r="L821">
            <v>2013</v>
          </cell>
          <cell r="M821">
            <v>9</v>
          </cell>
          <cell r="N821">
            <v>8</v>
          </cell>
          <cell r="O821">
            <v>6</v>
          </cell>
          <cell r="P821">
            <v>8</v>
          </cell>
          <cell r="Q821" t="str">
            <v>summer</v>
          </cell>
        </row>
        <row r="822">
          <cell r="A822">
            <v>108000164</v>
          </cell>
          <cell r="B822" t="str">
            <v>Germany_2_2</v>
          </cell>
          <cell r="C822" t="str">
            <v>uh Toppel</v>
          </cell>
          <cell r="D822" t="str">
            <v>Germany</v>
          </cell>
          <cell r="E822" t="str">
            <v>Havel</v>
          </cell>
          <cell r="F822" t="str">
            <v>Ralf Schäfer</v>
          </cell>
          <cell r="G822">
            <v>12.05356871</v>
          </cell>
          <cell r="H822">
            <v>52.85555171</v>
          </cell>
          <cell r="I822" t="str">
            <v>AQEM/STAR</v>
          </cell>
          <cell r="J822" t="str">
            <v>Ind/m^2</v>
          </cell>
          <cell r="K822">
            <v>2005</v>
          </cell>
          <cell r="L822">
            <v>2013</v>
          </cell>
          <cell r="M822">
            <v>9</v>
          </cell>
          <cell r="N822">
            <v>9</v>
          </cell>
          <cell r="O822">
            <v>6</v>
          </cell>
          <cell r="P822">
            <v>8</v>
          </cell>
          <cell r="Q822" t="str">
            <v>summer</v>
          </cell>
        </row>
        <row r="823">
          <cell r="A823">
            <v>108000165</v>
          </cell>
          <cell r="B823" t="str">
            <v>Germany_2_2</v>
          </cell>
          <cell r="C823" t="str">
            <v>Schlangengrube</v>
          </cell>
          <cell r="D823" t="str">
            <v>Germany</v>
          </cell>
          <cell r="E823" t="str">
            <v>Olbitzbach</v>
          </cell>
          <cell r="F823" t="str">
            <v>Ralf Schäfer</v>
          </cell>
          <cell r="G823">
            <v>12.318968569999999</v>
          </cell>
          <cell r="H823">
            <v>51.90450877</v>
          </cell>
          <cell r="I823" t="str">
            <v>AQEM/STAR</v>
          </cell>
          <cell r="J823" t="str">
            <v>Ind/m^2</v>
          </cell>
          <cell r="K823">
            <v>2005</v>
          </cell>
          <cell r="L823">
            <v>2013</v>
          </cell>
          <cell r="M823">
            <v>9</v>
          </cell>
          <cell r="N823">
            <v>8</v>
          </cell>
          <cell r="O823">
            <v>3</v>
          </cell>
          <cell r="P823">
            <v>5</v>
          </cell>
          <cell r="Q823" t="str">
            <v>spring</v>
          </cell>
        </row>
        <row r="824">
          <cell r="A824">
            <v>114000001</v>
          </cell>
          <cell r="B824" t="str">
            <v>Hungary_1</v>
          </cell>
          <cell r="C824">
            <v>100356767</v>
          </cell>
          <cell r="D824" t="str">
            <v>Hungary</v>
          </cell>
          <cell r="E824" t="str">
            <v>Nádor-Csatorna</v>
          </cell>
          <cell r="F824" t="str">
            <v>Zoltan Csabai</v>
          </cell>
          <cell r="G824">
            <v>18.61614286</v>
          </cell>
          <cell r="H824">
            <v>46.768640300000001</v>
          </cell>
          <cell r="I824" t="str">
            <v>AQEM</v>
          </cell>
          <cell r="J824" t="str">
            <v>Ind/m^2</v>
          </cell>
          <cell r="K824">
            <v>2007</v>
          </cell>
          <cell r="L824">
            <v>2017</v>
          </cell>
          <cell r="M824">
            <v>11</v>
          </cell>
          <cell r="N824">
            <v>10</v>
          </cell>
          <cell r="O824">
            <v>4</v>
          </cell>
          <cell r="P824">
            <v>6</v>
          </cell>
          <cell r="Q824" t="str">
            <v>spring</v>
          </cell>
        </row>
        <row r="825">
          <cell r="A825">
            <v>114000002</v>
          </cell>
          <cell r="B825" t="str">
            <v>Hungary_1</v>
          </cell>
          <cell r="C825">
            <v>101178151</v>
          </cell>
          <cell r="D825" t="str">
            <v>Hungary</v>
          </cell>
          <cell r="E825" t="str">
            <v>Duna</v>
          </cell>
          <cell r="F825" t="str">
            <v>Zoltan Csabai</v>
          </cell>
          <cell r="G825">
            <v>17.651008789999999</v>
          </cell>
          <cell r="H825">
            <v>47.791917470000001</v>
          </cell>
          <cell r="I825" t="str">
            <v>AQEM</v>
          </cell>
          <cell r="J825" t="str">
            <v>Ind/m^2</v>
          </cell>
          <cell r="K825">
            <v>2000</v>
          </cell>
          <cell r="L825">
            <v>2017</v>
          </cell>
          <cell r="M825">
            <v>18</v>
          </cell>
          <cell r="N825">
            <v>16</v>
          </cell>
          <cell r="O825">
            <v>8</v>
          </cell>
          <cell r="P825">
            <v>10</v>
          </cell>
          <cell r="Q825" t="str">
            <v>fall</v>
          </cell>
        </row>
        <row r="826">
          <cell r="A826">
            <v>114000003</v>
          </cell>
          <cell r="B826" t="str">
            <v>Hungary_1</v>
          </cell>
          <cell r="C826">
            <v>101178162</v>
          </cell>
          <cell r="D826" t="str">
            <v>Hungary</v>
          </cell>
          <cell r="E826" t="str">
            <v>Duna</v>
          </cell>
          <cell r="F826" t="str">
            <v>Zoltan Csabai</v>
          </cell>
          <cell r="G826">
            <v>17.24820995</v>
          </cell>
          <cell r="H826">
            <v>48.004127789999998</v>
          </cell>
          <cell r="I826" t="str">
            <v>AQEM</v>
          </cell>
          <cell r="J826" t="str">
            <v>Ind/m^2</v>
          </cell>
          <cell r="K826">
            <v>2001</v>
          </cell>
          <cell r="L826">
            <v>2017</v>
          </cell>
          <cell r="M826">
            <v>17</v>
          </cell>
          <cell r="N826">
            <v>16</v>
          </cell>
          <cell r="O826">
            <v>8</v>
          </cell>
          <cell r="P826">
            <v>10</v>
          </cell>
          <cell r="Q826" t="str">
            <v>fall</v>
          </cell>
        </row>
        <row r="827">
          <cell r="A827">
            <v>114000004</v>
          </cell>
          <cell r="B827" t="str">
            <v>Hungary_1</v>
          </cell>
          <cell r="C827">
            <v>101178243</v>
          </cell>
          <cell r="D827" t="str">
            <v>Hungary</v>
          </cell>
          <cell r="E827" t="str">
            <v>Mosoni-Duna</v>
          </cell>
          <cell r="F827" t="str">
            <v>Zoltan Csabai</v>
          </cell>
          <cell r="G827">
            <v>17.48157436</v>
          </cell>
          <cell r="H827">
            <v>47.798460030000001</v>
          </cell>
          <cell r="I827" t="str">
            <v>AQEM</v>
          </cell>
          <cell r="J827" t="str">
            <v>Ind/m^2</v>
          </cell>
          <cell r="K827">
            <v>2001</v>
          </cell>
          <cell r="L827">
            <v>2017</v>
          </cell>
          <cell r="M827">
            <v>17</v>
          </cell>
          <cell r="N827">
            <v>16</v>
          </cell>
          <cell r="O827">
            <v>4</v>
          </cell>
          <cell r="P827">
            <v>6</v>
          </cell>
          <cell r="Q827" t="str">
            <v>spring</v>
          </cell>
        </row>
        <row r="828">
          <cell r="A828">
            <v>114000005</v>
          </cell>
          <cell r="B828" t="str">
            <v>Hungary_1</v>
          </cell>
          <cell r="C828">
            <v>101178254</v>
          </cell>
          <cell r="D828" t="str">
            <v>Hungary</v>
          </cell>
          <cell r="E828" t="str">
            <v>Mosoni-Duna</v>
          </cell>
          <cell r="F828" t="str">
            <v>Zoltan Csabai</v>
          </cell>
          <cell r="G828">
            <v>17.75956317</v>
          </cell>
          <cell r="H828">
            <v>47.735074449999999</v>
          </cell>
          <cell r="I828" t="str">
            <v>AQEM</v>
          </cell>
          <cell r="J828" t="str">
            <v>Ind/m^2</v>
          </cell>
          <cell r="K828">
            <v>2000</v>
          </cell>
          <cell r="L828">
            <v>2017</v>
          </cell>
          <cell r="M828">
            <v>18</v>
          </cell>
          <cell r="N828">
            <v>17</v>
          </cell>
          <cell r="O828">
            <v>8</v>
          </cell>
          <cell r="P828">
            <v>10</v>
          </cell>
          <cell r="Q828" t="str">
            <v>fall</v>
          </cell>
        </row>
        <row r="829">
          <cell r="A829">
            <v>114000006</v>
          </cell>
          <cell r="B829" t="str">
            <v>Hungary_1</v>
          </cell>
          <cell r="C829">
            <v>101178265</v>
          </cell>
          <cell r="D829" t="str">
            <v>Hungary</v>
          </cell>
          <cell r="E829" t="str">
            <v>Lajta</v>
          </cell>
          <cell r="F829" t="str">
            <v>Zoltan Csabai</v>
          </cell>
          <cell r="G829">
            <v>17.103860310000002</v>
          </cell>
          <cell r="H829">
            <v>47.945123219999999</v>
          </cell>
          <cell r="I829" t="str">
            <v>AQEM</v>
          </cell>
          <cell r="J829" t="str">
            <v>Ind/m^2</v>
          </cell>
          <cell r="K829">
            <v>2004</v>
          </cell>
          <cell r="L829">
            <v>2017</v>
          </cell>
          <cell r="M829">
            <v>14</v>
          </cell>
          <cell r="N829">
            <v>14</v>
          </cell>
          <cell r="O829">
            <v>4</v>
          </cell>
          <cell r="P829">
            <v>6</v>
          </cell>
          <cell r="Q829" t="str">
            <v>spring</v>
          </cell>
        </row>
        <row r="830">
          <cell r="A830">
            <v>114000007</v>
          </cell>
          <cell r="B830" t="str">
            <v>Hungary_1</v>
          </cell>
          <cell r="C830">
            <v>101178276</v>
          </cell>
          <cell r="D830" t="str">
            <v>Hungary</v>
          </cell>
          <cell r="E830" t="str">
            <v>Ikva</v>
          </cell>
          <cell r="F830" t="str">
            <v>Zoltan Csabai</v>
          </cell>
          <cell r="G830">
            <v>16.87579058</v>
          </cell>
          <cell r="H830">
            <v>47.589574579999997</v>
          </cell>
          <cell r="I830" t="str">
            <v>AQEM</v>
          </cell>
          <cell r="J830" t="str">
            <v>Ind/m^2</v>
          </cell>
          <cell r="K830">
            <v>2001</v>
          </cell>
          <cell r="L830">
            <v>2017</v>
          </cell>
          <cell r="M830">
            <v>17</v>
          </cell>
          <cell r="N830">
            <v>16</v>
          </cell>
          <cell r="O830">
            <v>4</v>
          </cell>
          <cell r="P830">
            <v>6</v>
          </cell>
          <cell r="Q830" t="str">
            <v>spring</v>
          </cell>
        </row>
        <row r="831">
          <cell r="A831">
            <v>114000009</v>
          </cell>
          <cell r="B831" t="str">
            <v>Hungary_1</v>
          </cell>
          <cell r="C831">
            <v>101178313</v>
          </cell>
          <cell r="D831" t="str">
            <v>Hungary</v>
          </cell>
          <cell r="E831" t="str">
            <v>Répce Fels?</v>
          </cell>
          <cell r="F831" t="str">
            <v>Zoltan Csabai</v>
          </cell>
          <cell r="G831">
            <v>16.680782130000001</v>
          </cell>
          <cell r="H831">
            <v>47.442813139999998</v>
          </cell>
          <cell r="I831" t="str">
            <v>AQEM</v>
          </cell>
          <cell r="J831" t="str">
            <v>Ind/m^2</v>
          </cell>
          <cell r="K831">
            <v>2007</v>
          </cell>
          <cell r="L831">
            <v>2017</v>
          </cell>
          <cell r="M831">
            <v>11</v>
          </cell>
          <cell r="N831">
            <v>9</v>
          </cell>
          <cell r="O831">
            <v>5</v>
          </cell>
          <cell r="P831">
            <v>7</v>
          </cell>
          <cell r="Q831" t="str">
            <v>summer</v>
          </cell>
        </row>
        <row r="832">
          <cell r="A832">
            <v>114000010</v>
          </cell>
          <cell r="B832" t="str">
            <v>Hungary_1</v>
          </cell>
          <cell r="C832">
            <v>101178324</v>
          </cell>
          <cell r="D832" t="str">
            <v>Hungary</v>
          </cell>
          <cell r="E832" t="str">
            <v>Rába (Határtól)</v>
          </cell>
          <cell r="F832" t="str">
            <v>Zoltan Csabai</v>
          </cell>
          <cell r="G832">
            <v>16.267252859999999</v>
          </cell>
          <cell r="H832">
            <v>46.953674890000002</v>
          </cell>
          <cell r="I832" t="str">
            <v>AQEM</v>
          </cell>
          <cell r="J832" t="str">
            <v>Ind/m^2</v>
          </cell>
          <cell r="K832">
            <v>2007</v>
          </cell>
          <cell r="L832">
            <v>2016</v>
          </cell>
          <cell r="M832">
            <v>10</v>
          </cell>
          <cell r="N832">
            <v>10</v>
          </cell>
          <cell r="O832">
            <v>8</v>
          </cell>
          <cell r="P832">
            <v>10</v>
          </cell>
          <cell r="Q832" t="str">
            <v>fall</v>
          </cell>
        </row>
        <row r="833">
          <cell r="A833">
            <v>114000011</v>
          </cell>
          <cell r="B833" t="str">
            <v>Hungary_1</v>
          </cell>
          <cell r="C833">
            <v>101178357</v>
          </cell>
          <cell r="D833" t="str">
            <v>Hungary</v>
          </cell>
          <cell r="E833" t="str">
            <v>Rába</v>
          </cell>
          <cell r="F833" t="str">
            <v>Zoltan Csabai</v>
          </cell>
          <cell r="G833">
            <v>17.620085079999999</v>
          </cell>
          <cell r="H833">
            <v>47.676531920000002</v>
          </cell>
          <cell r="I833" t="str">
            <v>AQEM</v>
          </cell>
          <cell r="J833" t="str">
            <v>Ind/m^2</v>
          </cell>
          <cell r="K833">
            <v>2001</v>
          </cell>
          <cell r="L833">
            <v>2017</v>
          </cell>
          <cell r="M833">
            <v>17</v>
          </cell>
          <cell r="N833">
            <v>15</v>
          </cell>
          <cell r="O833">
            <v>4</v>
          </cell>
          <cell r="P833">
            <v>6</v>
          </cell>
          <cell r="Q833" t="str">
            <v>spring</v>
          </cell>
        </row>
        <row r="834">
          <cell r="A834">
            <v>114000012</v>
          </cell>
          <cell r="B834" t="str">
            <v>Hungary_1</v>
          </cell>
          <cell r="C834">
            <v>101178368</v>
          </cell>
          <cell r="D834" t="str">
            <v>Hungary</v>
          </cell>
          <cell r="E834" t="str">
            <v>Lapincs</v>
          </cell>
          <cell r="F834" t="str">
            <v>Zoltan Csabai</v>
          </cell>
          <cell r="G834">
            <v>16.272935820000001</v>
          </cell>
          <cell r="H834">
            <v>46.959682200000003</v>
          </cell>
          <cell r="I834" t="str">
            <v>AQEM</v>
          </cell>
          <cell r="J834" t="str">
            <v>Ind/m^2</v>
          </cell>
          <cell r="K834">
            <v>2007</v>
          </cell>
          <cell r="L834">
            <v>2016</v>
          </cell>
          <cell r="M834">
            <v>10</v>
          </cell>
          <cell r="N834">
            <v>10</v>
          </cell>
          <cell r="O834">
            <v>8</v>
          </cell>
          <cell r="P834">
            <v>10</v>
          </cell>
          <cell r="Q834" t="str">
            <v>fall</v>
          </cell>
        </row>
        <row r="835">
          <cell r="A835">
            <v>114000013</v>
          </cell>
          <cell r="B835" t="str">
            <v>Hungary_1</v>
          </cell>
          <cell r="C835">
            <v>101178391</v>
          </cell>
          <cell r="D835" t="str">
            <v>Hungary</v>
          </cell>
          <cell r="E835" t="str">
            <v>Pinka</v>
          </cell>
          <cell r="F835" t="str">
            <v>Zoltan Csabai</v>
          </cell>
          <cell r="G835">
            <v>16.440923399999999</v>
          </cell>
          <cell r="H835">
            <v>47.209846650000003</v>
          </cell>
          <cell r="I835" t="str">
            <v>AQEM</v>
          </cell>
          <cell r="J835" t="str">
            <v>Ind/m^2</v>
          </cell>
          <cell r="K835">
            <v>2007</v>
          </cell>
          <cell r="L835">
            <v>2016</v>
          </cell>
          <cell r="M835">
            <v>10</v>
          </cell>
          <cell r="N835">
            <v>10</v>
          </cell>
          <cell r="O835">
            <v>8</v>
          </cell>
          <cell r="P835">
            <v>9</v>
          </cell>
          <cell r="Q835" t="str">
            <v>fall</v>
          </cell>
        </row>
        <row r="836">
          <cell r="A836">
            <v>114000014</v>
          </cell>
          <cell r="B836" t="str">
            <v>Hungary_1</v>
          </cell>
          <cell r="C836">
            <v>101178416</v>
          </cell>
          <cell r="D836" t="str">
            <v>Hungary</v>
          </cell>
          <cell r="E836" t="str">
            <v>Marcal</v>
          </cell>
          <cell r="F836" t="str">
            <v>Zoltan Csabai</v>
          </cell>
          <cell r="G836">
            <v>17.411457590000001</v>
          </cell>
          <cell r="H836">
            <v>47.518291380000001</v>
          </cell>
          <cell r="I836" t="str">
            <v>AQEM</v>
          </cell>
          <cell r="J836" t="str">
            <v>Ind/m^2</v>
          </cell>
          <cell r="K836">
            <v>2001</v>
          </cell>
          <cell r="L836">
            <v>2017</v>
          </cell>
          <cell r="M836">
            <v>17</v>
          </cell>
          <cell r="N836">
            <v>17</v>
          </cell>
          <cell r="O836">
            <v>4</v>
          </cell>
          <cell r="P836">
            <v>5</v>
          </cell>
          <cell r="Q836" t="str">
            <v>spring</v>
          </cell>
        </row>
        <row r="837">
          <cell r="A837">
            <v>114000015</v>
          </cell>
          <cell r="B837" t="str">
            <v>Hungary_1</v>
          </cell>
          <cell r="C837">
            <v>101178427</v>
          </cell>
          <cell r="D837" t="str">
            <v>Hungary</v>
          </cell>
          <cell r="E837" t="str">
            <v>Concó</v>
          </cell>
          <cell r="F837" t="str">
            <v>Zoltan Csabai</v>
          </cell>
          <cell r="G837">
            <v>18.01423947</v>
          </cell>
          <cell r="H837">
            <v>47.72416157</v>
          </cell>
          <cell r="I837" t="str">
            <v>AQEM</v>
          </cell>
          <cell r="J837" t="str">
            <v>Ind/m^2</v>
          </cell>
          <cell r="K837">
            <v>2000</v>
          </cell>
          <cell r="L837">
            <v>2016</v>
          </cell>
          <cell r="M837">
            <v>17</v>
          </cell>
          <cell r="N837">
            <v>17</v>
          </cell>
          <cell r="O837">
            <v>8</v>
          </cell>
          <cell r="P837">
            <v>10</v>
          </cell>
          <cell r="Q837" t="str">
            <v>fall</v>
          </cell>
        </row>
        <row r="838">
          <cell r="A838">
            <v>114000016</v>
          </cell>
          <cell r="B838" t="str">
            <v>Hungary_1</v>
          </cell>
          <cell r="C838">
            <v>101178450</v>
          </cell>
          <cell r="D838" t="str">
            <v>Hungary</v>
          </cell>
          <cell r="E838" t="str">
            <v>Által-Ér</v>
          </cell>
          <cell r="F838" t="str">
            <v>Zoltan Csabai</v>
          </cell>
          <cell r="G838">
            <v>18.304605810000002</v>
          </cell>
          <cell r="H838">
            <v>47.697445010000003</v>
          </cell>
          <cell r="I838" t="str">
            <v>AQEM</v>
          </cell>
          <cell r="J838" t="str">
            <v>Ind/m^2</v>
          </cell>
          <cell r="K838">
            <v>2007</v>
          </cell>
          <cell r="L838">
            <v>2017</v>
          </cell>
          <cell r="M838">
            <v>11</v>
          </cell>
          <cell r="N838">
            <v>11</v>
          </cell>
          <cell r="O838">
            <v>4</v>
          </cell>
          <cell r="P838">
            <v>5</v>
          </cell>
          <cell r="Q838" t="str">
            <v>spring</v>
          </cell>
        </row>
        <row r="839">
          <cell r="A839">
            <v>114000017</v>
          </cell>
          <cell r="B839" t="str">
            <v>Hungary_1</v>
          </cell>
          <cell r="C839">
            <v>101178461</v>
          </cell>
          <cell r="D839" t="str">
            <v>Hungary</v>
          </cell>
          <cell r="E839" t="str">
            <v>Kenyérmez?I-Patak</v>
          </cell>
          <cell r="F839" t="str">
            <v>Zoltan Csabai</v>
          </cell>
          <cell r="G839">
            <v>18.691524189999999</v>
          </cell>
          <cell r="H839">
            <v>47.750668310000002</v>
          </cell>
          <cell r="I839" t="str">
            <v>AQEM</v>
          </cell>
          <cell r="J839" t="str">
            <v>Ind/m^2</v>
          </cell>
          <cell r="K839">
            <v>2001</v>
          </cell>
          <cell r="L839">
            <v>2017</v>
          </cell>
          <cell r="M839">
            <v>17</v>
          </cell>
          <cell r="N839">
            <v>17</v>
          </cell>
          <cell r="O839">
            <v>3</v>
          </cell>
          <cell r="P839">
            <v>5</v>
          </cell>
          <cell r="Q839" t="str">
            <v>spring</v>
          </cell>
        </row>
        <row r="840">
          <cell r="A840">
            <v>114000018</v>
          </cell>
          <cell r="B840" t="str">
            <v>Hungary_1</v>
          </cell>
          <cell r="C840">
            <v>101178472</v>
          </cell>
          <cell r="D840" t="str">
            <v>Hungary</v>
          </cell>
          <cell r="E840" t="str">
            <v>Ipoly</v>
          </cell>
          <cell r="F840" t="str">
            <v>Zoltan Csabai</v>
          </cell>
          <cell r="G840">
            <v>19.616194440000001</v>
          </cell>
          <cell r="H840">
            <v>48.241375929999997</v>
          </cell>
          <cell r="I840" t="str">
            <v>AQEM</v>
          </cell>
          <cell r="J840" t="str">
            <v>Ind/m^2</v>
          </cell>
          <cell r="K840">
            <v>2004</v>
          </cell>
          <cell r="L840">
            <v>2016</v>
          </cell>
          <cell r="M840">
            <v>13</v>
          </cell>
          <cell r="N840">
            <v>12</v>
          </cell>
          <cell r="O840">
            <v>8</v>
          </cell>
          <cell r="P840">
            <v>10</v>
          </cell>
          <cell r="Q840" t="str">
            <v>fall</v>
          </cell>
        </row>
        <row r="841">
          <cell r="A841">
            <v>114000019</v>
          </cell>
          <cell r="B841" t="str">
            <v>Hungary_1</v>
          </cell>
          <cell r="C841">
            <v>101178494</v>
          </cell>
          <cell r="D841" t="str">
            <v>Hungary</v>
          </cell>
          <cell r="E841" t="str">
            <v>Ipoly</v>
          </cell>
          <cell r="F841" t="str">
            <v>Zoltan Csabai</v>
          </cell>
          <cell r="G841">
            <v>18.763261199999999</v>
          </cell>
          <cell r="H841">
            <v>47.886297130000003</v>
          </cell>
          <cell r="I841" t="str">
            <v>AQEM</v>
          </cell>
          <cell r="J841" t="str">
            <v>Ind/m^2</v>
          </cell>
          <cell r="K841">
            <v>2005</v>
          </cell>
          <cell r="L841">
            <v>2017</v>
          </cell>
          <cell r="M841">
            <v>13</v>
          </cell>
          <cell r="N841">
            <v>12</v>
          </cell>
          <cell r="O841">
            <v>5</v>
          </cell>
          <cell r="P841">
            <v>7</v>
          </cell>
          <cell r="Q841" t="str">
            <v>summer</v>
          </cell>
        </row>
        <row r="842">
          <cell r="A842">
            <v>114000020</v>
          </cell>
          <cell r="B842" t="str">
            <v>Hungary_1</v>
          </cell>
          <cell r="C842">
            <v>101178531</v>
          </cell>
          <cell r="D842" t="str">
            <v>Hungary</v>
          </cell>
          <cell r="E842" t="str">
            <v>Kígyós-F?Csatorna</v>
          </cell>
          <cell r="F842" t="str">
            <v>Zoltan Csabai</v>
          </cell>
          <cell r="G842">
            <v>19.051087890000002</v>
          </cell>
          <cell r="H842">
            <v>45.974417219999999</v>
          </cell>
          <cell r="I842" t="str">
            <v>AQEM</v>
          </cell>
          <cell r="J842" t="str">
            <v>Ind/m^2</v>
          </cell>
          <cell r="K842">
            <v>2008</v>
          </cell>
          <cell r="L842">
            <v>2017</v>
          </cell>
          <cell r="M842">
            <v>10</v>
          </cell>
          <cell r="N842">
            <v>10</v>
          </cell>
          <cell r="O842">
            <v>5</v>
          </cell>
          <cell r="P842">
            <v>7</v>
          </cell>
          <cell r="Q842" t="str">
            <v>summer</v>
          </cell>
        </row>
        <row r="843">
          <cell r="A843">
            <v>114000021</v>
          </cell>
          <cell r="B843" t="str">
            <v>Hungary_1</v>
          </cell>
          <cell r="C843">
            <v>101178542</v>
          </cell>
          <cell r="D843" t="str">
            <v>Hungary</v>
          </cell>
          <cell r="E843" t="str">
            <v>Ferenc-Tápcsatorna</v>
          </cell>
          <cell r="F843" t="str">
            <v>Zoltan Csabai</v>
          </cell>
          <cell r="G843">
            <v>18.89554029</v>
          </cell>
          <cell r="H843">
            <v>45.944645690000002</v>
          </cell>
          <cell r="I843" t="str">
            <v>AQEM</v>
          </cell>
          <cell r="J843" t="str">
            <v>Ind/m^2</v>
          </cell>
          <cell r="K843">
            <v>2008</v>
          </cell>
          <cell r="L843">
            <v>2017</v>
          </cell>
          <cell r="M843">
            <v>10</v>
          </cell>
          <cell r="N843">
            <v>10</v>
          </cell>
          <cell r="O843">
            <v>7</v>
          </cell>
          <cell r="P843">
            <v>9</v>
          </cell>
          <cell r="Q843" t="str">
            <v>summer</v>
          </cell>
        </row>
        <row r="844">
          <cell r="A844">
            <v>114000022</v>
          </cell>
          <cell r="B844" t="str">
            <v>Hungary_1</v>
          </cell>
          <cell r="C844" t="str">
            <v>101178645  Tiszasziget (jobb part)</v>
          </cell>
          <cell r="D844" t="str">
            <v>Hungary</v>
          </cell>
          <cell r="E844" t="str">
            <v>Tisza</v>
          </cell>
          <cell r="F844" t="str">
            <v>Zoltan Csabai</v>
          </cell>
          <cell r="G844">
            <v>20.104844530000001</v>
          </cell>
          <cell r="H844">
            <v>46.185515469999999</v>
          </cell>
          <cell r="I844" t="str">
            <v>AQEM</v>
          </cell>
          <cell r="J844" t="str">
            <v>Ind/m^2</v>
          </cell>
          <cell r="K844">
            <v>2005</v>
          </cell>
          <cell r="L844">
            <v>2017</v>
          </cell>
          <cell r="M844">
            <v>13</v>
          </cell>
          <cell r="N844">
            <v>12</v>
          </cell>
          <cell r="O844">
            <v>8</v>
          </cell>
          <cell r="P844">
            <v>10</v>
          </cell>
          <cell r="Q844" t="str">
            <v>fall</v>
          </cell>
        </row>
        <row r="845">
          <cell r="A845">
            <v>114000023</v>
          </cell>
          <cell r="B845" t="str">
            <v>Hungary_1</v>
          </cell>
          <cell r="C845">
            <v>101178830</v>
          </cell>
          <cell r="D845" t="str">
            <v>Hungary</v>
          </cell>
          <cell r="E845" t="str">
            <v>Sió</v>
          </cell>
          <cell r="F845" t="str">
            <v>Zoltan Csabai</v>
          </cell>
          <cell r="G845">
            <v>18.720004889999998</v>
          </cell>
          <cell r="H845">
            <v>46.379323200000002</v>
          </cell>
          <cell r="I845" t="str">
            <v>AQEM</v>
          </cell>
          <cell r="J845" t="str">
            <v>Ind/m^2</v>
          </cell>
          <cell r="K845">
            <v>2001</v>
          </cell>
          <cell r="L845">
            <v>2016</v>
          </cell>
          <cell r="M845">
            <v>16</v>
          </cell>
          <cell r="N845">
            <v>12</v>
          </cell>
          <cell r="O845">
            <v>9</v>
          </cell>
          <cell r="P845">
            <v>10</v>
          </cell>
          <cell r="Q845" t="str">
            <v>fall</v>
          </cell>
        </row>
        <row r="846">
          <cell r="A846">
            <v>114000024</v>
          </cell>
          <cell r="B846" t="str">
            <v>Hungary_1</v>
          </cell>
          <cell r="C846">
            <v>101178874</v>
          </cell>
          <cell r="D846" t="str">
            <v>Hungary</v>
          </cell>
          <cell r="E846" t="str">
            <v>Kapos</v>
          </cell>
          <cell r="F846" t="str">
            <v>Zoltan Csabai</v>
          </cell>
          <cell r="G846">
            <v>18.44236472</v>
          </cell>
          <cell r="H846">
            <v>46.683858200000003</v>
          </cell>
          <cell r="I846" t="str">
            <v>AQEM</v>
          </cell>
          <cell r="J846" t="str">
            <v>Ind/m^2</v>
          </cell>
          <cell r="K846">
            <v>2001</v>
          </cell>
          <cell r="L846">
            <v>2016</v>
          </cell>
          <cell r="M846">
            <v>16</v>
          </cell>
          <cell r="N846">
            <v>12</v>
          </cell>
          <cell r="O846">
            <v>9</v>
          </cell>
          <cell r="P846">
            <v>10</v>
          </cell>
          <cell r="Q846" t="str">
            <v>fall</v>
          </cell>
        </row>
        <row r="847">
          <cell r="A847">
            <v>114000025</v>
          </cell>
          <cell r="B847" t="str">
            <v>Hungary_1</v>
          </cell>
          <cell r="C847">
            <v>101178933</v>
          </cell>
          <cell r="D847" t="str">
            <v>Hungary</v>
          </cell>
          <cell r="E847" t="str">
            <v>Duna</v>
          </cell>
          <cell r="F847" t="str">
            <v>Zoltan Csabai</v>
          </cell>
          <cell r="G847">
            <v>18.929721270000002</v>
          </cell>
          <cell r="H847">
            <v>46.809998149999998</v>
          </cell>
          <cell r="I847" t="str">
            <v>AQEM</v>
          </cell>
          <cell r="J847" t="str">
            <v>Ind/m^2</v>
          </cell>
          <cell r="K847">
            <v>2008</v>
          </cell>
          <cell r="L847">
            <v>2017</v>
          </cell>
          <cell r="M847">
            <v>10</v>
          </cell>
          <cell r="N847">
            <v>8</v>
          </cell>
          <cell r="O847">
            <v>8</v>
          </cell>
          <cell r="P847">
            <v>10</v>
          </cell>
          <cell r="Q847" t="str">
            <v>fall</v>
          </cell>
        </row>
        <row r="848">
          <cell r="A848">
            <v>114000028</v>
          </cell>
          <cell r="B848" t="str">
            <v>Hungary_1</v>
          </cell>
          <cell r="C848">
            <v>101179044</v>
          </cell>
          <cell r="D848" t="str">
            <v>Hungary</v>
          </cell>
          <cell r="E848" t="str">
            <v>Dráva</v>
          </cell>
          <cell r="F848" t="str">
            <v>Zoltan Csabai</v>
          </cell>
          <cell r="G848">
            <v>18.20036077</v>
          </cell>
          <cell r="H848">
            <v>45.78350725</v>
          </cell>
          <cell r="I848" t="str">
            <v>AQEM</v>
          </cell>
          <cell r="J848" t="str">
            <v>Ind/m^2</v>
          </cell>
          <cell r="K848">
            <v>2005</v>
          </cell>
          <cell r="L848">
            <v>2017</v>
          </cell>
          <cell r="M848">
            <v>13</v>
          </cell>
          <cell r="N848">
            <v>10</v>
          </cell>
          <cell r="O848">
            <v>9</v>
          </cell>
          <cell r="P848">
            <v>10</v>
          </cell>
          <cell r="Q848" t="str">
            <v>fall</v>
          </cell>
        </row>
        <row r="849">
          <cell r="A849">
            <v>114000029</v>
          </cell>
          <cell r="B849" t="str">
            <v>Hungary_1</v>
          </cell>
          <cell r="C849">
            <v>101179066</v>
          </cell>
          <cell r="D849" t="str">
            <v>Hungary</v>
          </cell>
          <cell r="E849" t="str">
            <v>Pécsi Víz</v>
          </cell>
          <cell r="F849" t="str">
            <v>Zoltan Csabai</v>
          </cell>
          <cell r="G849">
            <v>18.094573390000001</v>
          </cell>
          <cell r="H849">
            <v>45.826022879999996</v>
          </cell>
          <cell r="I849" t="str">
            <v>AQEM</v>
          </cell>
          <cell r="J849" t="str">
            <v>Ind/m^2</v>
          </cell>
          <cell r="K849">
            <v>2005</v>
          </cell>
          <cell r="L849">
            <v>2015</v>
          </cell>
          <cell r="M849">
            <v>11</v>
          </cell>
          <cell r="N849">
            <v>8</v>
          </cell>
          <cell r="O849">
            <v>9</v>
          </cell>
          <cell r="P849">
            <v>11</v>
          </cell>
          <cell r="Q849" t="str">
            <v>fall</v>
          </cell>
        </row>
        <row r="850">
          <cell r="A850">
            <v>114000030</v>
          </cell>
          <cell r="B850" t="str">
            <v>Hungary_1</v>
          </cell>
          <cell r="C850">
            <v>101179077</v>
          </cell>
          <cell r="D850" t="str">
            <v>Hungary</v>
          </cell>
          <cell r="E850" t="str">
            <v>Fekete-Víz</v>
          </cell>
          <cell r="F850" t="str">
            <v>Zoltan Csabai</v>
          </cell>
          <cell r="G850">
            <v>18.081271520000001</v>
          </cell>
          <cell r="H850">
            <v>45.81783918</v>
          </cell>
          <cell r="I850" t="str">
            <v>AQEM</v>
          </cell>
          <cell r="J850" t="str">
            <v>Ind/m^2</v>
          </cell>
          <cell r="K850">
            <v>2005</v>
          </cell>
          <cell r="L850">
            <v>2017</v>
          </cell>
          <cell r="M850">
            <v>13</v>
          </cell>
          <cell r="N850">
            <v>11</v>
          </cell>
          <cell r="O850">
            <v>9</v>
          </cell>
          <cell r="P850">
            <v>11</v>
          </cell>
          <cell r="Q850" t="str">
            <v>fall</v>
          </cell>
        </row>
        <row r="851">
          <cell r="A851">
            <v>114000031</v>
          </cell>
          <cell r="B851" t="str">
            <v>Hungary_1</v>
          </cell>
          <cell r="C851">
            <v>101179088</v>
          </cell>
          <cell r="D851" t="str">
            <v>Hungary</v>
          </cell>
          <cell r="E851" t="str">
            <v>Tisza</v>
          </cell>
          <cell r="F851" t="str">
            <v>Zoltan Csabai</v>
          </cell>
          <cell r="G851">
            <v>22.828896409999999</v>
          </cell>
          <cell r="H851">
            <v>48.102586080000002</v>
          </cell>
          <cell r="I851" t="str">
            <v>AQEM</v>
          </cell>
          <cell r="J851" t="str">
            <v>Ind/m^2</v>
          </cell>
          <cell r="K851">
            <v>2005</v>
          </cell>
          <cell r="L851">
            <v>2017</v>
          </cell>
          <cell r="M851">
            <v>13</v>
          </cell>
          <cell r="N851">
            <v>12</v>
          </cell>
          <cell r="O851">
            <v>9</v>
          </cell>
          <cell r="P851">
            <v>10</v>
          </cell>
          <cell r="Q851" t="str">
            <v>fall</v>
          </cell>
        </row>
        <row r="852">
          <cell r="A852">
            <v>114000032</v>
          </cell>
          <cell r="B852" t="str">
            <v>Hungary_1</v>
          </cell>
          <cell r="C852">
            <v>101179099</v>
          </cell>
          <cell r="D852" t="str">
            <v>Hungary</v>
          </cell>
          <cell r="E852" t="str">
            <v>Tisza</v>
          </cell>
          <cell r="F852" t="str">
            <v>Zoltan Csabai</v>
          </cell>
          <cell r="G852">
            <v>22.172145369999999</v>
          </cell>
          <cell r="H852">
            <v>48.413725909999997</v>
          </cell>
          <cell r="I852" t="str">
            <v>AQEM</v>
          </cell>
          <cell r="J852" t="str">
            <v>Ind/m^2</v>
          </cell>
          <cell r="K852">
            <v>2007</v>
          </cell>
          <cell r="L852">
            <v>2017</v>
          </cell>
          <cell r="M852">
            <v>11</v>
          </cell>
          <cell r="N852">
            <v>10</v>
          </cell>
          <cell r="O852">
            <v>4</v>
          </cell>
          <cell r="P852">
            <v>6</v>
          </cell>
          <cell r="Q852" t="str">
            <v>spring</v>
          </cell>
        </row>
        <row r="853">
          <cell r="A853">
            <v>114000033</v>
          </cell>
          <cell r="B853" t="str">
            <v>Hungary_1</v>
          </cell>
          <cell r="C853">
            <v>101179103</v>
          </cell>
          <cell r="D853" t="str">
            <v>Hungary</v>
          </cell>
          <cell r="E853" t="str">
            <v>Tisza</v>
          </cell>
          <cell r="F853" t="str">
            <v>Zoltan Csabai</v>
          </cell>
          <cell r="G853">
            <v>21.54953566</v>
          </cell>
          <cell r="H853">
            <v>48.176873039999997</v>
          </cell>
          <cell r="I853" t="str">
            <v>AQEM</v>
          </cell>
          <cell r="J853" t="str">
            <v>Ind/m^2</v>
          </cell>
          <cell r="K853">
            <v>2005</v>
          </cell>
          <cell r="L853">
            <v>2017</v>
          </cell>
          <cell r="M853">
            <v>13</v>
          </cell>
          <cell r="N853">
            <v>13</v>
          </cell>
          <cell r="O853">
            <v>9</v>
          </cell>
          <cell r="P853">
            <v>11</v>
          </cell>
          <cell r="Q853" t="str">
            <v>fall</v>
          </cell>
        </row>
        <row r="854">
          <cell r="A854">
            <v>114000034</v>
          </cell>
          <cell r="B854" t="str">
            <v>Hungary_1</v>
          </cell>
          <cell r="C854">
            <v>101179158</v>
          </cell>
          <cell r="D854" t="str">
            <v>Hungary</v>
          </cell>
          <cell r="E854" t="str">
            <v>Tisza</v>
          </cell>
          <cell r="F854" t="str">
            <v>Zoltan Csabai</v>
          </cell>
          <cell r="G854">
            <v>20.04842185</v>
          </cell>
          <cell r="H854">
            <v>46.867545790000001</v>
          </cell>
          <cell r="I854" t="str">
            <v>AQEM</v>
          </cell>
          <cell r="J854" t="str">
            <v>Ind/m^2</v>
          </cell>
          <cell r="K854">
            <v>2009</v>
          </cell>
          <cell r="L854">
            <v>2017</v>
          </cell>
          <cell r="M854">
            <v>9</v>
          </cell>
          <cell r="N854">
            <v>8</v>
          </cell>
          <cell r="O854">
            <v>7</v>
          </cell>
          <cell r="P854">
            <v>9</v>
          </cell>
          <cell r="Q854" t="str">
            <v>summer</v>
          </cell>
        </row>
        <row r="855">
          <cell r="A855">
            <v>114000035</v>
          </cell>
          <cell r="B855" t="str">
            <v>Hungary_1</v>
          </cell>
          <cell r="C855">
            <v>101179169</v>
          </cell>
          <cell r="D855" t="str">
            <v>Hungary</v>
          </cell>
          <cell r="E855" t="str">
            <v>Tisza</v>
          </cell>
          <cell r="F855" t="str">
            <v>Zoltan Csabai</v>
          </cell>
          <cell r="G855">
            <v>20.202758630000002</v>
          </cell>
          <cell r="H855">
            <v>46.254449690000001</v>
          </cell>
          <cell r="I855" t="str">
            <v>AQEM</v>
          </cell>
          <cell r="J855" t="str">
            <v>Ind/m^2</v>
          </cell>
          <cell r="K855">
            <v>2005</v>
          </cell>
          <cell r="L855">
            <v>2017</v>
          </cell>
          <cell r="M855">
            <v>13</v>
          </cell>
          <cell r="N855">
            <v>12</v>
          </cell>
          <cell r="O855">
            <v>8</v>
          </cell>
          <cell r="P855">
            <v>10</v>
          </cell>
          <cell r="Q855" t="str">
            <v>fall</v>
          </cell>
        </row>
        <row r="856">
          <cell r="A856">
            <v>114000036</v>
          </cell>
          <cell r="B856" t="str">
            <v>Hungary_1</v>
          </cell>
          <cell r="C856">
            <v>101179181</v>
          </cell>
          <cell r="D856" t="str">
            <v>Hungary</v>
          </cell>
          <cell r="E856" t="str">
            <v>Túr</v>
          </cell>
          <cell r="F856" t="str">
            <v>Zoltan Csabai</v>
          </cell>
          <cell r="G856">
            <v>22.834101310000001</v>
          </cell>
          <cell r="H856">
            <v>47.979457379999999</v>
          </cell>
          <cell r="I856" t="str">
            <v>AQEM</v>
          </cell>
          <cell r="J856" t="str">
            <v>Ind/m^2</v>
          </cell>
          <cell r="K856">
            <v>2005</v>
          </cell>
          <cell r="L856">
            <v>2017</v>
          </cell>
          <cell r="M856">
            <v>13</v>
          </cell>
          <cell r="N856">
            <v>12</v>
          </cell>
          <cell r="O856">
            <v>9</v>
          </cell>
          <cell r="P856">
            <v>9</v>
          </cell>
          <cell r="Q856" t="str">
            <v>fall</v>
          </cell>
        </row>
        <row r="857">
          <cell r="A857">
            <v>114000037</v>
          </cell>
          <cell r="B857" t="str">
            <v>Hungary_1</v>
          </cell>
          <cell r="C857">
            <v>101179192</v>
          </cell>
          <cell r="D857" t="str">
            <v>Hungary</v>
          </cell>
          <cell r="E857" t="str">
            <v>Szamos</v>
          </cell>
          <cell r="F857" t="str">
            <v>Zoltan Csabai</v>
          </cell>
          <cell r="G857">
            <v>22.693998870000001</v>
          </cell>
          <cell r="H857">
            <v>47.841302849999998</v>
          </cell>
          <cell r="I857" t="str">
            <v>AQEM</v>
          </cell>
          <cell r="J857" t="str">
            <v>Ind/m^2</v>
          </cell>
          <cell r="K857">
            <v>2005</v>
          </cell>
          <cell r="L857">
            <v>2017</v>
          </cell>
          <cell r="M857">
            <v>13</v>
          </cell>
          <cell r="N857">
            <v>13</v>
          </cell>
          <cell r="O857">
            <v>4</v>
          </cell>
          <cell r="P857">
            <v>5</v>
          </cell>
          <cell r="Q857" t="str">
            <v>spring</v>
          </cell>
        </row>
        <row r="858">
          <cell r="A858">
            <v>114000038</v>
          </cell>
          <cell r="B858" t="str">
            <v>Hungary_1</v>
          </cell>
          <cell r="C858">
            <v>101179206</v>
          </cell>
          <cell r="D858" t="str">
            <v>Hungary</v>
          </cell>
          <cell r="E858" t="str">
            <v>Kraszna</v>
          </cell>
          <cell r="F858" t="str">
            <v>Zoltan Csabai</v>
          </cell>
          <cell r="G858">
            <v>22.419192349999999</v>
          </cell>
          <cell r="H858">
            <v>47.763054349999997</v>
          </cell>
          <cell r="I858" t="str">
            <v>AQEM</v>
          </cell>
          <cell r="J858" t="str">
            <v>Ind/m^2</v>
          </cell>
          <cell r="K858">
            <v>2005</v>
          </cell>
          <cell r="L858">
            <v>2017</v>
          </cell>
          <cell r="M858">
            <v>13</v>
          </cell>
          <cell r="N858">
            <v>12</v>
          </cell>
          <cell r="O858">
            <v>3</v>
          </cell>
          <cell r="P858">
            <v>5</v>
          </cell>
          <cell r="Q858" t="str">
            <v>spring</v>
          </cell>
        </row>
        <row r="859">
          <cell r="A859">
            <v>114000039</v>
          </cell>
          <cell r="B859" t="str">
            <v>Hungary_1</v>
          </cell>
          <cell r="C859">
            <v>101179217</v>
          </cell>
          <cell r="D859" t="str">
            <v>Hungary</v>
          </cell>
          <cell r="E859" t="str">
            <v>Lónyay Fcs</v>
          </cell>
          <cell r="F859" t="str">
            <v>Zoltan Csabai</v>
          </cell>
          <cell r="G859">
            <v>21.638790149999998</v>
          </cell>
          <cell r="H859">
            <v>48.092484140000003</v>
          </cell>
          <cell r="I859" t="str">
            <v>AQEM</v>
          </cell>
          <cell r="J859" t="str">
            <v>Ind/m^2</v>
          </cell>
          <cell r="K859">
            <v>2005</v>
          </cell>
          <cell r="L859">
            <v>2017</v>
          </cell>
          <cell r="M859">
            <v>13</v>
          </cell>
          <cell r="N859">
            <v>12</v>
          </cell>
          <cell r="O859">
            <v>4</v>
          </cell>
          <cell r="P859">
            <v>6</v>
          </cell>
          <cell r="Q859" t="str">
            <v>spring</v>
          </cell>
        </row>
        <row r="860">
          <cell r="A860">
            <v>114000040</v>
          </cell>
          <cell r="B860" t="str">
            <v>Hungary_1</v>
          </cell>
          <cell r="C860">
            <v>101179479</v>
          </cell>
          <cell r="D860" t="str">
            <v>Hungary</v>
          </cell>
          <cell r="E860" t="str">
            <v>Keleti-F?Csatorna</v>
          </cell>
          <cell r="F860" t="str">
            <v>Zoltan Csabai</v>
          </cell>
          <cell r="G860">
            <v>21.372763559999999</v>
          </cell>
          <cell r="H860">
            <v>47.634326549999997</v>
          </cell>
          <cell r="I860" t="str">
            <v>AQEM</v>
          </cell>
          <cell r="J860" t="str">
            <v>Ind/m^2</v>
          </cell>
          <cell r="K860">
            <v>2007</v>
          </cell>
          <cell r="L860">
            <v>2017</v>
          </cell>
          <cell r="M860">
            <v>11</v>
          </cell>
          <cell r="N860">
            <v>11</v>
          </cell>
          <cell r="O860">
            <v>9</v>
          </cell>
          <cell r="P860">
            <v>10</v>
          </cell>
          <cell r="Q860" t="str">
            <v>fall</v>
          </cell>
        </row>
        <row r="861">
          <cell r="A861">
            <v>114000041</v>
          </cell>
          <cell r="B861" t="str">
            <v>Hungary_1</v>
          </cell>
          <cell r="C861">
            <v>101179491</v>
          </cell>
          <cell r="D861" t="str">
            <v>Hungary</v>
          </cell>
          <cell r="E861" t="str">
            <v>Berettyó</v>
          </cell>
          <cell r="F861" t="str">
            <v>Zoltan Csabai</v>
          </cell>
          <cell r="G861">
            <v>21.317213389999999</v>
          </cell>
          <cell r="H861">
            <v>47.104669399999999</v>
          </cell>
          <cell r="I861" t="str">
            <v>AQEM</v>
          </cell>
          <cell r="J861" t="str">
            <v>Ind/m^2</v>
          </cell>
          <cell r="K861">
            <v>2007</v>
          </cell>
          <cell r="L861">
            <v>2017</v>
          </cell>
          <cell r="M861">
            <v>11</v>
          </cell>
          <cell r="N861">
            <v>11</v>
          </cell>
          <cell r="O861">
            <v>8</v>
          </cell>
          <cell r="P861">
            <v>10</v>
          </cell>
          <cell r="Q861" t="str">
            <v>fall</v>
          </cell>
        </row>
        <row r="862">
          <cell r="A862">
            <v>114000042</v>
          </cell>
          <cell r="B862" t="str">
            <v>Hungary_1</v>
          </cell>
          <cell r="C862">
            <v>101179538</v>
          </cell>
          <cell r="D862" t="str">
            <v>Hungary</v>
          </cell>
          <cell r="E862" t="str">
            <v>Hortobágy-Berettyó</v>
          </cell>
          <cell r="F862" t="str">
            <v>Zoltan Csabai</v>
          </cell>
          <cell r="G862">
            <v>21.029892839999999</v>
          </cell>
          <cell r="H862">
            <v>47.358319559999998</v>
          </cell>
          <cell r="I862" t="str">
            <v>AQEM</v>
          </cell>
          <cell r="J862" t="str">
            <v>Ind/m^2</v>
          </cell>
          <cell r="K862">
            <v>2007</v>
          </cell>
          <cell r="L862">
            <v>2017</v>
          </cell>
          <cell r="M862">
            <v>11</v>
          </cell>
          <cell r="N862">
            <v>11</v>
          </cell>
          <cell r="O862">
            <v>8</v>
          </cell>
          <cell r="P862">
            <v>10</v>
          </cell>
          <cell r="Q862" t="str">
            <v>fall</v>
          </cell>
        </row>
        <row r="863">
          <cell r="A863">
            <v>114000043</v>
          </cell>
          <cell r="B863" t="str">
            <v>Hungary_1</v>
          </cell>
          <cell r="C863">
            <v>101179550</v>
          </cell>
          <cell r="D863" t="str">
            <v>Hungary</v>
          </cell>
          <cell r="E863" t="str">
            <v>Fehér-Körös</v>
          </cell>
          <cell r="F863" t="str">
            <v>Zoltan Csabai</v>
          </cell>
          <cell r="G863">
            <v>21.333310189999999</v>
          </cell>
          <cell r="H863">
            <v>46.629489980000002</v>
          </cell>
          <cell r="I863" t="str">
            <v>AQEM</v>
          </cell>
          <cell r="J863" t="str">
            <v>Ind/m^2</v>
          </cell>
          <cell r="K863">
            <v>2006</v>
          </cell>
          <cell r="L863">
            <v>2017</v>
          </cell>
          <cell r="M863">
            <v>12</v>
          </cell>
          <cell r="N863">
            <v>12</v>
          </cell>
          <cell r="O863">
            <v>9</v>
          </cell>
          <cell r="P863">
            <v>10</v>
          </cell>
          <cell r="Q863" t="str">
            <v>fall</v>
          </cell>
        </row>
        <row r="864">
          <cell r="A864">
            <v>114000044</v>
          </cell>
          <cell r="B864" t="str">
            <v>Hungary_1</v>
          </cell>
          <cell r="C864">
            <v>101179561</v>
          </cell>
          <cell r="D864" t="str">
            <v>Hungary</v>
          </cell>
          <cell r="E864" t="str">
            <v>Fekete-Körös</v>
          </cell>
          <cell r="F864" t="str">
            <v>Zoltan Csabai</v>
          </cell>
          <cell r="G864">
            <v>21.429904260000001</v>
          </cell>
          <cell r="H864">
            <v>46.693780580000002</v>
          </cell>
          <cell r="I864" t="str">
            <v>AQEM</v>
          </cell>
          <cell r="J864" t="str">
            <v>Ind/m^2</v>
          </cell>
          <cell r="K864">
            <v>2006</v>
          </cell>
          <cell r="L864">
            <v>2017</v>
          </cell>
          <cell r="M864">
            <v>12</v>
          </cell>
          <cell r="N864">
            <v>12</v>
          </cell>
          <cell r="O864">
            <v>9</v>
          </cell>
          <cell r="P864">
            <v>10</v>
          </cell>
          <cell r="Q864" t="str">
            <v>fall</v>
          </cell>
        </row>
        <row r="865">
          <cell r="A865">
            <v>114000045</v>
          </cell>
          <cell r="B865" t="str">
            <v>Hungary_1</v>
          </cell>
          <cell r="C865">
            <v>101179583</v>
          </cell>
          <cell r="D865" t="str">
            <v>Hungary</v>
          </cell>
          <cell r="E865" t="str">
            <v>Sebes-Körös</v>
          </cell>
          <cell r="F865" t="str">
            <v>Zoltan Csabai</v>
          </cell>
          <cell r="G865">
            <v>21.655889890000001</v>
          </cell>
          <cell r="H865">
            <v>47.02048061</v>
          </cell>
          <cell r="I865" t="str">
            <v>AQEM</v>
          </cell>
          <cell r="J865" t="str">
            <v>Ind/m^2</v>
          </cell>
          <cell r="K865">
            <v>2007</v>
          </cell>
          <cell r="L865">
            <v>2017</v>
          </cell>
          <cell r="M865">
            <v>11</v>
          </cell>
          <cell r="N865">
            <v>11</v>
          </cell>
          <cell r="O865">
            <v>9</v>
          </cell>
          <cell r="P865">
            <v>10</v>
          </cell>
          <cell r="Q865" t="str">
            <v>fall</v>
          </cell>
        </row>
        <row r="866">
          <cell r="A866">
            <v>114000046</v>
          </cell>
          <cell r="B866" t="str">
            <v>Hungary_1</v>
          </cell>
          <cell r="C866">
            <v>101179594</v>
          </cell>
          <cell r="D866" t="str">
            <v>Hungary</v>
          </cell>
          <cell r="E866" t="str">
            <v>Kett?S-Körös</v>
          </cell>
          <cell r="F866" t="str">
            <v>Zoltan Csabai</v>
          </cell>
          <cell r="G866">
            <v>21.078096039999998</v>
          </cell>
          <cell r="H866">
            <v>46.853900269999997</v>
          </cell>
          <cell r="I866" t="str">
            <v>AQEM</v>
          </cell>
          <cell r="J866" t="str">
            <v>Ind/m^2</v>
          </cell>
          <cell r="K866">
            <v>2007</v>
          </cell>
          <cell r="L866">
            <v>2017</v>
          </cell>
          <cell r="M866">
            <v>11</v>
          </cell>
          <cell r="N866">
            <v>11</v>
          </cell>
          <cell r="O866">
            <v>9</v>
          </cell>
          <cell r="P866">
            <v>10</v>
          </cell>
          <cell r="Q866" t="str">
            <v>fall</v>
          </cell>
        </row>
        <row r="867">
          <cell r="A867">
            <v>114000047</v>
          </cell>
          <cell r="B867" t="str">
            <v>Hungary_1</v>
          </cell>
          <cell r="C867">
            <v>101179675</v>
          </cell>
          <cell r="D867" t="str">
            <v>Hungary</v>
          </cell>
          <cell r="E867" t="str">
            <v>Arany-Patak</v>
          </cell>
          <cell r="F867" t="str">
            <v>Zoltan Csabai</v>
          </cell>
          <cell r="G867">
            <v>16.698359799999999</v>
          </cell>
          <cell r="H867">
            <v>47.603171510000003</v>
          </cell>
          <cell r="I867" t="str">
            <v>AQEM</v>
          </cell>
          <cell r="J867" t="str">
            <v>Ind/m^2</v>
          </cell>
          <cell r="K867">
            <v>2001</v>
          </cell>
          <cell r="L867">
            <v>2016</v>
          </cell>
          <cell r="M867">
            <v>16</v>
          </cell>
          <cell r="N867">
            <v>16</v>
          </cell>
          <cell r="O867">
            <v>4</v>
          </cell>
          <cell r="P867">
            <v>5</v>
          </cell>
          <cell r="Q867" t="str">
            <v>spring</v>
          </cell>
        </row>
        <row r="868">
          <cell r="A868">
            <v>114000048</v>
          </cell>
          <cell r="B868" t="str">
            <v>Hungary_1</v>
          </cell>
          <cell r="C868">
            <v>101179712</v>
          </cell>
          <cell r="D868" t="str">
            <v>Hungary</v>
          </cell>
          <cell r="E868" t="str">
            <v>Cuhai-Bakony-Ér</v>
          </cell>
          <cell r="F868" t="str">
            <v>Zoltan Csabai</v>
          </cell>
          <cell r="G868">
            <v>17.8800232</v>
          </cell>
          <cell r="H868">
            <v>47.655610299999999</v>
          </cell>
          <cell r="I868" t="str">
            <v>AQEM</v>
          </cell>
          <cell r="J868" t="str">
            <v>Ind/m^2</v>
          </cell>
          <cell r="K868">
            <v>2001</v>
          </cell>
          <cell r="L868">
            <v>2017</v>
          </cell>
          <cell r="M868">
            <v>17</v>
          </cell>
          <cell r="N868">
            <v>16</v>
          </cell>
          <cell r="O868">
            <v>4</v>
          </cell>
          <cell r="P868">
            <v>5</v>
          </cell>
          <cell r="Q868" t="str">
            <v>spring</v>
          </cell>
        </row>
        <row r="869">
          <cell r="A869">
            <v>114000049</v>
          </cell>
          <cell r="B869" t="str">
            <v>Hungary_1</v>
          </cell>
          <cell r="C869">
            <v>101179767</v>
          </cell>
          <cell r="D869" t="str">
            <v>Hungary</v>
          </cell>
          <cell r="E869" t="str">
            <v>Únyi-Patak</v>
          </cell>
          <cell r="F869" t="str">
            <v>Zoltan Csabai</v>
          </cell>
          <cell r="G869">
            <v>18.654008919999999</v>
          </cell>
          <cell r="H869">
            <v>47.739951560000002</v>
          </cell>
          <cell r="I869" t="str">
            <v>AQEM</v>
          </cell>
          <cell r="J869" t="str">
            <v>Ind/m^2</v>
          </cell>
          <cell r="K869">
            <v>2001</v>
          </cell>
          <cell r="L869">
            <v>2015</v>
          </cell>
          <cell r="M869">
            <v>15</v>
          </cell>
          <cell r="N869">
            <v>12</v>
          </cell>
          <cell r="O869">
            <v>3</v>
          </cell>
          <cell r="P869">
            <v>5</v>
          </cell>
          <cell r="Q869" t="str">
            <v>spring</v>
          </cell>
        </row>
        <row r="870">
          <cell r="A870">
            <v>114000050</v>
          </cell>
          <cell r="B870" t="str">
            <v>Hungary_1</v>
          </cell>
          <cell r="C870">
            <v>101179790</v>
          </cell>
          <cell r="D870" t="str">
            <v>Hungary</v>
          </cell>
          <cell r="E870" t="str">
            <v>Duna-Völgyi-F?Csatorna Alsó Sükösd</v>
          </cell>
          <cell r="F870" t="str">
            <v>Zoltan Csabai</v>
          </cell>
          <cell r="G870">
            <v>18.993190210000002</v>
          </cell>
          <cell r="H870">
            <v>46.299867759999998</v>
          </cell>
          <cell r="I870" t="str">
            <v>AQEM</v>
          </cell>
          <cell r="J870" t="str">
            <v>Ind/m^2</v>
          </cell>
          <cell r="K870">
            <v>2008</v>
          </cell>
          <cell r="L870">
            <v>2017</v>
          </cell>
          <cell r="M870">
            <v>10</v>
          </cell>
          <cell r="N870">
            <v>10</v>
          </cell>
          <cell r="O870">
            <v>7</v>
          </cell>
          <cell r="P870">
            <v>9</v>
          </cell>
          <cell r="Q870" t="str">
            <v>summer</v>
          </cell>
        </row>
        <row r="871">
          <cell r="A871">
            <v>114000051</v>
          </cell>
          <cell r="B871" t="str">
            <v>Hungary_1</v>
          </cell>
          <cell r="C871">
            <v>101179860</v>
          </cell>
          <cell r="D871" t="str">
            <v>Hungary</v>
          </cell>
          <cell r="E871" t="str">
            <v>Maros</v>
          </cell>
          <cell r="F871" t="str">
            <v>Zoltan Csabai</v>
          </cell>
          <cell r="G871">
            <v>20.701913909999998</v>
          </cell>
          <cell r="H871">
            <v>46.161074540000001</v>
          </cell>
          <cell r="I871" t="str">
            <v>AQEM</v>
          </cell>
          <cell r="J871" t="str">
            <v>Ind/m^2</v>
          </cell>
          <cell r="K871">
            <v>2005</v>
          </cell>
          <cell r="L871">
            <v>2017</v>
          </cell>
          <cell r="M871">
            <v>13</v>
          </cell>
          <cell r="N871">
            <v>11</v>
          </cell>
          <cell r="O871">
            <v>8</v>
          </cell>
          <cell r="P871">
            <v>10</v>
          </cell>
          <cell r="Q871" t="str">
            <v>fall</v>
          </cell>
        </row>
        <row r="872">
          <cell r="A872">
            <v>114000052</v>
          </cell>
          <cell r="B872" t="str">
            <v>Hungary_1</v>
          </cell>
          <cell r="C872">
            <v>101179871</v>
          </cell>
          <cell r="D872" t="str">
            <v>Hungary</v>
          </cell>
          <cell r="E872" t="str">
            <v>Hármas-Körös</v>
          </cell>
          <cell r="F872" t="str">
            <v>Zoltan Csabai</v>
          </cell>
          <cell r="G872">
            <v>20.20891276</v>
          </cell>
          <cell r="H872">
            <v>46.760670810000001</v>
          </cell>
          <cell r="I872" t="str">
            <v>AQEM</v>
          </cell>
          <cell r="J872" t="str">
            <v>Ind/m^2</v>
          </cell>
          <cell r="K872">
            <v>2005</v>
          </cell>
          <cell r="L872">
            <v>2017</v>
          </cell>
          <cell r="M872">
            <v>13</v>
          </cell>
          <cell r="N872">
            <v>12</v>
          </cell>
          <cell r="O872">
            <v>8</v>
          </cell>
          <cell r="P872">
            <v>10</v>
          </cell>
          <cell r="Q872" t="str">
            <v>fall</v>
          </cell>
        </row>
        <row r="873">
          <cell r="A873">
            <v>114000054</v>
          </cell>
          <cell r="B873" t="str">
            <v>Hungary_1</v>
          </cell>
          <cell r="C873" t="str">
            <v>101180109  Tiszasziget (bal part)</v>
          </cell>
          <cell r="D873" t="str">
            <v>Hungary</v>
          </cell>
          <cell r="E873" t="str">
            <v>Tisza</v>
          </cell>
          <cell r="F873" t="str">
            <v>Zoltan Csabai</v>
          </cell>
          <cell r="G873">
            <v>20.104844530000001</v>
          </cell>
          <cell r="H873">
            <v>46.185515469999999</v>
          </cell>
          <cell r="I873" t="str">
            <v>AQEM</v>
          </cell>
          <cell r="J873" t="str">
            <v>Ind/m^2</v>
          </cell>
          <cell r="K873">
            <v>2005</v>
          </cell>
          <cell r="L873">
            <v>2017</v>
          </cell>
          <cell r="M873">
            <v>13</v>
          </cell>
          <cell r="N873">
            <v>12</v>
          </cell>
          <cell r="O873">
            <v>8</v>
          </cell>
          <cell r="P873">
            <v>10</v>
          </cell>
          <cell r="Q873" t="str">
            <v>fall</v>
          </cell>
        </row>
        <row r="874">
          <cell r="A874">
            <v>114000055</v>
          </cell>
          <cell r="B874" t="str">
            <v>Hungary_1</v>
          </cell>
          <cell r="C874">
            <v>101180198</v>
          </cell>
          <cell r="D874" t="str">
            <v>Hungary</v>
          </cell>
          <cell r="E874" t="str">
            <v>Dráva</v>
          </cell>
          <cell r="F874" t="str">
            <v>Zoltan Csabai</v>
          </cell>
          <cell r="G874">
            <v>17.44252702</v>
          </cell>
          <cell r="H874">
            <v>45.950528390000002</v>
          </cell>
          <cell r="I874" t="str">
            <v>AQEM</v>
          </cell>
          <cell r="J874" t="str">
            <v>Ind/m^2</v>
          </cell>
          <cell r="K874">
            <v>2005</v>
          </cell>
          <cell r="L874">
            <v>2017</v>
          </cell>
          <cell r="M874">
            <v>13</v>
          </cell>
          <cell r="N874">
            <v>9</v>
          </cell>
          <cell r="O874">
            <v>9</v>
          </cell>
          <cell r="P874">
            <v>10</v>
          </cell>
          <cell r="Q874" t="str">
            <v>fall</v>
          </cell>
        </row>
        <row r="875">
          <cell r="A875">
            <v>114000056</v>
          </cell>
          <cell r="B875" t="str">
            <v>Hungary_1</v>
          </cell>
          <cell r="C875">
            <v>101180202</v>
          </cell>
          <cell r="D875" t="str">
            <v>Hungary</v>
          </cell>
          <cell r="E875" t="str">
            <v>Tisza</v>
          </cell>
          <cell r="F875" t="str">
            <v>Zoltan Csabai</v>
          </cell>
          <cell r="G875">
            <v>22.278693560000001</v>
          </cell>
          <cell r="H875">
            <v>48.220999990000003</v>
          </cell>
          <cell r="I875" t="str">
            <v>AQEM</v>
          </cell>
          <cell r="J875" t="str">
            <v>Ind/m^2</v>
          </cell>
          <cell r="K875">
            <v>2005</v>
          </cell>
          <cell r="L875">
            <v>2017</v>
          </cell>
          <cell r="M875">
            <v>13</v>
          </cell>
          <cell r="N875">
            <v>12</v>
          </cell>
          <cell r="O875">
            <v>9</v>
          </cell>
          <cell r="P875">
            <v>10</v>
          </cell>
          <cell r="Q875" t="str">
            <v>fall</v>
          </cell>
        </row>
        <row r="876">
          <cell r="A876">
            <v>114000057</v>
          </cell>
          <cell r="B876" t="str">
            <v>Hungary_1</v>
          </cell>
          <cell r="C876">
            <v>101180279</v>
          </cell>
          <cell r="D876" t="str">
            <v>Hungary</v>
          </cell>
          <cell r="E876" t="str">
            <v>Érpataki (Viii. Számú) F?Folyás</v>
          </cell>
          <cell r="F876" t="str">
            <v>Zoltan Csabai</v>
          </cell>
          <cell r="G876">
            <v>21.703907139999998</v>
          </cell>
          <cell r="H876">
            <v>47.990384640000002</v>
          </cell>
          <cell r="I876" t="str">
            <v>AQEM</v>
          </cell>
          <cell r="J876" t="str">
            <v>Ind/m^2</v>
          </cell>
          <cell r="K876">
            <v>2005</v>
          </cell>
          <cell r="L876">
            <v>2015</v>
          </cell>
          <cell r="M876">
            <v>11</v>
          </cell>
          <cell r="N876">
            <v>8</v>
          </cell>
          <cell r="O876">
            <v>4</v>
          </cell>
          <cell r="P876">
            <v>6</v>
          </cell>
          <cell r="Q876" t="str">
            <v>spring</v>
          </cell>
        </row>
        <row r="877">
          <cell r="A877">
            <v>114000058</v>
          </cell>
          <cell r="B877" t="str">
            <v>Hungary_1</v>
          </cell>
          <cell r="C877">
            <v>101180523</v>
          </cell>
          <cell r="D877" t="str">
            <v>Hungary</v>
          </cell>
          <cell r="E877" t="str">
            <v>Hármas-Körös</v>
          </cell>
          <cell r="F877" t="str">
            <v>Zoltan Csabai</v>
          </cell>
          <cell r="G877">
            <v>20.49846058</v>
          </cell>
          <cell r="H877">
            <v>46.890581419999997</v>
          </cell>
          <cell r="I877" t="str">
            <v>AQEM</v>
          </cell>
          <cell r="J877" t="str">
            <v>Ind/m^2</v>
          </cell>
          <cell r="K877">
            <v>2007</v>
          </cell>
          <cell r="L877">
            <v>2017</v>
          </cell>
          <cell r="M877">
            <v>11</v>
          </cell>
          <cell r="N877">
            <v>11</v>
          </cell>
          <cell r="O877">
            <v>9</v>
          </cell>
          <cell r="P877">
            <v>10</v>
          </cell>
          <cell r="Q877" t="str">
            <v>fall</v>
          </cell>
        </row>
        <row r="878">
          <cell r="A878">
            <v>114000059</v>
          </cell>
          <cell r="B878" t="str">
            <v>Hungary_1</v>
          </cell>
          <cell r="C878">
            <v>101438402</v>
          </cell>
          <cell r="D878" t="str">
            <v>Hungary</v>
          </cell>
          <cell r="E878" t="str">
            <v>Duna</v>
          </cell>
          <cell r="F878" t="str">
            <v>Zoltan Csabai</v>
          </cell>
          <cell r="G878">
            <v>18.1207973</v>
          </cell>
          <cell r="H878">
            <v>47.751085439999997</v>
          </cell>
          <cell r="I878" t="str">
            <v>AQEM</v>
          </cell>
          <cell r="J878" t="str">
            <v>Ind/m^2</v>
          </cell>
          <cell r="K878">
            <v>2000</v>
          </cell>
          <cell r="L878">
            <v>2017</v>
          </cell>
          <cell r="M878">
            <v>18</v>
          </cell>
          <cell r="N878">
            <v>17</v>
          </cell>
          <cell r="O878">
            <v>8</v>
          </cell>
          <cell r="P878">
            <v>10</v>
          </cell>
          <cell r="Q878" t="str">
            <v>fall</v>
          </cell>
        </row>
        <row r="879">
          <cell r="A879">
            <v>114000061</v>
          </cell>
          <cell r="B879" t="str">
            <v>Hungary_1</v>
          </cell>
          <cell r="C879">
            <v>101845378</v>
          </cell>
          <cell r="D879" t="str">
            <v>Hungary</v>
          </cell>
          <cell r="E879" t="str">
            <v>Rába</v>
          </cell>
          <cell r="F879" t="str">
            <v>Zoltan Csabai</v>
          </cell>
          <cell r="G879">
            <v>17.40105792</v>
          </cell>
          <cell r="H879">
            <v>47.512772300000002</v>
          </cell>
          <cell r="I879" t="str">
            <v>AQEM</v>
          </cell>
          <cell r="J879" t="str">
            <v>Ind/m^2</v>
          </cell>
          <cell r="K879">
            <v>2000</v>
          </cell>
          <cell r="L879">
            <v>2016</v>
          </cell>
          <cell r="M879">
            <v>17</v>
          </cell>
          <cell r="N879">
            <v>14</v>
          </cell>
          <cell r="O879">
            <v>8</v>
          </cell>
          <cell r="P879">
            <v>10</v>
          </cell>
          <cell r="Q879" t="str">
            <v>fall</v>
          </cell>
        </row>
        <row r="880">
          <cell r="A880">
            <v>114000062</v>
          </cell>
          <cell r="B880" t="str">
            <v>Hungary_1</v>
          </cell>
          <cell r="C880">
            <v>101845390</v>
          </cell>
          <cell r="D880" t="str">
            <v>Hungary</v>
          </cell>
          <cell r="E880" t="str">
            <v>Rábca</v>
          </cell>
          <cell r="F880" t="str">
            <v>Zoltan Csabai</v>
          </cell>
          <cell r="G880">
            <v>17.378613829999999</v>
          </cell>
          <cell r="H880">
            <v>47.706963770000002</v>
          </cell>
          <cell r="I880" t="str">
            <v>AQEM</v>
          </cell>
          <cell r="J880" t="str">
            <v>Ind/m^2</v>
          </cell>
          <cell r="K880">
            <v>2001</v>
          </cell>
          <cell r="L880">
            <v>2017</v>
          </cell>
          <cell r="M880">
            <v>17</v>
          </cell>
          <cell r="N880">
            <v>16</v>
          </cell>
          <cell r="O880">
            <v>4</v>
          </cell>
          <cell r="P880">
            <v>5</v>
          </cell>
          <cell r="Q880" t="str">
            <v>spring</v>
          </cell>
        </row>
        <row r="881">
          <cell r="A881">
            <v>114000063</v>
          </cell>
          <cell r="B881" t="str">
            <v>Hungary_1</v>
          </cell>
          <cell r="C881">
            <v>101845415</v>
          </cell>
          <cell r="D881" t="str">
            <v>Hungary</v>
          </cell>
          <cell r="E881" t="str">
            <v>Répce Fels?</v>
          </cell>
          <cell r="F881" t="str">
            <v>Zoltan Csabai</v>
          </cell>
          <cell r="G881">
            <v>16.889031630000002</v>
          </cell>
          <cell r="H881">
            <v>47.367619640000001</v>
          </cell>
          <cell r="I881" t="str">
            <v>AQEM</v>
          </cell>
          <cell r="J881" t="str">
            <v>Ind/m^2</v>
          </cell>
          <cell r="K881">
            <v>2008</v>
          </cell>
          <cell r="L881">
            <v>2016</v>
          </cell>
          <cell r="M881">
            <v>9</v>
          </cell>
          <cell r="N881">
            <v>9</v>
          </cell>
          <cell r="O881">
            <v>7</v>
          </cell>
          <cell r="P881">
            <v>9</v>
          </cell>
          <cell r="Q881" t="str">
            <v>summer</v>
          </cell>
        </row>
        <row r="882">
          <cell r="A882">
            <v>114000064</v>
          </cell>
          <cell r="B882" t="str">
            <v>Hungary_1</v>
          </cell>
          <cell r="C882">
            <v>101845552</v>
          </cell>
          <cell r="D882" t="str">
            <v>Hungary</v>
          </cell>
          <cell r="E882" t="str">
            <v>Szuha-Patak</v>
          </cell>
          <cell r="F882" t="str">
            <v>Zoltan Csabai</v>
          </cell>
          <cell r="G882">
            <v>19.614470910000001</v>
          </cell>
          <cell r="H882">
            <v>47.890123199999998</v>
          </cell>
          <cell r="I882" t="str">
            <v>AQEM</v>
          </cell>
          <cell r="J882" t="str">
            <v>Ind/m^2</v>
          </cell>
          <cell r="K882">
            <v>2008</v>
          </cell>
          <cell r="L882">
            <v>2016</v>
          </cell>
          <cell r="M882">
            <v>9</v>
          </cell>
          <cell r="N882">
            <v>9</v>
          </cell>
          <cell r="O882">
            <v>5</v>
          </cell>
          <cell r="P882">
            <v>7</v>
          </cell>
          <cell r="Q882" t="str">
            <v>summer</v>
          </cell>
        </row>
        <row r="883">
          <cell r="A883">
            <v>114000065</v>
          </cell>
          <cell r="B883" t="str">
            <v>Hungary_1</v>
          </cell>
          <cell r="C883">
            <v>101845596</v>
          </cell>
          <cell r="D883" t="str">
            <v>Hungary</v>
          </cell>
          <cell r="E883" t="str">
            <v>Koppány Somogyacsa</v>
          </cell>
          <cell r="F883" t="str">
            <v>Zoltan Csabai</v>
          </cell>
          <cell r="G883">
            <v>17.954378949999999</v>
          </cell>
          <cell r="H883">
            <v>46.598387719999998</v>
          </cell>
          <cell r="I883" t="str">
            <v>AQEM</v>
          </cell>
          <cell r="J883" t="str">
            <v>Ind/m^2</v>
          </cell>
          <cell r="K883">
            <v>2005</v>
          </cell>
          <cell r="L883">
            <v>2017</v>
          </cell>
          <cell r="M883">
            <v>13</v>
          </cell>
          <cell r="N883">
            <v>10</v>
          </cell>
          <cell r="O883">
            <v>4</v>
          </cell>
          <cell r="P883">
            <v>5</v>
          </cell>
          <cell r="Q883" t="str">
            <v>spring</v>
          </cell>
        </row>
        <row r="884">
          <cell r="A884">
            <v>114000066</v>
          </cell>
          <cell r="B884" t="str">
            <v>Hungary_1</v>
          </cell>
          <cell r="C884">
            <v>101846168</v>
          </cell>
          <cell r="D884" t="str">
            <v>Hungary</v>
          </cell>
          <cell r="E884" t="str">
            <v>Kígyós-F?Csatorna</v>
          </cell>
          <cell r="F884" t="str">
            <v>Zoltan Csabai</v>
          </cell>
          <cell r="G884">
            <v>19.19055633</v>
          </cell>
          <cell r="H884">
            <v>46.03001845</v>
          </cell>
          <cell r="I884" t="str">
            <v>AQEM</v>
          </cell>
          <cell r="J884" t="str">
            <v>Ind/m^2</v>
          </cell>
          <cell r="K884">
            <v>2008</v>
          </cell>
          <cell r="L884">
            <v>2017</v>
          </cell>
          <cell r="M884">
            <v>10</v>
          </cell>
          <cell r="N884">
            <v>10</v>
          </cell>
          <cell r="O884">
            <v>7</v>
          </cell>
          <cell r="P884">
            <v>9</v>
          </cell>
          <cell r="Q884" t="str">
            <v>summer</v>
          </cell>
        </row>
        <row r="885">
          <cell r="A885">
            <v>114000067</v>
          </cell>
          <cell r="B885" t="str">
            <v>Hungary_1</v>
          </cell>
          <cell r="C885">
            <v>101847202</v>
          </cell>
          <cell r="D885" t="str">
            <v>Hungary</v>
          </cell>
          <cell r="E885" t="str">
            <v>Tocó</v>
          </cell>
          <cell r="F885" t="str">
            <v>Zoltan Csabai</v>
          </cell>
          <cell r="G885">
            <v>21.57329154</v>
          </cell>
          <cell r="H885">
            <v>47.609071989999997</v>
          </cell>
          <cell r="I885" t="str">
            <v>AQEM</v>
          </cell>
          <cell r="J885" t="str">
            <v>Ind/m^2</v>
          </cell>
          <cell r="K885">
            <v>2007</v>
          </cell>
          <cell r="L885">
            <v>2017</v>
          </cell>
          <cell r="M885">
            <v>11</v>
          </cell>
          <cell r="N885">
            <v>10</v>
          </cell>
          <cell r="O885">
            <v>3</v>
          </cell>
          <cell r="P885">
            <v>5</v>
          </cell>
          <cell r="Q885" t="str">
            <v>spring</v>
          </cell>
        </row>
        <row r="886">
          <cell r="A886">
            <v>114000068</v>
          </cell>
          <cell r="B886" t="str">
            <v>Hungary_1</v>
          </cell>
          <cell r="C886">
            <v>101847213</v>
          </cell>
          <cell r="D886" t="str">
            <v>Hungary</v>
          </cell>
          <cell r="E886" t="str">
            <v>Villongó-Ér</v>
          </cell>
          <cell r="F886" t="str">
            <v>Zoltan Csabai</v>
          </cell>
          <cell r="G886">
            <v>21.884583379999999</v>
          </cell>
          <cell r="H886">
            <v>47.413619679999996</v>
          </cell>
          <cell r="I886" t="str">
            <v>AQEM</v>
          </cell>
          <cell r="J886" t="str">
            <v>Ind/m^2</v>
          </cell>
          <cell r="K886">
            <v>2007</v>
          </cell>
          <cell r="L886">
            <v>2017</v>
          </cell>
          <cell r="M886">
            <v>11</v>
          </cell>
          <cell r="N886">
            <v>10</v>
          </cell>
          <cell r="O886">
            <v>3</v>
          </cell>
          <cell r="P886">
            <v>5</v>
          </cell>
          <cell r="Q886" t="str">
            <v>spring</v>
          </cell>
        </row>
        <row r="887">
          <cell r="A887">
            <v>114000069</v>
          </cell>
          <cell r="B887" t="str">
            <v>Hungary_1</v>
          </cell>
          <cell r="C887">
            <v>101847224</v>
          </cell>
          <cell r="D887" t="str">
            <v>Hungary</v>
          </cell>
          <cell r="E887" t="str">
            <v>Berettyó</v>
          </cell>
          <cell r="F887" t="str">
            <v>Zoltan Csabai</v>
          </cell>
          <cell r="G887">
            <v>21.84024432</v>
          </cell>
          <cell r="H887">
            <v>47.252678439999997</v>
          </cell>
          <cell r="I887" t="str">
            <v>AQEM</v>
          </cell>
          <cell r="J887" t="str">
            <v>Ind/m^2</v>
          </cell>
          <cell r="K887">
            <v>2006</v>
          </cell>
          <cell r="L887">
            <v>2017</v>
          </cell>
          <cell r="M887">
            <v>12</v>
          </cell>
          <cell r="N887">
            <v>12</v>
          </cell>
          <cell r="O887">
            <v>9</v>
          </cell>
          <cell r="P887">
            <v>10</v>
          </cell>
          <cell r="Q887" t="str">
            <v>fall</v>
          </cell>
        </row>
        <row r="888">
          <cell r="A888">
            <v>114000070</v>
          </cell>
          <cell r="B888" t="str">
            <v>Hungary_1</v>
          </cell>
          <cell r="C888">
            <v>101847280</v>
          </cell>
          <cell r="D888" t="str">
            <v>Hungary</v>
          </cell>
          <cell r="E888" t="str">
            <v>Hortobágy-F?Csatorna</v>
          </cell>
          <cell r="F888" t="str">
            <v>Zoltan Csabai</v>
          </cell>
          <cell r="G888">
            <v>21.083907119999999</v>
          </cell>
          <cell r="H888">
            <v>47.434669669999998</v>
          </cell>
          <cell r="I888" t="str">
            <v>AQEM</v>
          </cell>
          <cell r="J888" t="str">
            <v>Ind/m^2</v>
          </cell>
          <cell r="K888">
            <v>2007</v>
          </cell>
          <cell r="L888">
            <v>2017</v>
          </cell>
          <cell r="M888">
            <v>11</v>
          </cell>
          <cell r="N888">
            <v>10</v>
          </cell>
          <cell r="O888">
            <v>8</v>
          </cell>
          <cell r="P888">
            <v>10</v>
          </cell>
          <cell r="Q888" t="str">
            <v>fall</v>
          </cell>
        </row>
        <row r="889">
          <cell r="A889">
            <v>114000071</v>
          </cell>
          <cell r="B889" t="str">
            <v>Hungary_1</v>
          </cell>
          <cell r="C889">
            <v>101847394</v>
          </cell>
          <cell r="D889" t="str">
            <v>Hungary</v>
          </cell>
          <cell r="E889" t="str">
            <v>Maros</v>
          </cell>
          <cell r="F889" t="str">
            <v>Zoltan Csabai</v>
          </cell>
          <cell r="G889">
            <v>20.216690060000001</v>
          </cell>
          <cell r="H889">
            <v>46.241908459999998</v>
          </cell>
          <cell r="I889" t="str">
            <v>AQEM</v>
          </cell>
          <cell r="J889" t="str">
            <v>Ind/m^2</v>
          </cell>
          <cell r="K889">
            <v>2005</v>
          </cell>
          <cell r="L889">
            <v>2017</v>
          </cell>
          <cell r="M889">
            <v>13</v>
          </cell>
          <cell r="N889">
            <v>11</v>
          </cell>
          <cell r="O889">
            <v>8</v>
          </cell>
          <cell r="P889">
            <v>10</v>
          </cell>
          <cell r="Q889" t="str">
            <v>fall</v>
          </cell>
        </row>
        <row r="890">
          <cell r="A890">
            <v>114000072</v>
          </cell>
          <cell r="B890" t="str">
            <v>Hungary_1</v>
          </cell>
          <cell r="C890">
            <v>101847626</v>
          </cell>
          <cell r="D890" t="str">
            <v>Hungary</v>
          </cell>
          <cell r="E890" t="str">
            <v>Tapolca-Patak</v>
          </cell>
          <cell r="F890" t="str">
            <v>Zoltan Csabai</v>
          </cell>
          <cell r="G890">
            <v>17.42711255</v>
          </cell>
          <cell r="H890">
            <v>46.83175988</v>
          </cell>
          <cell r="I890" t="str">
            <v>AQEM</v>
          </cell>
          <cell r="J890" t="str">
            <v>Ind/m^2</v>
          </cell>
          <cell r="K890">
            <v>2007</v>
          </cell>
          <cell r="L890">
            <v>2017</v>
          </cell>
          <cell r="M890">
            <v>11</v>
          </cell>
          <cell r="N890">
            <v>10</v>
          </cell>
          <cell r="O890">
            <v>4</v>
          </cell>
          <cell r="P890">
            <v>6</v>
          </cell>
          <cell r="Q890" t="str">
            <v>spring</v>
          </cell>
        </row>
        <row r="891">
          <cell r="A891">
            <v>114000073</v>
          </cell>
          <cell r="B891" t="str">
            <v>Hungary_1</v>
          </cell>
          <cell r="C891">
            <v>102087591</v>
          </cell>
          <cell r="D891" t="str">
            <v>Hungary</v>
          </cell>
          <cell r="E891" t="str">
            <v>G?G?-Szenke-F?Csatorna</v>
          </cell>
          <cell r="F891" t="str">
            <v>Zoltan Csabai</v>
          </cell>
          <cell r="G891">
            <v>22.533255350000001</v>
          </cell>
          <cell r="H891">
            <v>47.999532690000002</v>
          </cell>
          <cell r="I891" t="str">
            <v>AQEM</v>
          </cell>
          <cell r="J891" t="str">
            <v>Ind/m^2</v>
          </cell>
          <cell r="K891">
            <v>2005</v>
          </cell>
          <cell r="L891">
            <v>2015</v>
          </cell>
          <cell r="M891">
            <v>11</v>
          </cell>
          <cell r="N891">
            <v>8</v>
          </cell>
          <cell r="O891">
            <v>4</v>
          </cell>
          <cell r="P891">
            <v>5</v>
          </cell>
          <cell r="Q891" t="str">
            <v>spring</v>
          </cell>
        </row>
        <row r="892">
          <cell r="A892">
            <v>114000074</v>
          </cell>
          <cell r="B892" t="str">
            <v>Hungary_1</v>
          </cell>
          <cell r="C892">
            <v>102087801</v>
          </cell>
          <cell r="D892" t="str">
            <v>Hungary</v>
          </cell>
          <cell r="E892" t="str">
            <v>Hármas-Körös</v>
          </cell>
          <cell r="F892" t="str">
            <v>Zoltan Csabai</v>
          </cell>
          <cell r="G892">
            <v>20.844289419999999</v>
          </cell>
          <cell r="H892">
            <v>46.944946629999997</v>
          </cell>
          <cell r="I892" t="str">
            <v>AQEM</v>
          </cell>
          <cell r="J892" t="str">
            <v>Ind/m^2</v>
          </cell>
          <cell r="K892">
            <v>2006</v>
          </cell>
          <cell r="L892">
            <v>2017</v>
          </cell>
          <cell r="M892">
            <v>12</v>
          </cell>
          <cell r="N892">
            <v>10</v>
          </cell>
          <cell r="O892">
            <v>8</v>
          </cell>
          <cell r="P892">
            <v>10</v>
          </cell>
          <cell r="Q892" t="str">
            <v>fall</v>
          </cell>
        </row>
        <row r="893">
          <cell r="A893">
            <v>114000075</v>
          </cell>
          <cell r="B893" t="str">
            <v>Hungary_1</v>
          </cell>
          <cell r="C893">
            <v>102089757</v>
          </cell>
          <cell r="D893" t="str">
            <v>Hungary</v>
          </cell>
          <cell r="E893" t="str">
            <v>Tocó</v>
          </cell>
          <cell r="F893" t="str">
            <v>Zoltan Csabai</v>
          </cell>
          <cell r="G893">
            <v>21.604637369999999</v>
          </cell>
          <cell r="H893">
            <v>47.434512560000002</v>
          </cell>
          <cell r="I893" t="str">
            <v>AQEM</v>
          </cell>
          <cell r="J893" t="str">
            <v>Ind/m^2</v>
          </cell>
          <cell r="K893">
            <v>2007</v>
          </cell>
          <cell r="L893">
            <v>2017</v>
          </cell>
          <cell r="M893">
            <v>11</v>
          </cell>
          <cell r="N893">
            <v>10</v>
          </cell>
          <cell r="O893">
            <v>3</v>
          </cell>
          <cell r="P893">
            <v>5</v>
          </cell>
          <cell r="Q893" t="str">
            <v>spring</v>
          </cell>
        </row>
        <row r="894">
          <cell r="A894">
            <v>114000076</v>
          </cell>
          <cell r="B894" t="str">
            <v>Hungary_1</v>
          </cell>
          <cell r="C894">
            <v>102169978</v>
          </cell>
          <cell r="D894" t="str">
            <v>Hungary</v>
          </cell>
          <cell r="E894" t="str">
            <v>Túr-Belvíz-F?Csatorna</v>
          </cell>
          <cell r="F894" t="str">
            <v>Zoltan Csabai</v>
          </cell>
          <cell r="G894">
            <v>22.51217286</v>
          </cell>
          <cell r="H894">
            <v>48.030831200000002</v>
          </cell>
          <cell r="I894" t="str">
            <v>AQEM</v>
          </cell>
          <cell r="J894" t="str">
            <v>Ind/m^2</v>
          </cell>
          <cell r="K894">
            <v>2005</v>
          </cell>
          <cell r="L894">
            <v>2015</v>
          </cell>
          <cell r="M894">
            <v>11</v>
          </cell>
          <cell r="N894">
            <v>10</v>
          </cell>
          <cell r="O894">
            <v>4</v>
          </cell>
          <cell r="P894">
            <v>5</v>
          </cell>
          <cell r="Q894" t="str">
            <v>spring</v>
          </cell>
        </row>
        <row r="895">
          <cell r="A895">
            <v>114000077</v>
          </cell>
          <cell r="B895" t="str">
            <v>Hungary_1</v>
          </cell>
          <cell r="C895">
            <v>102235273</v>
          </cell>
          <cell r="D895" t="str">
            <v>Hungary</v>
          </cell>
          <cell r="E895" t="str">
            <v>Ér</v>
          </cell>
          <cell r="F895" t="str">
            <v>Zoltan Csabai</v>
          </cell>
          <cell r="G895">
            <v>21.884553019999998</v>
          </cell>
          <cell r="H895">
            <v>47.298722380000001</v>
          </cell>
          <cell r="I895" t="str">
            <v>AQEM</v>
          </cell>
          <cell r="J895" t="str">
            <v>Ind/m^2</v>
          </cell>
          <cell r="K895">
            <v>2005</v>
          </cell>
          <cell r="L895">
            <v>2017</v>
          </cell>
          <cell r="M895">
            <v>13</v>
          </cell>
          <cell r="N895">
            <v>12</v>
          </cell>
          <cell r="O895">
            <v>4</v>
          </cell>
          <cell r="P895">
            <v>6</v>
          </cell>
          <cell r="Q895" t="str">
            <v>spring</v>
          </cell>
        </row>
        <row r="896">
          <cell r="A896">
            <v>114000078</v>
          </cell>
          <cell r="B896" t="str">
            <v>Hungary_1</v>
          </cell>
          <cell r="C896">
            <v>102604778</v>
          </cell>
          <cell r="D896" t="str">
            <v>Hungary</v>
          </cell>
          <cell r="E896" t="str">
            <v>Duna</v>
          </cell>
          <cell r="F896" t="str">
            <v>Zoltan Csabai</v>
          </cell>
          <cell r="G896">
            <v>18.71402118</v>
          </cell>
          <cell r="H896">
            <v>45.98285035</v>
          </cell>
          <cell r="I896" t="str">
            <v>AQEM</v>
          </cell>
          <cell r="J896" t="str">
            <v>Ind/m^2</v>
          </cell>
          <cell r="K896">
            <v>2008</v>
          </cell>
          <cell r="L896">
            <v>2017</v>
          </cell>
          <cell r="M896">
            <v>10</v>
          </cell>
          <cell r="N896">
            <v>8</v>
          </cell>
          <cell r="O896">
            <v>9</v>
          </cell>
          <cell r="P896">
            <v>11</v>
          </cell>
          <cell r="Q896" t="str">
            <v>fall</v>
          </cell>
        </row>
        <row r="897">
          <cell r="A897">
            <v>114000080</v>
          </cell>
          <cell r="B897" t="str">
            <v>Hungary_1</v>
          </cell>
          <cell r="C897">
            <v>101179228</v>
          </cell>
          <cell r="D897" t="str">
            <v>Hungary</v>
          </cell>
          <cell r="E897" t="str">
            <v>Bodrog Sátoraljaújhely (Fels?Berecki)</v>
          </cell>
          <cell r="F897" t="str">
            <v>Zoltan Csabai</v>
          </cell>
          <cell r="G897">
            <v>21.680406000000001</v>
          </cell>
          <cell r="H897">
            <v>48.349178000000002</v>
          </cell>
          <cell r="I897" t="str">
            <v>AQEM</v>
          </cell>
          <cell r="J897" t="str">
            <v>Ind/m^2</v>
          </cell>
          <cell r="K897">
            <v>2006</v>
          </cell>
          <cell r="L897">
            <v>2019</v>
          </cell>
          <cell r="M897">
            <v>14</v>
          </cell>
          <cell r="N897">
            <v>13</v>
          </cell>
          <cell r="O897">
            <v>8</v>
          </cell>
          <cell r="P897">
            <v>10</v>
          </cell>
          <cell r="Q897" t="str">
            <v>fall</v>
          </cell>
        </row>
        <row r="898">
          <cell r="A898">
            <v>114000081</v>
          </cell>
          <cell r="B898" t="str">
            <v>Hungary_1</v>
          </cell>
          <cell r="C898">
            <v>101179310</v>
          </cell>
          <cell r="D898" t="str">
            <v>Hungary</v>
          </cell>
          <cell r="E898" t="str">
            <v>Bódva Alsó Sajószentpéter (Borsodszirák Vízm?)</v>
          </cell>
          <cell r="F898" t="str">
            <v>Zoltan Csabai</v>
          </cell>
          <cell r="G898">
            <v>20.748166999999999</v>
          </cell>
          <cell r="H898">
            <v>48.249028000000003</v>
          </cell>
          <cell r="I898" t="str">
            <v>AQEM</v>
          </cell>
          <cell r="J898" t="str">
            <v>Ind/m^2</v>
          </cell>
          <cell r="K898">
            <v>2006</v>
          </cell>
          <cell r="L898">
            <v>2018</v>
          </cell>
          <cell r="M898">
            <v>13</v>
          </cell>
          <cell r="N898">
            <v>12</v>
          </cell>
          <cell r="O898">
            <v>8</v>
          </cell>
          <cell r="P898">
            <v>10</v>
          </cell>
          <cell r="Q898" t="str">
            <v>fall</v>
          </cell>
        </row>
        <row r="899">
          <cell r="A899">
            <v>114000082</v>
          </cell>
          <cell r="B899" t="str">
            <v>Hungary_1</v>
          </cell>
          <cell r="C899">
            <v>101179309</v>
          </cell>
          <cell r="D899" t="str">
            <v>Hungary</v>
          </cell>
          <cell r="E899" t="str">
            <v>Bódva Fels? Hídvégardó</v>
          </cell>
          <cell r="F899" t="str">
            <v>Zoltan Csabai</v>
          </cell>
          <cell r="G899">
            <v>20.845272000000001</v>
          </cell>
          <cell r="H899">
            <v>48.566130999999999</v>
          </cell>
          <cell r="I899" t="str">
            <v>AQEM</v>
          </cell>
          <cell r="J899" t="str">
            <v>Ind/m^2</v>
          </cell>
          <cell r="K899">
            <v>2005</v>
          </cell>
          <cell r="L899">
            <v>2019</v>
          </cell>
          <cell r="M899">
            <v>15</v>
          </cell>
          <cell r="N899">
            <v>13</v>
          </cell>
          <cell r="O899">
            <v>8</v>
          </cell>
          <cell r="P899">
            <v>10</v>
          </cell>
          <cell r="Q899" t="str">
            <v>fall</v>
          </cell>
        </row>
        <row r="900">
          <cell r="A900">
            <v>114000083</v>
          </cell>
          <cell r="B900" t="str">
            <v>Hungary_1</v>
          </cell>
          <cell r="C900">
            <v>102169635</v>
          </cell>
          <cell r="D900" t="str">
            <v>Hungary</v>
          </cell>
          <cell r="E900" t="str">
            <v>Hanyi-Csatorna Pély</v>
          </cell>
          <cell r="F900" t="str">
            <v>Zoltan Csabai</v>
          </cell>
          <cell r="G900">
            <v>20.389541999999999</v>
          </cell>
          <cell r="H900">
            <v>47.435685999999997</v>
          </cell>
          <cell r="I900" t="str">
            <v>AQEM</v>
          </cell>
          <cell r="J900" t="str">
            <v>Ind/m^2</v>
          </cell>
          <cell r="K900">
            <v>2008</v>
          </cell>
          <cell r="L900">
            <v>2019</v>
          </cell>
          <cell r="M900">
            <v>12</v>
          </cell>
          <cell r="N900">
            <v>11</v>
          </cell>
          <cell r="O900">
            <v>4</v>
          </cell>
          <cell r="P900">
            <v>6</v>
          </cell>
          <cell r="Q900" t="str">
            <v>spring</v>
          </cell>
        </row>
        <row r="901">
          <cell r="A901">
            <v>114000084</v>
          </cell>
          <cell r="B901" t="str">
            <v>Hungary_1</v>
          </cell>
          <cell r="C901">
            <v>101179343</v>
          </cell>
          <cell r="D901" t="str">
            <v>Hungary</v>
          </cell>
          <cell r="E901" t="str">
            <v>Hernád Alsó Gesztely</v>
          </cell>
          <cell r="F901" t="str">
            <v>Zoltan Csabai</v>
          </cell>
          <cell r="G901">
            <v>20.960894</v>
          </cell>
          <cell r="H901">
            <v>48.107939000000002</v>
          </cell>
          <cell r="I901" t="str">
            <v>AQEM</v>
          </cell>
          <cell r="J901" t="str">
            <v>Ind/m^2</v>
          </cell>
          <cell r="K901">
            <v>2005</v>
          </cell>
          <cell r="L901">
            <v>2018</v>
          </cell>
          <cell r="M901">
            <v>14</v>
          </cell>
          <cell r="N901">
            <v>11</v>
          </cell>
          <cell r="O901">
            <v>6</v>
          </cell>
          <cell r="P901">
            <v>8</v>
          </cell>
          <cell r="Q901" t="str">
            <v>summer</v>
          </cell>
        </row>
        <row r="902">
          <cell r="A902">
            <v>114000085</v>
          </cell>
          <cell r="B902" t="str">
            <v>Hungary_1</v>
          </cell>
          <cell r="C902">
            <v>101179332</v>
          </cell>
          <cell r="D902" t="str">
            <v>Hungary</v>
          </cell>
          <cell r="E902" t="str">
            <v>Hernád Fels? Zsujta (Tornyosnémeti)</v>
          </cell>
          <cell r="F902" t="str">
            <v>Zoltan Csabai</v>
          </cell>
          <cell r="G902">
            <v>21.264441999999999</v>
          </cell>
          <cell r="H902">
            <v>48.504033</v>
          </cell>
          <cell r="I902" t="str">
            <v>AQEM</v>
          </cell>
          <cell r="J902" t="str">
            <v>Ind/m^2</v>
          </cell>
          <cell r="K902">
            <v>2006</v>
          </cell>
          <cell r="L902">
            <v>2019</v>
          </cell>
          <cell r="M902">
            <v>14</v>
          </cell>
          <cell r="N902">
            <v>13</v>
          </cell>
          <cell r="O902">
            <v>7</v>
          </cell>
          <cell r="P902">
            <v>9</v>
          </cell>
          <cell r="Q902" t="str">
            <v>summer</v>
          </cell>
        </row>
        <row r="903">
          <cell r="A903">
            <v>114000086</v>
          </cell>
          <cell r="B903" t="str">
            <v>Hungary_1</v>
          </cell>
          <cell r="C903">
            <v>101179549</v>
          </cell>
          <cell r="D903" t="str">
            <v>Hungary</v>
          </cell>
          <cell r="E903" t="str">
            <v>Hortobágy-Berettyó Mez?Túr</v>
          </cell>
          <cell r="F903" t="str">
            <v>Zoltan Csabai</v>
          </cell>
          <cell r="G903">
            <v>20.632577999999999</v>
          </cell>
          <cell r="H903">
            <v>47.000371999999999</v>
          </cell>
          <cell r="I903" t="str">
            <v>AQEM</v>
          </cell>
          <cell r="J903" t="str">
            <v>Ind/m^2</v>
          </cell>
          <cell r="K903">
            <v>2007</v>
          </cell>
          <cell r="L903">
            <v>2019</v>
          </cell>
          <cell r="M903">
            <v>13</v>
          </cell>
          <cell r="N903">
            <v>13</v>
          </cell>
          <cell r="O903">
            <v>7</v>
          </cell>
          <cell r="P903">
            <v>9</v>
          </cell>
          <cell r="Q903" t="str">
            <v>summer</v>
          </cell>
        </row>
        <row r="904">
          <cell r="A904">
            <v>114000087</v>
          </cell>
          <cell r="B904" t="str">
            <v>Hungary_1</v>
          </cell>
          <cell r="C904">
            <v>102169794</v>
          </cell>
          <cell r="D904" t="str">
            <v>Hungary</v>
          </cell>
          <cell r="E904" t="str">
            <v>Mirhó-Gyolcsi-Csatorna Tiszabura</v>
          </cell>
          <cell r="F904" t="str">
            <v>Zoltan Csabai</v>
          </cell>
          <cell r="G904">
            <v>20.516946999999998</v>
          </cell>
          <cell r="H904">
            <v>47.473447</v>
          </cell>
          <cell r="I904" t="str">
            <v>AQEM</v>
          </cell>
          <cell r="J904" t="str">
            <v>Ind/m^2</v>
          </cell>
          <cell r="K904">
            <v>2008</v>
          </cell>
          <cell r="L904">
            <v>2019</v>
          </cell>
          <cell r="M904">
            <v>12</v>
          </cell>
          <cell r="N904">
            <v>12</v>
          </cell>
          <cell r="O904">
            <v>4</v>
          </cell>
          <cell r="P904">
            <v>6</v>
          </cell>
          <cell r="Q904" t="str">
            <v>spring</v>
          </cell>
        </row>
        <row r="905">
          <cell r="A905">
            <v>114000088</v>
          </cell>
          <cell r="B905" t="str">
            <v>Hungary_1</v>
          </cell>
          <cell r="C905">
            <v>101894701</v>
          </cell>
          <cell r="D905" t="str">
            <v>Hungary</v>
          </cell>
          <cell r="E905" t="str">
            <v>Ronyva-Patak Sátoraljaújhely (Sátoraljaújhely Felett)</v>
          </cell>
          <cell r="F905" t="str">
            <v>Zoltan Csabai</v>
          </cell>
          <cell r="G905">
            <v>21.663696999999999</v>
          </cell>
          <cell r="H905">
            <v>48.408839</v>
          </cell>
          <cell r="I905" t="str">
            <v>AQEM</v>
          </cell>
          <cell r="J905" t="str">
            <v>Ind/m^2</v>
          </cell>
          <cell r="K905">
            <v>2005</v>
          </cell>
          <cell r="L905">
            <v>2019</v>
          </cell>
          <cell r="M905">
            <v>15</v>
          </cell>
          <cell r="N905">
            <v>14</v>
          </cell>
          <cell r="O905">
            <v>8</v>
          </cell>
          <cell r="P905">
            <v>10</v>
          </cell>
          <cell r="Q905" t="str">
            <v>fall</v>
          </cell>
        </row>
        <row r="906">
          <cell r="A906">
            <v>114000089</v>
          </cell>
          <cell r="B906" t="str">
            <v>Hungary_1</v>
          </cell>
          <cell r="C906">
            <v>101179251</v>
          </cell>
          <cell r="D906" t="str">
            <v>Hungary</v>
          </cell>
          <cell r="E906" t="str">
            <v>Sajó Fels? Sajópüspöki</v>
          </cell>
          <cell r="F906" t="str">
            <v>Zoltan Csabai</v>
          </cell>
          <cell r="G906">
            <v>20.339503000000001</v>
          </cell>
          <cell r="H906">
            <v>48.282850000000003</v>
          </cell>
          <cell r="I906" t="str">
            <v>AQEM</v>
          </cell>
          <cell r="J906" t="str">
            <v>Ind/m^2</v>
          </cell>
          <cell r="K906">
            <v>2005</v>
          </cell>
          <cell r="L906">
            <v>2019</v>
          </cell>
          <cell r="M906">
            <v>15</v>
          </cell>
          <cell r="N906">
            <v>14</v>
          </cell>
          <cell r="O906">
            <v>6</v>
          </cell>
          <cell r="P906">
            <v>8</v>
          </cell>
          <cell r="Q906" t="str">
            <v>summer</v>
          </cell>
        </row>
        <row r="907">
          <cell r="A907">
            <v>114000090</v>
          </cell>
          <cell r="B907" t="str">
            <v>Hungary_1</v>
          </cell>
          <cell r="C907">
            <v>101179354</v>
          </cell>
          <cell r="D907" t="str">
            <v>Hungary</v>
          </cell>
          <cell r="E907" t="str">
            <v>Szartos-Patak Tornyosnémeti</v>
          </cell>
          <cell r="F907" t="str">
            <v>Zoltan Csabai</v>
          </cell>
          <cell r="G907">
            <v>21.251683</v>
          </cell>
          <cell r="H907">
            <v>48.515967000000003</v>
          </cell>
          <cell r="I907" t="str">
            <v>AQEM</v>
          </cell>
          <cell r="J907" t="str">
            <v>Ind/m^2</v>
          </cell>
          <cell r="K907">
            <v>2005</v>
          </cell>
          <cell r="L907">
            <v>2019</v>
          </cell>
          <cell r="M907">
            <v>15</v>
          </cell>
          <cell r="N907">
            <v>13</v>
          </cell>
          <cell r="O907">
            <v>8</v>
          </cell>
          <cell r="P907">
            <v>10</v>
          </cell>
          <cell r="Q907" t="str">
            <v>fall</v>
          </cell>
        </row>
        <row r="908">
          <cell r="A908">
            <v>114000091</v>
          </cell>
          <cell r="B908" t="str">
            <v>Hungary_1</v>
          </cell>
          <cell r="C908">
            <v>101179114</v>
          </cell>
          <cell r="D908" t="str">
            <v>Hungary</v>
          </cell>
          <cell r="E908" t="str">
            <v>Tisza Keleti-F?Csatornától Tiszabábolnáig Tiszaújváros (Polgár)</v>
          </cell>
          <cell r="F908" t="str">
            <v>Zoltan Csabai</v>
          </cell>
          <cell r="G908">
            <v>21.078607999999999</v>
          </cell>
          <cell r="H908">
            <v>47.908486000000003</v>
          </cell>
          <cell r="I908" t="str">
            <v>AQEM</v>
          </cell>
          <cell r="J908" t="str">
            <v>Ind/m^2</v>
          </cell>
          <cell r="K908">
            <v>2002</v>
          </cell>
          <cell r="L908">
            <v>2018</v>
          </cell>
          <cell r="M908">
            <v>17</v>
          </cell>
          <cell r="N908">
            <v>14</v>
          </cell>
          <cell r="O908">
            <v>7</v>
          </cell>
          <cell r="P908">
            <v>9</v>
          </cell>
          <cell r="Q908" t="str">
            <v>summer</v>
          </cell>
        </row>
        <row r="909">
          <cell r="A909">
            <v>114000092</v>
          </cell>
          <cell r="B909" t="str">
            <v>Hungary_1</v>
          </cell>
          <cell r="C909">
            <v>101846249</v>
          </cell>
          <cell r="D909" t="str">
            <v>Hungary</v>
          </cell>
          <cell r="E909" t="str">
            <v>Tisza Szipa-F?Csatornától Belf?-Csatornáig Zemplénagárd</v>
          </cell>
          <cell r="F909" t="str">
            <v>Zoltan Csabai</v>
          </cell>
          <cell r="G909">
            <v>22.103883</v>
          </cell>
          <cell r="H909">
            <v>48.345199999999998</v>
          </cell>
          <cell r="I909" t="str">
            <v>AQEM</v>
          </cell>
          <cell r="J909" t="str">
            <v>Ind/m^2</v>
          </cell>
          <cell r="K909">
            <v>2006</v>
          </cell>
          <cell r="L909">
            <v>2019</v>
          </cell>
          <cell r="M909">
            <v>14</v>
          </cell>
          <cell r="N909">
            <v>14</v>
          </cell>
          <cell r="O909">
            <v>8</v>
          </cell>
          <cell r="P909">
            <v>10</v>
          </cell>
          <cell r="Q909" t="str">
            <v>fall</v>
          </cell>
        </row>
        <row r="910">
          <cell r="A910">
            <v>114000093</v>
          </cell>
          <cell r="B910" t="str">
            <v>Hungary_1</v>
          </cell>
          <cell r="C910">
            <v>101179446</v>
          </cell>
          <cell r="D910" t="str">
            <v>Hungary</v>
          </cell>
          <cell r="E910" t="str">
            <v>Zagyva Alsó Újszász</v>
          </cell>
          <cell r="F910" t="str">
            <v>Zoltan Csabai</v>
          </cell>
          <cell r="G910">
            <v>20.091853</v>
          </cell>
          <cell r="H910">
            <v>47.292403</v>
          </cell>
          <cell r="I910" t="str">
            <v>AQEM</v>
          </cell>
          <cell r="J910" t="str">
            <v>Ind/m^2</v>
          </cell>
          <cell r="K910">
            <v>2007</v>
          </cell>
          <cell r="L910">
            <v>2019</v>
          </cell>
          <cell r="M910">
            <v>13</v>
          </cell>
          <cell r="N910">
            <v>12</v>
          </cell>
          <cell r="O910">
            <v>7</v>
          </cell>
          <cell r="P910">
            <v>9</v>
          </cell>
          <cell r="Q910" t="str">
            <v>summer</v>
          </cell>
        </row>
        <row r="911">
          <cell r="A911">
            <v>110000001</v>
          </cell>
          <cell r="B911" t="str">
            <v>Ireland_1</v>
          </cell>
          <cell r="C911" t="str">
            <v>Altahoney Bottom</v>
          </cell>
          <cell r="D911" t="str">
            <v>Ireland</v>
          </cell>
          <cell r="E911" t="str">
            <v>Altahoney</v>
          </cell>
          <cell r="F911" t="str">
            <v>Elvira de Eyto</v>
          </cell>
          <cell r="G911">
            <v>-9.5760389999999997</v>
          </cell>
          <cell r="H911">
            <v>54.001086000000001</v>
          </cell>
          <cell r="I911" t="str">
            <v>Surber</v>
          </cell>
          <cell r="J911" t="str">
            <v>Ind/3 m^2</v>
          </cell>
          <cell r="K911">
            <v>2003</v>
          </cell>
          <cell r="L911">
            <v>2019</v>
          </cell>
          <cell r="M911">
            <v>17</v>
          </cell>
          <cell r="N911">
            <v>17</v>
          </cell>
          <cell r="O911">
            <v>5</v>
          </cell>
          <cell r="P911">
            <v>6</v>
          </cell>
          <cell r="Q911" t="str">
            <v>summer</v>
          </cell>
        </row>
        <row r="912">
          <cell r="A912">
            <v>110000002</v>
          </cell>
          <cell r="B912" t="str">
            <v>Ireland_1</v>
          </cell>
          <cell r="C912" t="str">
            <v>Altahoney Top</v>
          </cell>
          <cell r="D912" t="str">
            <v>Ireland</v>
          </cell>
          <cell r="E912" t="str">
            <v>Altahoney</v>
          </cell>
          <cell r="F912" t="str">
            <v>Elvira de Eyto</v>
          </cell>
          <cell r="G912">
            <v>-9.5883570000000002</v>
          </cell>
          <cell r="H912">
            <v>54.015348000000003</v>
          </cell>
          <cell r="I912" t="str">
            <v>Surber</v>
          </cell>
          <cell r="J912" t="str">
            <v>Ind/3 m^2</v>
          </cell>
          <cell r="K912">
            <v>2003</v>
          </cell>
          <cell r="L912">
            <v>2019</v>
          </cell>
          <cell r="M912">
            <v>17</v>
          </cell>
          <cell r="N912">
            <v>17</v>
          </cell>
          <cell r="O912">
            <v>5</v>
          </cell>
          <cell r="P912">
            <v>6</v>
          </cell>
          <cell r="Q912" t="str">
            <v>summer</v>
          </cell>
        </row>
        <row r="913">
          <cell r="A913">
            <v>110000003</v>
          </cell>
          <cell r="B913" t="str">
            <v>Ireland_1</v>
          </cell>
          <cell r="C913" t="str">
            <v>Cottage Bottom</v>
          </cell>
          <cell r="D913" t="str">
            <v>Ireland</v>
          </cell>
          <cell r="E913" t="str">
            <v>Cottage</v>
          </cell>
          <cell r="F913" t="str">
            <v>Elvira de Eyto</v>
          </cell>
          <cell r="G913">
            <v>-9.5643499999999992</v>
          </cell>
          <cell r="H913">
            <v>53.950406000000001</v>
          </cell>
          <cell r="I913" t="str">
            <v>Surber</v>
          </cell>
          <cell r="J913" t="str">
            <v>Ind/3 m^2</v>
          </cell>
          <cell r="K913">
            <v>2003</v>
          </cell>
          <cell r="L913">
            <v>2019</v>
          </cell>
          <cell r="M913">
            <v>17</v>
          </cell>
          <cell r="N913">
            <v>17</v>
          </cell>
          <cell r="O913">
            <v>5</v>
          </cell>
          <cell r="P913">
            <v>6</v>
          </cell>
          <cell r="Q913" t="str">
            <v>summer</v>
          </cell>
        </row>
        <row r="914">
          <cell r="A914">
            <v>110000004</v>
          </cell>
          <cell r="B914" t="str">
            <v>Ireland_1</v>
          </cell>
          <cell r="C914" t="str">
            <v>Cottage Top</v>
          </cell>
          <cell r="D914" t="str">
            <v>Ireland</v>
          </cell>
          <cell r="E914" t="str">
            <v>Cottage</v>
          </cell>
          <cell r="F914" t="str">
            <v>Elvira de Eyto</v>
          </cell>
          <cell r="G914">
            <v>-9.5590569999999992</v>
          </cell>
          <cell r="H914">
            <v>53.951784000000004</v>
          </cell>
          <cell r="I914" t="str">
            <v>Surber</v>
          </cell>
          <cell r="J914" t="str">
            <v>Ind/3 m^2</v>
          </cell>
          <cell r="K914">
            <v>2003</v>
          </cell>
          <cell r="L914">
            <v>2019</v>
          </cell>
          <cell r="M914">
            <v>17</v>
          </cell>
          <cell r="N914">
            <v>17</v>
          </cell>
          <cell r="O914">
            <v>5</v>
          </cell>
          <cell r="P914">
            <v>6</v>
          </cell>
          <cell r="Q914" t="str">
            <v>summer</v>
          </cell>
        </row>
        <row r="915">
          <cell r="A915">
            <v>110000005</v>
          </cell>
          <cell r="B915" t="str">
            <v>Ireland_1</v>
          </cell>
          <cell r="C915" t="str">
            <v>Glenamong Bottom</v>
          </cell>
          <cell r="D915" t="str">
            <v>Ireland</v>
          </cell>
          <cell r="E915" t="str">
            <v>Glenamong</v>
          </cell>
          <cell r="F915" t="str">
            <v>Elvira de Eyto</v>
          </cell>
          <cell r="G915">
            <v>-9.5982289999999999</v>
          </cell>
          <cell r="H915">
            <v>53.956045000000003</v>
          </cell>
          <cell r="I915" t="str">
            <v>Surber</v>
          </cell>
          <cell r="J915" t="str">
            <v>Ind/3 m^2</v>
          </cell>
          <cell r="K915">
            <v>2003</v>
          </cell>
          <cell r="L915">
            <v>2019</v>
          </cell>
          <cell r="M915">
            <v>17</v>
          </cell>
          <cell r="N915">
            <v>17</v>
          </cell>
          <cell r="O915">
            <v>4</v>
          </cell>
          <cell r="P915">
            <v>6</v>
          </cell>
          <cell r="Q915" t="str">
            <v>spring</v>
          </cell>
        </row>
        <row r="916">
          <cell r="A916">
            <v>110000006</v>
          </cell>
          <cell r="B916" t="str">
            <v>Ireland_1</v>
          </cell>
          <cell r="C916" t="str">
            <v>Glenamong Top</v>
          </cell>
          <cell r="D916" t="str">
            <v>Ireland</v>
          </cell>
          <cell r="E916" t="str">
            <v>Glenamong</v>
          </cell>
          <cell r="F916" t="str">
            <v>Elvira de Eyto</v>
          </cell>
          <cell r="G916">
            <v>-9.6060730000000003</v>
          </cell>
          <cell r="H916">
            <v>53.964132999999997</v>
          </cell>
          <cell r="I916" t="str">
            <v>Surber</v>
          </cell>
          <cell r="J916" t="str">
            <v>Ind/3 m^2</v>
          </cell>
          <cell r="K916">
            <v>2003</v>
          </cell>
          <cell r="L916">
            <v>2019</v>
          </cell>
          <cell r="M916">
            <v>17</v>
          </cell>
          <cell r="N916">
            <v>17</v>
          </cell>
          <cell r="O916">
            <v>5</v>
          </cell>
          <cell r="P916">
            <v>6</v>
          </cell>
          <cell r="Q916" t="str">
            <v>summer</v>
          </cell>
        </row>
        <row r="917">
          <cell r="A917">
            <v>110000007</v>
          </cell>
          <cell r="B917" t="str">
            <v>Ireland_1</v>
          </cell>
          <cell r="C917" t="str">
            <v>Glendahurk</v>
          </cell>
          <cell r="D917" t="str">
            <v>Ireland</v>
          </cell>
          <cell r="E917" t="str">
            <v>Glendahurk</v>
          </cell>
          <cell r="F917" t="str">
            <v>Elvira de Eyto</v>
          </cell>
          <cell r="G917">
            <v>-9.6559200000000001</v>
          </cell>
          <cell r="H917">
            <v>53.917059999999999</v>
          </cell>
          <cell r="I917" t="str">
            <v>Surber</v>
          </cell>
          <cell r="J917" t="str">
            <v>Ind/3 m^2</v>
          </cell>
          <cell r="K917">
            <v>2003</v>
          </cell>
          <cell r="L917">
            <v>2019</v>
          </cell>
          <cell r="M917">
            <v>17</v>
          </cell>
          <cell r="N917">
            <v>17</v>
          </cell>
          <cell r="O917">
            <v>5</v>
          </cell>
          <cell r="P917">
            <v>6</v>
          </cell>
          <cell r="Q917" t="str">
            <v>summer</v>
          </cell>
        </row>
        <row r="918">
          <cell r="A918">
            <v>110000008</v>
          </cell>
          <cell r="B918" t="str">
            <v>Ireland_1</v>
          </cell>
          <cell r="C918" t="str">
            <v>Glenthomas</v>
          </cell>
          <cell r="D918" t="str">
            <v>Ireland</v>
          </cell>
          <cell r="E918" t="str">
            <v>Glenthomas</v>
          </cell>
          <cell r="F918" t="str">
            <v>Elvira de Eyto</v>
          </cell>
          <cell r="G918">
            <v>-9.6854899999999997</v>
          </cell>
          <cell r="H918">
            <v>53.917952</v>
          </cell>
          <cell r="I918" t="str">
            <v>Surber</v>
          </cell>
          <cell r="J918" t="str">
            <v>Ind/3 m^2</v>
          </cell>
          <cell r="K918">
            <v>2003</v>
          </cell>
          <cell r="L918">
            <v>2018</v>
          </cell>
          <cell r="M918">
            <v>16</v>
          </cell>
          <cell r="N918">
            <v>16</v>
          </cell>
          <cell r="O918">
            <v>5</v>
          </cell>
          <cell r="P918">
            <v>6</v>
          </cell>
          <cell r="Q918" t="str">
            <v>summer</v>
          </cell>
        </row>
        <row r="919">
          <cell r="A919">
            <v>110000009</v>
          </cell>
          <cell r="B919" t="str">
            <v>Ireland_1</v>
          </cell>
          <cell r="C919" t="str">
            <v>Goulaun Bottom</v>
          </cell>
          <cell r="D919" t="str">
            <v>Ireland</v>
          </cell>
          <cell r="E919" t="str">
            <v>Goulaun</v>
          </cell>
          <cell r="F919" t="str">
            <v>Elvira de Eyto</v>
          </cell>
          <cell r="G919">
            <v>-9.5752170000000003</v>
          </cell>
          <cell r="H919">
            <v>54.001260000000002</v>
          </cell>
          <cell r="I919" t="str">
            <v>Surber</v>
          </cell>
          <cell r="J919" t="str">
            <v>Ind/3 m^2</v>
          </cell>
          <cell r="K919">
            <v>2003</v>
          </cell>
          <cell r="L919">
            <v>2019</v>
          </cell>
          <cell r="M919">
            <v>17</v>
          </cell>
          <cell r="N919">
            <v>17</v>
          </cell>
          <cell r="O919">
            <v>5</v>
          </cell>
          <cell r="P919">
            <v>6</v>
          </cell>
          <cell r="Q919" t="str">
            <v>summer</v>
          </cell>
        </row>
        <row r="920">
          <cell r="A920">
            <v>110000010</v>
          </cell>
          <cell r="B920" t="str">
            <v>Ireland_1</v>
          </cell>
          <cell r="C920" t="str">
            <v>Goulaun Top</v>
          </cell>
          <cell r="D920" t="str">
            <v>Ireland</v>
          </cell>
          <cell r="E920" t="str">
            <v>Goulaun</v>
          </cell>
          <cell r="F920" t="str">
            <v>Elvira de Eyto</v>
          </cell>
          <cell r="G920">
            <v>-9.5479649999999996</v>
          </cell>
          <cell r="H920">
            <v>54.011347999999998</v>
          </cell>
          <cell r="I920" t="str">
            <v>Surber</v>
          </cell>
          <cell r="J920" t="str">
            <v>Ind/3 m^2</v>
          </cell>
          <cell r="K920">
            <v>2003</v>
          </cell>
          <cell r="L920">
            <v>2019</v>
          </cell>
          <cell r="M920">
            <v>17</v>
          </cell>
          <cell r="N920">
            <v>17</v>
          </cell>
          <cell r="O920">
            <v>5</v>
          </cell>
          <cell r="P920">
            <v>6</v>
          </cell>
          <cell r="Q920" t="str">
            <v>summer</v>
          </cell>
        </row>
        <row r="921">
          <cell r="A921">
            <v>110000011</v>
          </cell>
          <cell r="B921" t="str">
            <v>Ireland_1</v>
          </cell>
          <cell r="C921" t="str">
            <v>Lodge Bottom</v>
          </cell>
          <cell r="D921" t="str">
            <v>Ireland</v>
          </cell>
          <cell r="E921" t="str">
            <v>Lodge</v>
          </cell>
          <cell r="F921" t="str">
            <v>Elvira de Eyto</v>
          </cell>
          <cell r="G921">
            <v>-9.5630900000000008</v>
          </cell>
          <cell r="H921">
            <v>53.978363000000002</v>
          </cell>
          <cell r="I921" t="str">
            <v>Surber</v>
          </cell>
          <cell r="J921" t="str">
            <v>Ind/3 m^2</v>
          </cell>
          <cell r="K921">
            <v>2003</v>
          </cell>
          <cell r="L921">
            <v>2018</v>
          </cell>
          <cell r="M921">
            <v>16</v>
          </cell>
          <cell r="N921">
            <v>16</v>
          </cell>
          <cell r="O921">
            <v>5</v>
          </cell>
          <cell r="P921">
            <v>6</v>
          </cell>
          <cell r="Q921" t="str">
            <v>summer</v>
          </cell>
        </row>
        <row r="922">
          <cell r="A922">
            <v>110000012</v>
          </cell>
          <cell r="B922" t="str">
            <v>Ireland_1</v>
          </cell>
          <cell r="C922" t="str">
            <v>Lodge Top</v>
          </cell>
          <cell r="D922" t="str">
            <v>Ireland</v>
          </cell>
          <cell r="E922" t="str">
            <v>Lodge</v>
          </cell>
          <cell r="F922" t="str">
            <v>Elvira de Eyto</v>
          </cell>
          <cell r="G922">
            <v>-9.5598620000000007</v>
          </cell>
          <cell r="H922">
            <v>53.977739999999997</v>
          </cell>
          <cell r="I922" t="str">
            <v>Surber</v>
          </cell>
          <cell r="J922" t="str">
            <v>Ind/3 m^2</v>
          </cell>
          <cell r="K922">
            <v>2003</v>
          </cell>
          <cell r="L922">
            <v>2018</v>
          </cell>
          <cell r="M922">
            <v>16</v>
          </cell>
          <cell r="N922">
            <v>16</v>
          </cell>
          <cell r="O922">
            <v>5</v>
          </cell>
          <cell r="P922">
            <v>6</v>
          </cell>
          <cell r="Q922" t="str">
            <v>summer</v>
          </cell>
        </row>
        <row r="923">
          <cell r="A923">
            <v>110000013</v>
          </cell>
          <cell r="B923" t="str">
            <v>Ireland_1</v>
          </cell>
          <cell r="C923" t="str">
            <v>Maumaratta Bottom</v>
          </cell>
          <cell r="D923" t="str">
            <v>Ireland</v>
          </cell>
          <cell r="E923" t="str">
            <v>Maumaratta</v>
          </cell>
          <cell r="F923" t="str">
            <v>Elvira de Eyto</v>
          </cell>
          <cell r="G923">
            <v>-9.5775860000000002</v>
          </cell>
          <cell r="H923">
            <v>53.988005999999999</v>
          </cell>
          <cell r="I923" t="str">
            <v>Surber</v>
          </cell>
          <cell r="J923" t="str">
            <v>Ind/3 m^2</v>
          </cell>
          <cell r="K923">
            <v>2003</v>
          </cell>
          <cell r="L923">
            <v>2019</v>
          </cell>
          <cell r="M923">
            <v>17</v>
          </cell>
          <cell r="N923">
            <v>17</v>
          </cell>
          <cell r="O923">
            <v>5</v>
          </cell>
          <cell r="P923">
            <v>6</v>
          </cell>
          <cell r="Q923" t="str">
            <v>summer</v>
          </cell>
        </row>
        <row r="924">
          <cell r="A924">
            <v>110000014</v>
          </cell>
          <cell r="B924" t="str">
            <v>Ireland_1</v>
          </cell>
          <cell r="C924" t="str">
            <v>Maumaratta Top</v>
          </cell>
          <cell r="D924" t="str">
            <v>Ireland</v>
          </cell>
          <cell r="E924" t="str">
            <v>Maumaratta</v>
          </cell>
          <cell r="F924" t="str">
            <v>Elvira de Eyto</v>
          </cell>
          <cell r="G924">
            <v>-9.5970870000000001</v>
          </cell>
          <cell r="H924">
            <v>54.001860000000001</v>
          </cell>
          <cell r="I924" t="str">
            <v>Surber</v>
          </cell>
          <cell r="J924" t="str">
            <v>Ind/3 m^2</v>
          </cell>
          <cell r="K924">
            <v>2003</v>
          </cell>
          <cell r="L924">
            <v>2019</v>
          </cell>
          <cell r="M924">
            <v>17</v>
          </cell>
          <cell r="N924">
            <v>17</v>
          </cell>
          <cell r="O924">
            <v>5</v>
          </cell>
          <cell r="P924">
            <v>6</v>
          </cell>
          <cell r="Q924" t="str">
            <v>summer</v>
          </cell>
        </row>
        <row r="925">
          <cell r="A925">
            <v>110000015</v>
          </cell>
          <cell r="B925" t="str">
            <v>Ireland_1</v>
          </cell>
          <cell r="C925" t="str">
            <v>Rough Bottom</v>
          </cell>
          <cell r="D925" t="str">
            <v>Ireland</v>
          </cell>
          <cell r="E925" t="str">
            <v>Rough</v>
          </cell>
          <cell r="F925" t="str">
            <v>Elvira de Eyto</v>
          </cell>
          <cell r="G925">
            <v>-9.5602020000000003</v>
          </cell>
          <cell r="H925">
            <v>53.982908000000002</v>
          </cell>
          <cell r="I925" t="str">
            <v>Surber</v>
          </cell>
          <cell r="J925" t="str">
            <v>Ind/3 m^2</v>
          </cell>
          <cell r="K925">
            <v>2003</v>
          </cell>
          <cell r="L925">
            <v>2019</v>
          </cell>
          <cell r="M925">
            <v>17</v>
          </cell>
          <cell r="N925">
            <v>17</v>
          </cell>
          <cell r="O925">
            <v>4</v>
          </cell>
          <cell r="P925">
            <v>6</v>
          </cell>
          <cell r="Q925" t="str">
            <v>spring</v>
          </cell>
        </row>
        <row r="926">
          <cell r="A926">
            <v>110000016</v>
          </cell>
          <cell r="B926" t="str">
            <v>Ireland_1</v>
          </cell>
          <cell r="C926" t="str">
            <v>Rough Top</v>
          </cell>
          <cell r="D926" t="str">
            <v>Ireland</v>
          </cell>
          <cell r="E926" t="str">
            <v>Rough</v>
          </cell>
          <cell r="F926" t="str">
            <v>Elvira de Eyto</v>
          </cell>
          <cell r="G926">
            <v>-9.54101</v>
          </cell>
          <cell r="H926">
            <v>53.994128000000003</v>
          </cell>
          <cell r="I926" t="str">
            <v>Surber</v>
          </cell>
          <cell r="J926" t="str">
            <v>Ind/3 m^2</v>
          </cell>
          <cell r="K926">
            <v>2003</v>
          </cell>
          <cell r="L926">
            <v>2019</v>
          </cell>
          <cell r="M926">
            <v>17</v>
          </cell>
          <cell r="N926">
            <v>17</v>
          </cell>
          <cell r="O926">
            <v>5</v>
          </cell>
          <cell r="P926">
            <v>6</v>
          </cell>
          <cell r="Q926" t="str">
            <v>summer</v>
          </cell>
        </row>
        <row r="927">
          <cell r="A927">
            <v>113000001</v>
          </cell>
          <cell r="B927" t="str">
            <v>Italy_1</v>
          </cell>
          <cell r="C927" t="str">
            <v>Saldur_1</v>
          </cell>
          <cell r="D927" t="str">
            <v>Italy</v>
          </cell>
          <cell r="E927" t="str">
            <v>Rio Saldura / Saldurbach</v>
          </cell>
          <cell r="F927" t="str">
            <v>Alberto Scotti</v>
          </cell>
          <cell r="G927">
            <v>10.7013</v>
          </cell>
          <cell r="H927">
            <v>46.743499999999997</v>
          </cell>
          <cell r="I927" t="str">
            <v>Surber, mesh size 500 µm</v>
          </cell>
          <cell r="J927" t="str">
            <v>Ind/0.0506 m^2</v>
          </cell>
          <cell r="K927">
            <v>2010</v>
          </cell>
          <cell r="L927">
            <v>2017</v>
          </cell>
          <cell r="M927">
            <v>8</v>
          </cell>
          <cell r="N927">
            <v>8</v>
          </cell>
          <cell r="O927">
            <v>6</v>
          </cell>
          <cell r="P927">
            <v>8</v>
          </cell>
          <cell r="Q927" t="str">
            <v>summer</v>
          </cell>
        </row>
        <row r="928">
          <cell r="A928">
            <v>113000002</v>
          </cell>
          <cell r="B928" t="str">
            <v>Italy_1</v>
          </cell>
          <cell r="C928" t="str">
            <v>Saldur_2</v>
          </cell>
          <cell r="D928" t="str">
            <v>Italy</v>
          </cell>
          <cell r="E928" t="str">
            <v>Rio Saldura / Saldurbach</v>
          </cell>
          <cell r="F928" t="str">
            <v>Alberto Scotti</v>
          </cell>
          <cell r="G928">
            <v>10.6996</v>
          </cell>
          <cell r="H928">
            <v>46.742400000000004</v>
          </cell>
          <cell r="I928" t="str">
            <v>Surber, mesh size 500 µm</v>
          </cell>
          <cell r="J928" t="str">
            <v>Ind/0.0506 m^2</v>
          </cell>
          <cell r="K928">
            <v>2010</v>
          </cell>
          <cell r="L928">
            <v>2017</v>
          </cell>
          <cell r="M928">
            <v>8</v>
          </cell>
          <cell r="N928">
            <v>8</v>
          </cell>
          <cell r="O928">
            <v>6</v>
          </cell>
          <cell r="P928">
            <v>8</v>
          </cell>
          <cell r="Q928" t="str">
            <v>summer</v>
          </cell>
        </row>
        <row r="929">
          <cell r="A929">
            <v>113000003</v>
          </cell>
          <cell r="B929" t="str">
            <v>Italy_1</v>
          </cell>
          <cell r="C929" t="str">
            <v>Saldur_3</v>
          </cell>
          <cell r="D929" t="str">
            <v>Italy</v>
          </cell>
          <cell r="E929" t="str">
            <v>Rio Saldura / Saldurbach</v>
          </cell>
          <cell r="F929" t="str">
            <v>Alberto Scotti</v>
          </cell>
          <cell r="G929">
            <v>10.647500000000001</v>
          </cell>
          <cell r="H929">
            <v>46.711500000000001</v>
          </cell>
          <cell r="I929" t="str">
            <v>Surber, mesh size 500 µm</v>
          </cell>
          <cell r="J929" t="str">
            <v>Ind/0.0506 m^2</v>
          </cell>
          <cell r="K929">
            <v>2010</v>
          </cell>
          <cell r="L929">
            <v>2017</v>
          </cell>
          <cell r="M929">
            <v>8</v>
          </cell>
          <cell r="N929">
            <v>8</v>
          </cell>
          <cell r="O929">
            <v>6</v>
          </cell>
          <cell r="P929">
            <v>8</v>
          </cell>
          <cell r="Q929" t="str">
            <v>summer</v>
          </cell>
        </row>
        <row r="930">
          <cell r="A930">
            <v>113000004</v>
          </cell>
          <cell r="B930" t="str">
            <v>Italy_2</v>
          </cell>
          <cell r="C930" t="str">
            <v>SER_01</v>
          </cell>
          <cell r="D930" t="str">
            <v>Italy</v>
          </cell>
          <cell r="E930" t="str">
            <v>Serio</v>
          </cell>
          <cell r="F930" t="str">
            <v xml:space="preserve">Riccardo Fornaroli </v>
          </cell>
          <cell r="G930">
            <v>9.9589850000000002</v>
          </cell>
          <cell r="H930">
            <v>46.020983000000001</v>
          </cell>
          <cell r="I930" t="str">
            <v>STAR_ICMi  (10 Surber net samples, each 0.10 m2, 500 ?m mesh)</v>
          </cell>
          <cell r="J930" t="str">
            <v>Ind/m^2</v>
          </cell>
          <cell r="K930">
            <v>2011</v>
          </cell>
          <cell r="L930">
            <v>2019</v>
          </cell>
          <cell r="M930">
            <v>9</v>
          </cell>
          <cell r="N930">
            <v>9</v>
          </cell>
          <cell r="O930">
            <v>3</v>
          </cell>
          <cell r="P930">
            <v>4</v>
          </cell>
          <cell r="Q930" t="str">
            <v>spring</v>
          </cell>
        </row>
        <row r="931">
          <cell r="A931">
            <v>113000005</v>
          </cell>
          <cell r="B931" t="str">
            <v>Italy_2</v>
          </cell>
          <cell r="C931" t="str">
            <v>SER_04</v>
          </cell>
          <cell r="D931" t="str">
            <v>Italy</v>
          </cell>
          <cell r="E931" t="str">
            <v>Serio</v>
          </cell>
          <cell r="F931" t="str">
            <v xml:space="preserve">Riccardo Fornaroli </v>
          </cell>
          <cell r="G931">
            <v>9.9257229999999996</v>
          </cell>
          <cell r="H931">
            <v>45.923197999999999</v>
          </cell>
          <cell r="I931" t="str">
            <v>STAR_ICMi  (10 Surber net samples, each 0.10 m2, 500 ?m mesh)</v>
          </cell>
          <cell r="J931" t="str">
            <v>Ind/m^2</v>
          </cell>
          <cell r="K931">
            <v>2011</v>
          </cell>
          <cell r="L931">
            <v>2019</v>
          </cell>
          <cell r="M931">
            <v>9</v>
          </cell>
          <cell r="N931">
            <v>9</v>
          </cell>
          <cell r="O931">
            <v>3</v>
          </cell>
          <cell r="P931">
            <v>5</v>
          </cell>
          <cell r="Q931" t="str">
            <v>spring</v>
          </cell>
        </row>
        <row r="932">
          <cell r="A932">
            <v>120000001</v>
          </cell>
          <cell r="B932" t="str">
            <v>Latvia_1</v>
          </cell>
          <cell r="C932" t="str">
            <v>Salaca1</v>
          </cell>
          <cell r="D932" t="str">
            <v>Latvia</v>
          </cell>
          <cell r="E932" t="str">
            <v>Salaca</v>
          </cell>
          <cell r="F932" t="str">
            <v>Agnija Skuja</v>
          </cell>
          <cell r="G932">
            <v>25.1480037</v>
          </cell>
          <cell r="H932">
            <v>57.795037000000001</v>
          </cell>
          <cell r="I932" t="str">
            <v>Standardized quantitative sampling (APHA-AWWA-WPCF, 1992)</v>
          </cell>
          <cell r="J932" t="str">
            <v>Ind/m^2</v>
          </cell>
          <cell r="K932">
            <v>1986</v>
          </cell>
          <cell r="L932">
            <v>2015</v>
          </cell>
          <cell r="M932">
            <v>30</v>
          </cell>
          <cell r="N932">
            <v>23</v>
          </cell>
          <cell r="O932">
            <v>7</v>
          </cell>
          <cell r="P932">
            <v>8</v>
          </cell>
          <cell r="Q932" t="str">
            <v>summer</v>
          </cell>
        </row>
        <row r="933">
          <cell r="A933">
            <v>120000002</v>
          </cell>
          <cell r="B933" t="str">
            <v>Latvia_1</v>
          </cell>
          <cell r="C933" t="str">
            <v>Salaca2</v>
          </cell>
          <cell r="D933" t="str">
            <v>Latvia</v>
          </cell>
          <cell r="E933" t="str">
            <v>Salaca</v>
          </cell>
          <cell r="F933" t="str">
            <v>Agnija Skuja</v>
          </cell>
          <cell r="G933">
            <v>24.9964677</v>
          </cell>
          <cell r="H933">
            <v>57.8740016</v>
          </cell>
          <cell r="I933" t="str">
            <v>Standardized quantitative sampling (APHA-AWWA-WPCF, 1992)</v>
          </cell>
          <cell r="J933" t="str">
            <v>Ind/m^2</v>
          </cell>
          <cell r="K933">
            <v>1996</v>
          </cell>
          <cell r="L933">
            <v>2015</v>
          </cell>
          <cell r="M933">
            <v>20</v>
          </cell>
          <cell r="N933">
            <v>20</v>
          </cell>
          <cell r="O933">
            <v>7</v>
          </cell>
          <cell r="P933">
            <v>8</v>
          </cell>
          <cell r="Q933" t="str">
            <v>summer</v>
          </cell>
        </row>
        <row r="934">
          <cell r="A934">
            <v>120000003</v>
          </cell>
          <cell r="B934" t="str">
            <v>Latvia_1</v>
          </cell>
          <cell r="C934" t="str">
            <v>Salaca3</v>
          </cell>
          <cell r="D934" t="str">
            <v>Latvia</v>
          </cell>
          <cell r="E934" t="str">
            <v>Salaca</v>
          </cell>
          <cell r="F934" t="str">
            <v>Agnija Skuja</v>
          </cell>
          <cell r="G934">
            <v>24.4094509</v>
          </cell>
          <cell r="H934">
            <v>57.753095500000001</v>
          </cell>
          <cell r="I934" t="str">
            <v>Standardized quantitative sampling (APHA-AWWA-WPCF, 1992)</v>
          </cell>
          <cell r="J934" t="str">
            <v>Ind/m^2</v>
          </cell>
          <cell r="K934">
            <v>1996</v>
          </cell>
          <cell r="L934">
            <v>2015</v>
          </cell>
          <cell r="M934">
            <v>20</v>
          </cell>
          <cell r="N934">
            <v>19</v>
          </cell>
          <cell r="O934">
            <v>7</v>
          </cell>
          <cell r="P934">
            <v>8</v>
          </cell>
          <cell r="Q934" t="str">
            <v>summer</v>
          </cell>
        </row>
        <row r="935">
          <cell r="A935">
            <v>105000001</v>
          </cell>
          <cell r="B935" t="str">
            <v>Luxembourg_1</v>
          </cell>
          <cell r="C935" t="str">
            <v>Al</v>
          </cell>
          <cell r="D935" t="str">
            <v>Luxembourg</v>
          </cell>
          <cell r="E935" t="str">
            <v>Tandelerbaach</v>
          </cell>
          <cell r="F935" t="str">
            <v>Alain Dohet</v>
          </cell>
          <cell r="G935">
            <v>6.1824500000000002</v>
          </cell>
          <cell r="H935">
            <v>49.889220000000002</v>
          </cell>
          <cell r="I935" t="str">
            <v>AFNOR XP T90-333 (2009, 2016)</v>
          </cell>
          <cell r="K935">
            <v>2007</v>
          </cell>
          <cell r="L935">
            <v>2017</v>
          </cell>
          <cell r="M935">
            <v>11</v>
          </cell>
          <cell r="N935">
            <v>10</v>
          </cell>
          <cell r="O935">
            <v>8</v>
          </cell>
          <cell r="P935">
            <v>10</v>
          </cell>
          <cell r="Q935" t="str">
            <v>fall</v>
          </cell>
        </row>
        <row r="936">
          <cell r="A936">
            <v>105000002</v>
          </cell>
          <cell r="B936" t="str">
            <v>Luxembourg_1</v>
          </cell>
          <cell r="C936" t="str">
            <v>Schéimelzerbësch</v>
          </cell>
          <cell r="D936" t="str">
            <v>Luxembourg</v>
          </cell>
          <cell r="E936" t="str">
            <v>Ningserbaach</v>
          </cell>
          <cell r="F936" t="str">
            <v>Alain Dohet</v>
          </cell>
          <cell r="G936">
            <v>5.89</v>
          </cell>
          <cell r="H936">
            <v>49.894069999999999</v>
          </cell>
          <cell r="I936" t="str">
            <v>AFNOR XP T90-333 (2009, 2016)</v>
          </cell>
          <cell r="K936">
            <v>2007</v>
          </cell>
          <cell r="L936">
            <v>2017</v>
          </cell>
          <cell r="M936">
            <v>11</v>
          </cell>
          <cell r="N936">
            <v>10</v>
          </cell>
          <cell r="O936">
            <v>8</v>
          </cell>
          <cell r="P936">
            <v>10</v>
          </cell>
          <cell r="Q936" t="str">
            <v>fall</v>
          </cell>
        </row>
        <row r="937">
          <cell r="A937">
            <v>105000003</v>
          </cell>
          <cell r="B937" t="str">
            <v>Luxembourg_1</v>
          </cell>
          <cell r="C937" t="str">
            <v>Léresmillen</v>
          </cell>
          <cell r="D937" t="str">
            <v>Luxembourg</v>
          </cell>
          <cell r="E937" t="str">
            <v>Tretterbaach</v>
          </cell>
          <cell r="F937" t="str">
            <v>Alain Dohet</v>
          </cell>
          <cell r="G937">
            <v>5.94102</v>
          </cell>
          <cell r="H937">
            <v>50.086620000000003</v>
          </cell>
          <cell r="I937" t="str">
            <v>AFNOR XP T90-333 (2009, 2016)</v>
          </cell>
          <cell r="K937">
            <v>2007</v>
          </cell>
          <cell r="L937">
            <v>2017</v>
          </cell>
          <cell r="M937">
            <v>11</v>
          </cell>
          <cell r="N937">
            <v>10</v>
          </cell>
          <cell r="O937">
            <v>8</v>
          </cell>
          <cell r="P937">
            <v>10</v>
          </cell>
          <cell r="Q937" t="str">
            <v>fall</v>
          </cell>
        </row>
        <row r="938">
          <cell r="A938">
            <v>105000004</v>
          </cell>
          <cell r="B938" t="str">
            <v>Luxembourg_1</v>
          </cell>
          <cell r="C938" t="str">
            <v>Tréischbësch</v>
          </cell>
          <cell r="D938" t="str">
            <v>Luxembourg</v>
          </cell>
          <cell r="E938" t="str">
            <v>Koulbich</v>
          </cell>
          <cell r="F938" t="str">
            <v>Alain Dohet</v>
          </cell>
          <cell r="G938">
            <v>5.8099400000000001</v>
          </cell>
          <cell r="H938">
            <v>49.80247</v>
          </cell>
          <cell r="I938" t="str">
            <v>AFNOR XP T90-333 (2009, 2016)</v>
          </cell>
          <cell r="K938">
            <v>2007</v>
          </cell>
          <cell r="L938">
            <v>2017</v>
          </cell>
          <cell r="M938">
            <v>11</v>
          </cell>
          <cell r="N938">
            <v>10</v>
          </cell>
          <cell r="O938">
            <v>8</v>
          </cell>
          <cell r="P938">
            <v>10</v>
          </cell>
          <cell r="Q938" t="str">
            <v>fall</v>
          </cell>
        </row>
        <row r="939">
          <cell r="A939">
            <v>105000005</v>
          </cell>
          <cell r="B939" t="str">
            <v>Luxembourg_1</v>
          </cell>
          <cell r="C939" t="str">
            <v>Merkholtz</v>
          </cell>
          <cell r="D939" t="str">
            <v>Luxembourg</v>
          </cell>
          <cell r="E939" t="str">
            <v>Himmelbaach</v>
          </cell>
          <cell r="F939" t="str">
            <v>Alain Dohet</v>
          </cell>
          <cell r="G939">
            <v>5.9672400000000003</v>
          </cell>
          <cell r="H939">
            <v>49.964260000000003</v>
          </cell>
          <cell r="I939" t="str">
            <v>AFNOR XP T90-333 (2009, 2016)</v>
          </cell>
          <cell r="K939">
            <v>2007</v>
          </cell>
          <cell r="L939">
            <v>2017</v>
          </cell>
          <cell r="M939">
            <v>11</v>
          </cell>
          <cell r="N939">
            <v>10</v>
          </cell>
          <cell r="O939">
            <v>8</v>
          </cell>
          <cell r="P939">
            <v>10</v>
          </cell>
          <cell r="Q939" t="str">
            <v>fall</v>
          </cell>
        </row>
        <row r="940">
          <cell r="A940">
            <v>105000006</v>
          </cell>
          <cell r="B940" t="str">
            <v>Luxembourg_1</v>
          </cell>
          <cell r="C940" t="str">
            <v>Amont Welscheid</v>
          </cell>
          <cell r="D940" t="str">
            <v>Luxembourg</v>
          </cell>
          <cell r="E940" t="str">
            <v>Wark</v>
          </cell>
          <cell r="F940" t="str">
            <v>Alain Dohet</v>
          </cell>
          <cell r="G940">
            <v>6.0642399999999999</v>
          </cell>
          <cell r="H940">
            <v>49.88382</v>
          </cell>
          <cell r="I940" t="str">
            <v>AFNOR XP T90-333 (2009, 2016)</v>
          </cell>
          <cell r="K940">
            <v>2007</v>
          </cell>
          <cell r="L940">
            <v>2017</v>
          </cell>
          <cell r="M940">
            <v>11</v>
          </cell>
          <cell r="N940">
            <v>10</v>
          </cell>
          <cell r="O940">
            <v>8</v>
          </cell>
          <cell r="P940">
            <v>10</v>
          </cell>
          <cell r="Q940" t="str">
            <v>fall</v>
          </cell>
        </row>
        <row r="941">
          <cell r="A941">
            <v>105000007</v>
          </cell>
          <cell r="B941" t="str">
            <v>Luxembourg_1</v>
          </cell>
          <cell r="C941" t="str">
            <v>Kuelescht</v>
          </cell>
          <cell r="D941" t="str">
            <v>Luxembourg</v>
          </cell>
          <cell r="E941" t="str">
            <v>Schlierbech</v>
          </cell>
          <cell r="F941" t="str">
            <v>Alain Dohet</v>
          </cell>
          <cell r="G941">
            <v>5.9538700000000002</v>
          </cell>
          <cell r="H941">
            <v>49.907130000000002</v>
          </cell>
          <cell r="I941" t="str">
            <v>AFNOR XP T90-333 (2009, 2016)</v>
          </cell>
          <cell r="K941">
            <v>2007</v>
          </cell>
          <cell r="L941">
            <v>2017</v>
          </cell>
          <cell r="M941">
            <v>11</v>
          </cell>
          <cell r="N941">
            <v>10</v>
          </cell>
          <cell r="O941">
            <v>7</v>
          </cell>
          <cell r="P941">
            <v>9</v>
          </cell>
          <cell r="Q941" t="str">
            <v>summer</v>
          </cell>
        </row>
        <row r="942">
          <cell r="A942">
            <v>105000008</v>
          </cell>
          <cell r="B942" t="str">
            <v>Luxembourg_1</v>
          </cell>
          <cell r="C942" t="str">
            <v>Siwebur</v>
          </cell>
          <cell r="D942" t="str">
            <v>Luxembourg</v>
          </cell>
          <cell r="E942" t="str">
            <v>Consdreferbaach</v>
          </cell>
          <cell r="F942" t="str">
            <v>Alain Dohet</v>
          </cell>
          <cell r="G942">
            <v>6.3172300000000003</v>
          </cell>
          <cell r="H942">
            <v>49.788159999999998</v>
          </cell>
          <cell r="I942" t="str">
            <v>AFNOR XP T90-333 (2009, 2016)</v>
          </cell>
          <cell r="K942">
            <v>2007</v>
          </cell>
          <cell r="L942">
            <v>2017</v>
          </cell>
          <cell r="M942">
            <v>11</v>
          </cell>
          <cell r="N942">
            <v>10</v>
          </cell>
          <cell r="O942">
            <v>8</v>
          </cell>
          <cell r="P942">
            <v>10</v>
          </cell>
          <cell r="Q942" t="str">
            <v>fall</v>
          </cell>
        </row>
        <row r="943">
          <cell r="A943">
            <v>105000009</v>
          </cell>
          <cell r="B943" t="str">
            <v>Luxembourg_1</v>
          </cell>
          <cell r="C943" t="str">
            <v>Heederschleed</v>
          </cell>
          <cell r="D943" t="str">
            <v>Luxembourg</v>
          </cell>
          <cell r="E943" t="str">
            <v>Kaasselterbaach</v>
          </cell>
          <cell r="F943" t="str">
            <v>Alain Dohet</v>
          </cell>
          <cell r="G943">
            <v>6.1433499999999999</v>
          </cell>
          <cell r="H943">
            <v>49.713509999999999</v>
          </cell>
          <cell r="I943" t="str">
            <v>AFNOR XP T90-333 (2009, 2016)</v>
          </cell>
          <cell r="K943">
            <v>2007</v>
          </cell>
          <cell r="L943">
            <v>2017</v>
          </cell>
          <cell r="M943">
            <v>11</v>
          </cell>
          <cell r="N943">
            <v>10</v>
          </cell>
          <cell r="O943">
            <v>8</v>
          </cell>
          <cell r="P943">
            <v>10</v>
          </cell>
          <cell r="Q943" t="str">
            <v>fall</v>
          </cell>
        </row>
        <row r="944">
          <cell r="A944">
            <v>105000010</v>
          </cell>
          <cell r="B944" t="str">
            <v>Luxembourg_1</v>
          </cell>
          <cell r="C944" t="str">
            <v>Leiwerdellt</v>
          </cell>
          <cell r="D944" t="str">
            <v>Luxembourg</v>
          </cell>
          <cell r="E944" t="str">
            <v>Lauterburerbaach</v>
          </cell>
          <cell r="F944" t="str">
            <v>Alain Dohet</v>
          </cell>
          <cell r="G944">
            <v>6.3905700000000003</v>
          </cell>
          <cell r="H944">
            <v>49.798920000000003</v>
          </cell>
          <cell r="I944" t="str">
            <v>AFNOR XP T90-333 (2009, 2016)</v>
          </cell>
          <cell r="K944">
            <v>2007</v>
          </cell>
          <cell r="L944">
            <v>2017</v>
          </cell>
          <cell r="M944">
            <v>11</v>
          </cell>
          <cell r="N944">
            <v>10</v>
          </cell>
          <cell r="O944">
            <v>8</v>
          </cell>
          <cell r="P944">
            <v>10</v>
          </cell>
          <cell r="Q944" t="str">
            <v>fall</v>
          </cell>
        </row>
        <row r="945">
          <cell r="A945">
            <v>105000011</v>
          </cell>
          <cell r="B945" t="str">
            <v>Luxembourg_1</v>
          </cell>
          <cell r="C945" t="str">
            <v>Haller</v>
          </cell>
          <cell r="D945" t="str">
            <v>Luxembourg</v>
          </cell>
          <cell r="E945" t="str">
            <v>Halerbaach</v>
          </cell>
          <cell r="F945" t="str">
            <v>Alain Dohet</v>
          </cell>
          <cell r="G945">
            <v>6.27949</v>
          </cell>
          <cell r="H945">
            <v>49.823349999999998</v>
          </cell>
          <cell r="I945" t="str">
            <v>AFNOR XP T90-333 (2009, 2016)</v>
          </cell>
          <cell r="K945">
            <v>2007</v>
          </cell>
          <cell r="L945">
            <v>2017</v>
          </cell>
          <cell r="M945">
            <v>11</v>
          </cell>
          <cell r="N945">
            <v>10</v>
          </cell>
          <cell r="O945">
            <v>8</v>
          </cell>
          <cell r="P945">
            <v>10</v>
          </cell>
          <cell r="Q945" t="str">
            <v>fall</v>
          </cell>
        </row>
        <row r="946">
          <cell r="A946">
            <v>105000012</v>
          </cell>
          <cell r="B946" t="str">
            <v>Luxembourg_1</v>
          </cell>
          <cell r="C946" t="str">
            <v>Schlaufëls</v>
          </cell>
          <cell r="D946" t="str">
            <v>Luxembourg</v>
          </cell>
          <cell r="E946" t="str">
            <v>Schlammbaach</v>
          </cell>
          <cell r="F946" t="str">
            <v>Alain Dohet</v>
          </cell>
          <cell r="G946">
            <v>6.4580599999999997</v>
          </cell>
          <cell r="H946">
            <v>49.712890000000002</v>
          </cell>
          <cell r="I946" t="str">
            <v>AFNOR XP T90-333 (2009, 2016)</v>
          </cell>
          <cell r="K946">
            <v>2007</v>
          </cell>
          <cell r="L946">
            <v>2017</v>
          </cell>
          <cell r="M946">
            <v>11</v>
          </cell>
          <cell r="N946">
            <v>10</v>
          </cell>
          <cell r="O946">
            <v>8</v>
          </cell>
          <cell r="P946">
            <v>10</v>
          </cell>
          <cell r="Q946" t="str">
            <v>fall</v>
          </cell>
        </row>
        <row r="947">
          <cell r="A947">
            <v>105000013</v>
          </cell>
          <cell r="B947" t="str">
            <v>Luxembourg_1</v>
          </cell>
          <cell r="C947" t="str">
            <v>Gaabaach</v>
          </cell>
          <cell r="D947" t="str">
            <v>Luxembourg</v>
          </cell>
          <cell r="E947" t="str">
            <v>Gouschtenerbaach</v>
          </cell>
          <cell r="F947" t="str">
            <v>Alain Dohet</v>
          </cell>
          <cell r="G947">
            <v>6.0556599999999996</v>
          </cell>
          <cell r="H947">
            <v>50.11186</v>
          </cell>
          <cell r="I947" t="str">
            <v>AFNOR XP T90-333 (2009, 2016)</v>
          </cell>
          <cell r="K947">
            <v>2007</v>
          </cell>
          <cell r="L947">
            <v>2017</v>
          </cell>
          <cell r="M947">
            <v>11</v>
          </cell>
          <cell r="N947">
            <v>10</v>
          </cell>
          <cell r="O947">
            <v>8</v>
          </cell>
          <cell r="P947">
            <v>10</v>
          </cell>
          <cell r="Q947" t="str">
            <v>fall</v>
          </cell>
        </row>
        <row r="948">
          <cell r="A948">
            <v>105000014</v>
          </cell>
          <cell r="B948" t="str">
            <v>Luxembourg_1</v>
          </cell>
          <cell r="C948" t="str">
            <v>Girst</v>
          </cell>
          <cell r="D948" t="str">
            <v>Luxembourg</v>
          </cell>
          <cell r="E948" t="str">
            <v>Girsterbaach</v>
          </cell>
          <cell r="F948" t="str">
            <v>Alain Dohet</v>
          </cell>
          <cell r="G948">
            <v>6.4926700000000004</v>
          </cell>
          <cell r="H948">
            <v>49.77543</v>
          </cell>
          <cell r="I948" t="str">
            <v>AFNOR XP T90-333 (2009, 2016)</v>
          </cell>
          <cell r="K948">
            <v>2007</v>
          </cell>
          <cell r="L948">
            <v>2017</v>
          </cell>
          <cell r="M948">
            <v>11</v>
          </cell>
          <cell r="N948">
            <v>10</v>
          </cell>
          <cell r="O948">
            <v>8</v>
          </cell>
          <cell r="P948">
            <v>10</v>
          </cell>
          <cell r="Q948" t="str">
            <v>fall</v>
          </cell>
        </row>
        <row r="949">
          <cell r="A949">
            <v>105000015</v>
          </cell>
          <cell r="B949" t="str">
            <v>Luxembourg_1</v>
          </cell>
          <cell r="C949" t="str">
            <v>Amont Dasburg Pont</v>
          </cell>
          <cell r="D949" t="str">
            <v>Luxembourg</v>
          </cell>
          <cell r="E949" t="str">
            <v>Our</v>
          </cell>
          <cell r="F949" t="str">
            <v>Alain Dohet</v>
          </cell>
          <cell r="G949">
            <v>6.1151299999999997</v>
          </cell>
          <cell r="H949">
            <v>50.057380000000002</v>
          </cell>
          <cell r="I949" t="str">
            <v>AFNOR XP T90-333 (2009, 2016)</v>
          </cell>
          <cell r="K949">
            <v>2007</v>
          </cell>
          <cell r="L949">
            <v>2017</v>
          </cell>
          <cell r="M949">
            <v>11</v>
          </cell>
          <cell r="N949">
            <v>10</v>
          </cell>
          <cell r="O949">
            <v>8</v>
          </cell>
          <cell r="P949">
            <v>10</v>
          </cell>
          <cell r="Q949" t="str">
            <v>fall</v>
          </cell>
        </row>
        <row r="950">
          <cell r="A950">
            <v>105000016</v>
          </cell>
          <cell r="B950" t="str">
            <v>Luxembourg_1</v>
          </cell>
          <cell r="C950" t="str">
            <v>Maulusmillen</v>
          </cell>
          <cell r="D950" t="str">
            <v>Luxembourg</v>
          </cell>
          <cell r="E950" t="str">
            <v>Woltz</v>
          </cell>
          <cell r="F950" t="str">
            <v>Alain Dohet</v>
          </cell>
          <cell r="G950">
            <v>6.0296900000000004</v>
          </cell>
          <cell r="H950">
            <v>50.092320000000001</v>
          </cell>
          <cell r="I950" t="str">
            <v>AFNOR XP T90-333 (2009, 2016)</v>
          </cell>
          <cell r="K950">
            <v>2007</v>
          </cell>
          <cell r="L950">
            <v>2017</v>
          </cell>
          <cell r="M950">
            <v>11</v>
          </cell>
          <cell r="N950">
            <v>10</v>
          </cell>
          <cell r="O950">
            <v>8</v>
          </cell>
          <cell r="P950">
            <v>10</v>
          </cell>
          <cell r="Q950" t="str">
            <v>fall</v>
          </cell>
        </row>
        <row r="951">
          <cell r="A951">
            <v>105000017</v>
          </cell>
          <cell r="B951" t="str">
            <v>Luxembourg_1</v>
          </cell>
          <cell r="C951" t="str">
            <v>Martelinville</v>
          </cell>
          <cell r="D951" t="str">
            <v>Luxembourg</v>
          </cell>
          <cell r="E951" t="str">
            <v>Sûre</v>
          </cell>
          <cell r="F951" t="str">
            <v>Alain Dohet</v>
          </cell>
          <cell r="G951">
            <v>5.7752600000000003</v>
          </cell>
          <cell r="H951">
            <v>49.868169999999999</v>
          </cell>
          <cell r="I951" t="str">
            <v>AFNOR XP T90-333 (2009, 2016)</v>
          </cell>
          <cell r="K951">
            <v>2007</v>
          </cell>
          <cell r="L951">
            <v>2017</v>
          </cell>
          <cell r="M951">
            <v>11</v>
          </cell>
          <cell r="N951">
            <v>10</v>
          </cell>
          <cell r="O951">
            <v>8</v>
          </cell>
          <cell r="P951">
            <v>10</v>
          </cell>
          <cell r="Q951" t="str">
            <v>fall</v>
          </cell>
        </row>
        <row r="952">
          <cell r="A952">
            <v>105000018</v>
          </cell>
          <cell r="B952" t="str">
            <v>Luxembourg_1</v>
          </cell>
          <cell r="C952" t="str">
            <v>Aval Michelau</v>
          </cell>
          <cell r="D952" t="str">
            <v>Luxembourg</v>
          </cell>
          <cell r="E952" t="str">
            <v>Sûre</v>
          </cell>
          <cell r="F952" t="str">
            <v>Alain Dohet</v>
          </cell>
          <cell r="G952">
            <v>6.1088899999999997</v>
          </cell>
          <cell r="H952">
            <v>49.89114</v>
          </cell>
          <cell r="I952" t="str">
            <v>AFNOR XP T90-333 (2009, 2016)</v>
          </cell>
          <cell r="K952">
            <v>2007</v>
          </cell>
          <cell r="L952">
            <v>2017</v>
          </cell>
          <cell r="M952">
            <v>11</v>
          </cell>
          <cell r="N952">
            <v>10</v>
          </cell>
          <cell r="O952">
            <v>8</v>
          </cell>
          <cell r="P952">
            <v>10</v>
          </cell>
          <cell r="Q952" t="str">
            <v>fall</v>
          </cell>
        </row>
        <row r="953">
          <cell r="A953">
            <v>105000019</v>
          </cell>
          <cell r="B953" t="str">
            <v>Luxembourg_1</v>
          </cell>
          <cell r="C953" t="str">
            <v>Boevange/Bissen</v>
          </cell>
          <cell r="D953" t="str">
            <v>Luxembourg</v>
          </cell>
          <cell r="E953" t="str">
            <v>Attert</v>
          </cell>
          <cell r="F953" t="str">
            <v>Alain Dohet</v>
          </cell>
          <cell r="G953">
            <v>6.0428800000000003</v>
          </cell>
          <cell r="H953">
            <v>49.782710000000002</v>
          </cell>
          <cell r="I953" t="str">
            <v>AFNOR XP T90-333 (2009, 2016)</v>
          </cell>
          <cell r="K953">
            <v>2007</v>
          </cell>
          <cell r="L953">
            <v>2017</v>
          </cell>
          <cell r="M953">
            <v>11</v>
          </cell>
          <cell r="N953">
            <v>10</v>
          </cell>
          <cell r="O953">
            <v>8</v>
          </cell>
          <cell r="P953">
            <v>10</v>
          </cell>
          <cell r="Q953" t="str">
            <v>fall</v>
          </cell>
        </row>
        <row r="954">
          <cell r="A954">
            <v>105000020</v>
          </cell>
          <cell r="B954" t="str">
            <v>Luxembourg_1</v>
          </cell>
          <cell r="C954" t="str">
            <v>Hunnebur</v>
          </cell>
          <cell r="D954" t="str">
            <v>Luxembourg</v>
          </cell>
          <cell r="E954" t="str">
            <v>Eisch</v>
          </cell>
          <cell r="F954" t="str">
            <v>Alain Dohet</v>
          </cell>
          <cell r="G954">
            <v>6.0794199999999998</v>
          </cell>
          <cell r="H954">
            <v>49.729340000000001</v>
          </cell>
          <cell r="I954" t="str">
            <v>AFNOR XP T90-333 (2009, 2016)</v>
          </cell>
          <cell r="K954">
            <v>2007</v>
          </cell>
          <cell r="L954">
            <v>2017</v>
          </cell>
          <cell r="M954">
            <v>11</v>
          </cell>
          <cell r="N954">
            <v>10</v>
          </cell>
          <cell r="O954">
            <v>8</v>
          </cell>
          <cell r="P954">
            <v>10</v>
          </cell>
          <cell r="Q954" t="str">
            <v>fall</v>
          </cell>
        </row>
        <row r="955">
          <cell r="A955">
            <v>117000001</v>
          </cell>
          <cell r="B955" t="str">
            <v>Netherlands_1</v>
          </cell>
          <cell r="C955" t="str">
            <v>Staverdense Beek, Staverdensewg</v>
          </cell>
          <cell r="D955" t="str">
            <v>Netherlands</v>
          </cell>
          <cell r="E955" t="str">
            <v>Staverdense Beek</v>
          </cell>
          <cell r="F955" t="str">
            <v>Ralf Verdonschot</v>
          </cell>
          <cell r="G955">
            <v>5.73665</v>
          </cell>
          <cell r="H955">
            <v>52.285269999999997</v>
          </cell>
          <cell r="I955" t="str">
            <v>Standard invertebrate net</v>
          </cell>
          <cell r="J955" t="str">
            <v>Ind/1.25 m^2</v>
          </cell>
          <cell r="K955">
            <v>1981</v>
          </cell>
          <cell r="L955">
            <v>2014</v>
          </cell>
          <cell r="M955">
            <v>34</v>
          </cell>
          <cell r="N955">
            <v>14</v>
          </cell>
          <cell r="O955">
            <v>4</v>
          </cell>
          <cell r="P955">
            <v>6</v>
          </cell>
          <cell r="Q955" t="str">
            <v>spring</v>
          </cell>
        </row>
        <row r="956">
          <cell r="A956">
            <v>117000002</v>
          </cell>
          <cell r="B956" t="str">
            <v>Netherlands_1</v>
          </cell>
          <cell r="C956" t="str">
            <v>Beerze benenenstrooms</v>
          </cell>
          <cell r="D956" t="str">
            <v>Netherlands</v>
          </cell>
          <cell r="E956" t="str">
            <v>Beerze</v>
          </cell>
          <cell r="F956" t="str">
            <v>Ralf Verdonschot</v>
          </cell>
          <cell r="G956">
            <v>5.3035769999999998</v>
          </cell>
          <cell r="H956">
            <v>51.568666</v>
          </cell>
          <cell r="I956" t="str">
            <v>Standard invertebrate net</v>
          </cell>
          <cell r="J956" t="str">
            <v>Ind/1.25 m^2</v>
          </cell>
          <cell r="K956">
            <v>2003</v>
          </cell>
          <cell r="L956">
            <v>2019</v>
          </cell>
          <cell r="M956">
            <v>17</v>
          </cell>
          <cell r="N956">
            <v>13</v>
          </cell>
          <cell r="O956">
            <v>8</v>
          </cell>
          <cell r="P956">
            <v>9</v>
          </cell>
          <cell r="Q956" t="str">
            <v>fall</v>
          </cell>
        </row>
        <row r="957">
          <cell r="A957">
            <v>117000003</v>
          </cell>
          <cell r="B957" t="str">
            <v>Netherlands_1</v>
          </cell>
          <cell r="C957" t="str">
            <v>Dommel benedenstrooms van Eindhoven</v>
          </cell>
          <cell r="D957" t="str">
            <v>Netherlands</v>
          </cell>
          <cell r="E957" t="str">
            <v>Dommel</v>
          </cell>
          <cell r="F957" t="str">
            <v>Ralf Verdonschot</v>
          </cell>
          <cell r="G957">
            <v>5.4979789999999999</v>
          </cell>
          <cell r="H957">
            <v>51.510888000000001</v>
          </cell>
          <cell r="I957" t="str">
            <v>Standard invertebrate net</v>
          </cell>
          <cell r="J957" t="str">
            <v>Ind/1.25 m^2</v>
          </cell>
          <cell r="K957">
            <v>2003</v>
          </cell>
          <cell r="L957">
            <v>2019</v>
          </cell>
          <cell r="M957">
            <v>17</v>
          </cell>
          <cell r="N957">
            <v>16</v>
          </cell>
          <cell r="O957">
            <v>4</v>
          </cell>
          <cell r="P957">
            <v>5</v>
          </cell>
          <cell r="Q957" t="str">
            <v>spring</v>
          </cell>
        </row>
        <row r="958">
          <cell r="A958">
            <v>117000004</v>
          </cell>
          <cell r="B958" t="str">
            <v>Netherlands_1</v>
          </cell>
          <cell r="C958" t="str">
            <v>Beerze Kampina</v>
          </cell>
          <cell r="D958" t="str">
            <v>Netherlands</v>
          </cell>
          <cell r="E958" t="str">
            <v>Beerze</v>
          </cell>
          <cell r="F958" t="str">
            <v>Ralf Verdonschot</v>
          </cell>
          <cell r="G958">
            <v>5.2698229999999997</v>
          </cell>
          <cell r="H958">
            <v>51.553995</v>
          </cell>
          <cell r="I958" t="str">
            <v>Standard invertebrate net</v>
          </cell>
          <cell r="J958" t="str">
            <v>Ind/1.25 m^2</v>
          </cell>
          <cell r="K958">
            <v>2003</v>
          </cell>
          <cell r="L958">
            <v>2019</v>
          </cell>
          <cell r="M958">
            <v>17</v>
          </cell>
          <cell r="N958">
            <v>14</v>
          </cell>
          <cell r="O958">
            <v>8</v>
          </cell>
          <cell r="P958">
            <v>9</v>
          </cell>
          <cell r="Q958" t="str">
            <v>fall</v>
          </cell>
        </row>
        <row r="959">
          <cell r="A959">
            <v>117000005</v>
          </cell>
          <cell r="B959" t="str">
            <v>Netherlands_1</v>
          </cell>
          <cell r="C959" t="str">
            <v>Dommel door Eindhoven</v>
          </cell>
          <cell r="D959" t="str">
            <v>Netherlands</v>
          </cell>
          <cell r="E959" t="str">
            <v>Dommel</v>
          </cell>
          <cell r="F959" t="str">
            <v>Ralf Verdonschot</v>
          </cell>
          <cell r="G959">
            <v>5.4981780000000002</v>
          </cell>
          <cell r="H959">
            <v>51.456992</v>
          </cell>
          <cell r="I959" t="str">
            <v>Standard invertebrate net</v>
          </cell>
          <cell r="J959" t="str">
            <v>Ind/1.25 m^2</v>
          </cell>
          <cell r="K959">
            <v>2004</v>
          </cell>
          <cell r="L959">
            <v>2019</v>
          </cell>
          <cell r="M959">
            <v>16</v>
          </cell>
          <cell r="N959">
            <v>14</v>
          </cell>
          <cell r="O959">
            <v>4</v>
          </cell>
          <cell r="P959">
            <v>6</v>
          </cell>
          <cell r="Q959" t="str">
            <v>spring</v>
          </cell>
        </row>
        <row r="960">
          <cell r="A960">
            <v>117000006</v>
          </cell>
          <cell r="B960" t="str">
            <v>Netherlands_1</v>
          </cell>
          <cell r="C960" t="str">
            <v>Beneden Regge, Laarbrug, Vilsterseweg, Ommen</v>
          </cell>
          <cell r="D960" t="str">
            <v>Netherlands</v>
          </cell>
          <cell r="E960" t="str">
            <v>Regge</v>
          </cell>
          <cell r="F960" t="str">
            <v>Ralf Verdonschot</v>
          </cell>
          <cell r="G960">
            <v>6.3915499999999996</v>
          </cell>
          <cell r="H960">
            <v>52.510980000000004</v>
          </cell>
          <cell r="I960" t="str">
            <v>Standard invertebrate net</v>
          </cell>
          <cell r="J960" t="str">
            <v>Ind/1.25 m^2</v>
          </cell>
          <cell r="K960">
            <v>1981</v>
          </cell>
          <cell r="L960">
            <v>2019</v>
          </cell>
          <cell r="M960">
            <v>39</v>
          </cell>
          <cell r="N960">
            <v>14</v>
          </cell>
          <cell r="O960">
            <v>4</v>
          </cell>
          <cell r="P960">
            <v>6</v>
          </cell>
          <cell r="Q960" t="str">
            <v>spring</v>
          </cell>
        </row>
        <row r="961">
          <cell r="A961">
            <v>117000007</v>
          </cell>
          <cell r="B961" t="str">
            <v>Netherlands_1</v>
          </cell>
          <cell r="C961" t="str">
            <v>Midden Regge, Provinciale weg, Rijssen</v>
          </cell>
          <cell r="D961" t="str">
            <v>Netherlands</v>
          </cell>
          <cell r="E961" t="str">
            <v>Regge</v>
          </cell>
          <cell r="F961" t="str">
            <v>Ralf Verdonschot</v>
          </cell>
          <cell r="G961">
            <v>6.5447600000000001</v>
          </cell>
          <cell r="H961">
            <v>52.318159999999999</v>
          </cell>
          <cell r="I961" t="str">
            <v>Standard invertebrate net</v>
          </cell>
          <cell r="J961" t="str">
            <v>Ind/1.25 m^2</v>
          </cell>
          <cell r="K961">
            <v>1984</v>
          </cell>
          <cell r="L961">
            <v>2019</v>
          </cell>
          <cell r="M961">
            <v>36</v>
          </cell>
          <cell r="N961">
            <v>18</v>
          </cell>
          <cell r="O961">
            <v>4</v>
          </cell>
          <cell r="P961">
            <v>6</v>
          </cell>
          <cell r="Q961" t="str">
            <v>spring</v>
          </cell>
        </row>
        <row r="962">
          <cell r="A962">
            <v>117000008</v>
          </cell>
          <cell r="B962" t="str">
            <v>Netherlands_1</v>
          </cell>
          <cell r="C962" t="str">
            <v>Mosbeek, Maatmansweg, Hezingen</v>
          </cell>
          <cell r="D962" t="str">
            <v>Netherlands</v>
          </cell>
          <cell r="E962" t="str">
            <v>Springendalsebeek</v>
          </cell>
          <cell r="F962" t="str">
            <v>Ralf Verdonschot</v>
          </cell>
          <cell r="G962">
            <v>6.8626699999999996</v>
          </cell>
          <cell r="H962">
            <v>52.445680000000003</v>
          </cell>
          <cell r="I962" t="str">
            <v>Standard invertebrate net</v>
          </cell>
          <cell r="J962" t="str">
            <v>Ind/1.25 m^2</v>
          </cell>
          <cell r="K962">
            <v>1991</v>
          </cell>
          <cell r="L962">
            <v>2019</v>
          </cell>
          <cell r="M962">
            <v>29</v>
          </cell>
          <cell r="N962">
            <v>13</v>
          </cell>
          <cell r="O962">
            <v>4</v>
          </cell>
          <cell r="P962">
            <v>6</v>
          </cell>
          <cell r="Q962" t="str">
            <v>spring</v>
          </cell>
        </row>
        <row r="963">
          <cell r="A963">
            <v>117000009</v>
          </cell>
          <cell r="B963" t="str">
            <v>Netherlands_1</v>
          </cell>
          <cell r="C963" t="str">
            <v>Linderbeek, Slenke, Den Ham</v>
          </cell>
          <cell r="D963" t="str">
            <v>Netherlands</v>
          </cell>
          <cell r="E963" t="str">
            <v>Linderbeek</v>
          </cell>
          <cell r="F963" t="str">
            <v>Ralf Verdonschot</v>
          </cell>
          <cell r="G963">
            <v>6.4577099999999996</v>
          </cell>
          <cell r="H963">
            <v>52.466920000000002</v>
          </cell>
          <cell r="I963" t="str">
            <v>Standard invertebrate net</v>
          </cell>
          <cell r="J963" t="str">
            <v>Ind/1.25 m^2</v>
          </cell>
          <cell r="K963">
            <v>1984</v>
          </cell>
          <cell r="L963">
            <v>2019</v>
          </cell>
          <cell r="M963">
            <v>36</v>
          </cell>
          <cell r="N963">
            <v>18</v>
          </cell>
          <cell r="O963">
            <v>4</v>
          </cell>
          <cell r="P963">
            <v>6</v>
          </cell>
          <cell r="Q963" t="str">
            <v>spring</v>
          </cell>
        </row>
        <row r="964">
          <cell r="A964">
            <v>117000010</v>
          </cell>
          <cell r="B964" t="str">
            <v>Netherlands_1</v>
          </cell>
          <cell r="C964" t="str">
            <v>Hagmolenbeek, Beldsweg, Wiene</v>
          </cell>
          <cell r="D964" t="str">
            <v>Netherlands</v>
          </cell>
          <cell r="E964" t="str">
            <v>Hagmolenbeek</v>
          </cell>
          <cell r="F964" t="str">
            <v>Ralf Verdonschot</v>
          </cell>
          <cell r="G964">
            <v>6.6765400000000001</v>
          </cell>
          <cell r="H964">
            <v>52.243499999999997</v>
          </cell>
          <cell r="I964" t="str">
            <v>Standard invertebrate net</v>
          </cell>
          <cell r="J964" t="str">
            <v>Ind/1.25 m^2</v>
          </cell>
          <cell r="K964">
            <v>1984</v>
          </cell>
          <cell r="L964">
            <v>2019</v>
          </cell>
          <cell r="M964">
            <v>36</v>
          </cell>
          <cell r="N964">
            <v>18</v>
          </cell>
          <cell r="O964">
            <v>4</v>
          </cell>
          <cell r="P964">
            <v>6</v>
          </cell>
          <cell r="Q964" t="str">
            <v>spring</v>
          </cell>
        </row>
        <row r="965">
          <cell r="A965">
            <v>117000011</v>
          </cell>
          <cell r="B965" t="str">
            <v>Netherlands_1</v>
          </cell>
          <cell r="C965" t="str">
            <v>Hegebeek, Witteveenweg, Buurse</v>
          </cell>
          <cell r="D965" t="str">
            <v>Netherlands</v>
          </cell>
          <cell r="E965" t="str">
            <v>Azelerbeek</v>
          </cell>
          <cell r="F965" t="str">
            <v>Ralf Verdonschot</v>
          </cell>
          <cell r="G965">
            <v>6.8780599999999996</v>
          </cell>
          <cell r="H965">
            <v>52.156489999999998</v>
          </cell>
          <cell r="I965" t="str">
            <v>Standard invertebrate net</v>
          </cell>
          <cell r="J965" t="str">
            <v>Ind/1.25 m^2</v>
          </cell>
          <cell r="K965">
            <v>1984</v>
          </cell>
          <cell r="L965">
            <v>2012</v>
          </cell>
          <cell r="M965">
            <v>29</v>
          </cell>
          <cell r="N965">
            <v>19</v>
          </cell>
          <cell r="O965">
            <v>8</v>
          </cell>
          <cell r="P965">
            <v>10</v>
          </cell>
          <cell r="Q965" t="str">
            <v>fall</v>
          </cell>
        </row>
        <row r="966">
          <cell r="A966">
            <v>117000012</v>
          </cell>
          <cell r="B966" t="str">
            <v>Netherlands_1</v>
          </cell>
          <cell r="C966" t="str">
            <v>Beneden Dinkel, Ottershagenweg, Lattrop</v>
          </cell>
          <cell r="D966" t="str">
            <v>Netherlands</v>
          </cell>
          <cell r="E966" t="str">
            <v>Dinkel</v>
          </cell>
          <cell r="F966" t="str">
            <v>Ralf Verdonschot</v>
          </cell>
          <cell r="G966">
            <v>6.9585400000000002</v>
          </cell>
          <cell r="H966">
            <v>52.424199999999999</v>
          </cell>
          <cell r="I966" t="str">
            <v>Standard invertebrate net</v>
          </cell>
          <cell r="J966" t="str">
            <v>Ind/1.25 m^2</v>
          </cell>
          <cell r="K966">
            <v>1981</v>
          </cell>
          <cell r="L966">
            <v>2019</v>
          </cell>
          <cell r="M966">
            <v>39</v>
          </cell>
          <cell r="N966">
            <v>19</v>
          </cell>
          <cell r="O966">
            <v>3</v>
          </cell>
          <cell r="P966">
            <v>5</v>
          </cell>
          <cell r="Q966" t="str">
            <v>spring</v>
          </cell>
        </row>
        <row r="967">
          <cell r="A967">
            <v>117000013</v>
          </cell>
          <cell r="B967" t="str">
            <v>Netherlands_1</v>
          </cell>
          <cell r="C967" t="str">
            <v>Puntbeek, fietspad Punthuizerweg, Beuningen</v>
          </cell>
          <cell r="D967" t="str">
            <v>Netherlands</v>
          </cell>
          <cell r="E967" t="str">
            <v>Puntbeek</v>
          </cell>
          <cell r="F967" t="str">
            <v>Ralf Verdonschot</v>
          </cell>
          <cell r="G967">
            <v>7.0551399999999997</v>
          </cell>
          <cell r="H967">
            <v>52.341880000000003</v>
          </cell>
          <cell r="I967" t="str">
            <v>Standard invertebrate net</v>
          </cell>
          <cell r="J967" t="str">
            <v>Ind/1.25 m^2</v>
          </cell>
          <cell r="K967">
            <v>1980</v>
          </cell>
          <cell r="L967">
            <v>2012</v>
          </cell>
          <cell r="M967">
            <v>33</v>
          </cell>
          <cell r="N967">
            <v>19</v>
          </cell>
          <cell r="O967">
            <v>9</v>
          </cell>
          <cell r="P967">
            <v>11</v>
          </cell>
          <cell r="Q967" t="str">
            <v>fall</v>
          </cell>
        </row>
        <row r="968">
          <cell r="A968">
            <v>117000014</v>
          </cell>
          <cell r="B968" t="str">
            <v>Netherlands_1</v>
          </cell>
          <cell r="C968" t="str">
            <v>Rammelbeek, Grensweg, Denekamp</v>
          </cell>
          <cell r="D968" t="str">
            <v>Netherlands</v>
          </cell>
          <cell r="E968" t="str">
            <v>Geelebeek</v>
          </cell>
          <cell r="F968" t="str">
            <v>Ralf Verdonschot</v>
          </cell>
          <cell r="G968">
            <v>7.05715</v>
          </cell>
          <cell r="H968">
            <v>52.396230000000003</v>
          </cell>
          <cell r="I968" t="str">
            <v>Standard invertebrate net</v>
          </cell>
          <cell r="J968" t="str">
            <v>Ind/1.25 m^2</v>
          </cell>
          <cell r="K968">
            <v>1984</v>
          </cell>
          <cell r="L968">
            <v>2012</v>
          </cell>
          <cell r="M968">
            <v>29</v>
          </cell>
          <cell r="N968">
            <v>18</v>
          </cell>
          <cell r="O968">
            <v>9</v>
          </cell>
          <cell r="P968">
            <v>11</v>
          </cell>
          <cell r="Q968" t="str">
            <v>fall</v>
          </cell>
        </row>
        <row r="969">
          <cell r="A969">
            <v>117000015</v>
          </cell>
          <cell r="B969" t="str">
            <v>Netherlands_1</v>
          </cell>
          <cell r="C969" t="str">
            <v>Boven Dinkel Weertsbrug, Weertsstraat, Glane</v>
          </cell>
          <cell r="D969" t="str">
            <v>Netherlands</v>
          </cell>
          <cell r="E969" t="str">
            <v>Dinkel</v>
          </cell>
          <cell r="F969" t="str">
            <v>Ralf Verdonschot</v>
          </cell>
          <cell r="G969">
            <v>7.0060099999999998</v>
          </cell>
          <cell r="H969">
            <v>52.231749999999998</v>
          </cell>
          <cell r="I969" t="str">
            <v>Standard invertebrate net</v>
          </cell>
          <cell r="J969" t="str">
            <v>Ind/1.25 m^2</v>
          </cell>
          <cell r="K969">
            <v>1981</v>
          </cell>
          <cell r="L969">
            <v>2012</v>
          </cell>
          <cell r="M969">
            <v>32</v>
          </cell>
          <cell r="N969">
            <v>29</v>
          </cell>
          <cell r="O969">
            <v>9</v>
          </cell>
          <cell r="P969">
            <v>11</v>
          </cell>
          <cell r="Q969" t="str">
            <v>fall</v>
          </cell>
        </row>
        <row r="970">
          <cell r="A970">
            <v>117000016</v>
          </cell>
          <cell r="B970" t="str">
            <v>Netherlands_1</v>
          </cell>
          <cell r="C970" t="str">
            <v>Glanerbeek, Gronausestraat, Glane</v>
          </cell>
          <cell r="D970" t="str">
            <v>Netherlands</v>
          </cell>
          <cell r="E970" t="str">
            <v>Glanerbeek</v>
          </cell>
          <cell r="F970" t="str">
            <v>Ralf Verdonschot</v>
          </cell>
          <cell r="G970">
            <v>7.0039400000000001</v>
          </cell>
          <cell r="H970">
            <v>52.235610000000001</v>
          </cell>
          <cell r="I970" t="str">
            <v>Standard invertebrate net</v>
          </cell>
          <cell r="J970" t="str">
            <v>Ind/1.25 m^2</v>
          </cell>
          <cell r="K970">
            <v>1982</v>
          </cell>
          <cell r="L970">
            <v>2019</v>
          </cell>
          <cell r="M970">
            <v>38</v>
          </cell>
          <cell r="N970">
            <v>16</v>
          </cell>
          <cell r="O970">
            <v>3</v>
          </cell>
          <cell r="P970">
            <v>5</v>
          </cell>
          <cell r="Q970" t="str">
            <v>spring</v>
          </cell>
        </row>
        <row r="971">
          <cell r="A971">
            <v>117000017</v>
          </cell>
          <cell r="B971" t="str">
            <v>Netherlands_1</v>
          </cell>
          <cell r="C971" t="str">
            <v>Ruenbergerbeek, Welpelobrug, Welpeloweg, Overdinkel</v>
          </cell>
          <cell r="D971" t="str">
            <v>Netherlands</v>
          </cell>
          <cell r="E971" t="str">
            <v>Ruenbergerbeek</v>
          </cell>
          <cell r="F971" t="str">
            <v>Ralf Verdonschot</v>
          </cell>
          <cell r="G971">
            <v>7.0385099999999996</v>
          </cell>
          <cell r="H971">
            <v>52.244100000000003</v>
          </cell>
          <cell r="I971" t="str">
            <v>Standard invertebrate net</v>
          </cell>
          <cell r="J971" t="str">
            <v>Ind/1.25 m^2</v>
          </cell>
          <cell r="K971">
            <v>1981</v>
          </cell>
          <cell r="L971">
            <v>2016</v>
          </cell>
          <cell r="M971">
            <v>36</v>
          </cell>
          <cell r="N971">
            <v>32</v>
          </cell>
          <cell r="O971">
            <v>9</v>
          </cell>
          <cell r="P971">
            <v>11</v>
          </cell>
          <cell r="Q971" t="str">
            <v>fall</v>
          </cell>
        </row>
        <row r="972">
          <cell r="A972">
            <v>117000018</v>
          </cell>
          <cell r="B972" t="str">
            <v>Netherlands_1</v>
          </cell>
          <cell r="C972" t="str">
            <v>Loodiep, Benterdijk</v>
          </cell>
          <cell r="D972" t="str">
            <v>Netherlands</v>
          </cell>
          <cell r="E972" t="str">
            <v>Loodiep</v>
          </cell>
          <cell r="F972" t="str">
            <v>Ralf Verdonschot</v>
          </cell>
          <cell r="G972">
            <v>6.73386</v>
          </cell>
          <cell r="H972">
            <v>52.685459999999999</v>
          </cell>
          <cell r="I972" t="str">
            <v>Standard invertebrate net</v>
          </cell>
          <cell r="J972" t="str">
            <v>Ind/1.25 m^2</v>
          </cell>
          <cell r="K972">
            <v>1994</v>
          </cell>
          <cell r="L972">
            <v>2019</v>
          </cell>
          <cell r="M972">
            <v>26</v>
          </cell>
          <cell r="N972">
            <v>18</v>
          </cell>
          <cell r="O972">
            <v>4</v>
          </cell>
          <cell r="P972">
            <v>5</v>
          </cell>
          <cell r="Q972" t="str">
            <v>spring</v>
          </cell>
        </row>
        <row r="973">
          <cell r="A973">
            <v>117000019</v>
          </cell>
          <cell r="B973" t="str">
            <v>Netherlands_1</v>
          </cell>
          <cell r="C973" t="str">
            <v>Vecht, Laar</v>
          </cell>
          <cell r="D973" t="str">
            <v>Netherlands</v>
          </cell>
          <cell r="E973" t="str">
            <v>Overijsselse Vecht</v>
          </cell>
          <cell r="F973" t="str">
            <v>Ralf Verdonschot</v>
          </cell>
          <cell r="G973">
            <v>6.7388899999999996</v>
          </cell>
          <cell r="H973">
            <v>52.611600000000003</v>
          </cell>
          <cell r="I973" t="str">
            <v>Standard invertebrate net</v>
          </cell>
          <cell r="J973" t="str">
            <v>Ind/1.25 m^2</v>
          </cell>
          <cell r="K973">
            <v>1991</v>
          </cell>
          <cell r="L973">
            <v>2016</v>
          </cell>
          <cell r="M973">
            <v>26</v>
          </cell>
          <cell r="N973">
            <v>26</v>
          </cell>
          <cell r="O973">
            <v>9</v>
          </cell>
          <cell r="P973">
            <v>10</v>
          </cell>
          <cell r="Q973" t="str">
            <v>fall</v>
          </cell>
        </row>
        <row r="974">
          <cell r="A974">
            <v>117000020</v>
          </cell>
          <cell r="B974" t="str">
            <v>Netherlands_1</v>
          </cell>
          <cell r="C974" t="str">
            <v>Dinxperloër Strasse Grens Dinxperlo</v>
          </cell>
          <cell r="D974" t="str">
            <v>Netherlands</v>
          </cell>
          <cell r="E974" t="str">
            <v xml:space="preserve">Aastrang </v>
          </cell>
          <cell r="F974" t="str">
            <v>Ralf Verdonschot</v>
          </cell>
          <cell r="G974">
            <v>6.4710799999999997</v>
          </cell>
          <cell r="H974">
            <v>51.854030000000002</v>
          </cell>
          <cell r="I974" t="str">
            <v>Standard invertebrate net</v>
          </cell>
          <cell r="J974" t="str">
            <v>Ind/1.25 m^2</v>
          </cell>
          <cell r="K974">
            <v>1990</v>
          </cell>
          <cell r="L974">
            <v>2019</v>
          </cell>
          <cell r="M974">
            <v>29</v>
          </cell>
          <cell r="N974">
            <v>16</v>
          </cell>
          <cell r="O974">
            <v>4</v>
          </cell>
          <cell r="P974">
            <v>6</v>
          </cell>
          <cell r="Q974" t="str">
            <v>spring</v>
          </cell>
        </row>
        <row r="975">
          <cell r="A975">
            <v>117000021</v>
          </cell>
          <cell r="B975" t="str">
            <v>Netherlands_1</v>
          </cell>
          <cell r="C975" t="str">
            <v>grens Crosewick Vreden / Rekken</v>
          </cell>
          <cell r="D975" t="str">
            <v>Netherlands</v>
          </cell>
          <cell r="E975" t="str">
            <v xml:space="preserve">Berkel </v>
          </cell>
          <cell r="F975" t="str">
            <v>Ralf Verdonschot</v>
          </cell>
          <cell r="G975">
            <v>6.7535800000000004</v>
          </cell>
          <cell r="H975">
            <v>52.093829999999997</v>
          </cell>
          <cell r="I975" t="str">
            <v>Standard invertebrate net</v>
          </cell>
          <cell r="J975" t="str">
            <v>Ind/1.25 m^2</v>
          </cell>
          <cell r="K975">
            <v>1989</v>
          </cell>
          <cell r="L975">
            <v>2019</v>
          </cell>
          <cell r="M975">
            <v>30</v>
          </cell>
          <cell r="N975">
            <v>24</v>
          </cell>
          <cell r="O975">
            <v>4</v>
          </cell>
          <cell r="P975">
            <v>6</v>
          </cell>
          <cell r="Q975" t="str">
            <v>spring</v>
          </cell>
        </row>
        <row r="976">
          <cell r="A976">
            <v>117000022</v>
          </cell>
          <cell r="B976" t="str">
            <v>Netherlands_1</v>
          </cell>
          <cell r="C976" t="str">
            <v>Vosseveldsweg Brinkheurne Winterswijk</v>
          </cell>
          <cell r="D976" t="str">
            <v>Netherlands</v>
          </cell>
          <cell r="E976" t="str">
            <v xml:space="preserve">Boven Slinge </v>
          </cell>
          <cell r="F976" t="str">
            <v>Ralf Verdonschot</v>
          </cell>
          <cell r="G976">
            <v>6.7939499999999997</v>
          </cell>
          <cell r="H976">
            <v>51.93967</v>
          </cell>
          <cell r="I976" t="str">
            <v>Standard invertebrate net</v>
          </cell>
          <cell r="J976" t="str">
            <v>Ind/1.25 m^2</v>
          </cell>
          <cell r="K976">
            <v>1989</v>
          </cell>
          <cell r="L976">
            <v>2019</v>
          </cell>
          <cell r="M976">
            <v>30</v>
          </cell>
          <cell r="N976">
            <v>24</v>
          </cell>
          <cell r="O976">
            <v>3</v>
          </cell>
          <cell r="P976">
            <v>5</v>
          </cell>
          <cell r="Q976" t="str">
            <v>spring</v>
          </cell>
        </row>
        <row r="977">
          <cell r="A977">
            <v>117000023</v>
          </cell>
          <cell r="B977" t="str">
            <v>Netherlands_1</v>
          </cell>
          <cell r="C977" t="str">
            <v>Witteveenweg Haaksbergen</v>
          </cell>
          <cell r="D977" t="str">
            <v>Netherlands</v>
          </cell>
          <cell r="E977" t="str">
            <v>Buurserbeek</v>
          </cell>
          <cell r="F977" t="str">
            <v>Ralf Verdonschot</v>
          </cell>
          <cell r="G977">
            <v>6.8505500000000001</v>
          </cell>
          <cell r="H977">
            <v>52.139069999999997</v>
          </cell>
          <cell r="I977" t="str">
            <v>Standard invertebrate net</v>
          </cell>
          <cell r="J977" t="str">
            <v>Ind/1.25 m^2</v>
          </cell>
          <cell r="K977">
            <v>1997</v>
          </cell>
          <cell r="L977">
            <v>2019</v>
          </cell>
          <cell r="M977">
            <v>22</v>
          </cell>
          <cell r="N977">
            <v>15</v>
          </cell>
          <cell r="O977">
            <v>4</v>
          </cell>
          <cell r="P977">
            <v>6</v>
          </cell>
          <cell r="Q977" t="str">
            <v>spring</v>
          </cell>
        </row>
        <row r="978">
          <cell r="A978">
            <v>117000024</v>
          </cell>
          <cell r="B978" t="str">
            <v>Netherlands_1</v>
          </cell>
          <cell r="C978" t="str">
            <v>Masterveldweg Meddo</v>
          </cell>
          <cell r="D978" t="str">
            <v>Netherlands</v>
          </cell>
          <cell r="E978" t="str">
            <v xml:space="preserve">Beurzerbeek </v>
          </cell>
          <cell r="F978" t="str">
            <v>Ralf Verdonschot</v>
          </cell>
          <cell r="G978">
            <v>6.7629200000000003</v>
          </cell>
          <cell r="H978">
            <v>52.0152</v>
          </cell>
          <cell r="I978" t="str">
            <v>Standard invertebrate net</v>
          </cell>
          <cell r="J978" t="str">
            <v>Ind/1.25 m^2</v>
          </cell>
          <cell r="K978">
            <v>1988</v>
          </cell>
          <cell r="L978">
            <v>2019</v>
          </cell>
          <cell r="M978">
            <v>31</v>
          </cell>
          <cell r="N978">
            <v>17</v>
          </cell>
          <cell r="O978">
            <v>4</v>
          </cell>
          <cell r="P978">
            <v>6</v>
          </cell>
          <cell r="Q978" t="str">
            <v>spring</v>
          </cell>
        </row>
        <row r="979">
          <cell r="A979">
            <v>117000025</v>
          </cell>
          <cell r="B979" t="str">
            <v>Netherlands_1</v>
          </cell>
          <cell r="C979" t="str">
            <v>Grens Linthorsterstraat Stokkum</v>
          </cell>
          <cell r="D979" t="str">
            <v>Netherlands</v>
          </cell>
          <cell r="E979" t="str">
            <v xml:space="preserve">Grenskanaal </v>
          </cell>
          <cell r="F979" t="str">
            <v>Ralf Verdonschot</v>
          </cell>
          <cell r="G979">
            <v>6.2264600000000003</v>
          </cell>
          <cell r="H979">
            <v>51.869</v>
          </cell>
          <cell r="I979" t="str">
            <v>Standard invertebrate net</v>
          </cell>
          <cell r="J979" t="str">
            <v>Ind/1.25 m^2</v>
          </cell>
          <cell r="K979">
            <v>1988</v>
          </cell>
          <cell r="L979">
            <v>2017</v>
          </cell>
          <cell r="M979">
            <v>29</v>
          </cell>
          <cell r="N979">
            <v>15</v>
          </cell>
          <cell r="O979">
            <v>4</v>
          </cell>
          <cell r="P979">
            <v>6</v>
          </cell>
          <cell r="Q979" t="str">
            <v>spring</v>
          </cell>
        </row>
        <row r="980">
          <cell r="A980">
            <v>117000027</v>
          </cell>
          <cell r="B980" t="str">
            <v>Netherlands_1</v>
          </cell>
          <cell r="C980" t="str">
            <v>Anholtseweg Gendringen grens</v>
          </cell>
          <cell r="D980" t="str">
            <v>Netherlands</v>
          </cell>
          <cell r="E980" t="str">
            <v xml:space="preserve">Oude Ijssel </v>
          </cell>
          <cell r="F980" t="str">
            <v>Ralf Verdonschot</v>
          </cell>
          <cell r="G980">
            <v>6.3899299999999997</v>
          </cell>
          <cell r="H980">
            <v>51.865090000000002</v>
          </cell>
          <cell r="I980" t="str">
            <v>Standard invertebrate net</v>
          </cell>
          <cell r="J980" t="str">
            <v>Ind/1.25 m^2</v>
          </cell>
          <cell r="K980">
            <v>1990</v>
          </cell>
          <cell r="L980">
            <v>2006</v>
          </cell>
          <cell r="M980">
            <v>16</v>
          </cell>
          <cell r="N980">
            <v>14</v>
          </cell>
          <cell r="O980">
            <v>5</v>
          </cell>
          <cell r="P980">
            <v>7</v>
          </cell>
          <cell r="Q980" t="str">
            <v>summer</v>
          </cell>
        </row>
        <row r="981">
          <cell r="A981">
            <v>117000028</v>
          </cell>
          <cell r="B981" t="str">
            <v>Netherlands_1</v>
          </cell>
          <cell r="C981" t="str">
            <v>Astense Aa</v>
          </cell>
          <cell r="D981" t="str">
            <v>Netherlands</v>
          </cell>
          <cell r="E981" t="str">
            <v>Astense Aa</v>
          </cell>
          <cell r="F981" t="str">
            <v>Ralf Verdonschot</v>
          </cell>
          <cell r="G981">
            <v>5.7182300000000001</v>
          </cell>
          <cell r="H981">
            <v>51.438720000000004</v>
          </cell>
          <cell r="I981" t="str">
            <v>Standard invertebrate net</v>
          </cell>
          <cell r="J981" t="str">
            <v>Ind/1.25 m^2</v>
          </cell>
          <cell r="K981">
            <v>2000</v>
          </cell>
          <cell r="L981">
            <v>2019</v>
          </cell>
          <cell r="M981">
            <v>19</v>
          </cell>
          <cell r="N981">
            <v>15</v>
          </cell>
          <cell r="O981">
            <v>4</v>
          </cell>
          <cell r="P981">
            <v>6</v>
          </cell>
          <cell r="Q981" t="str">
            <v>spring</v>
          </cell>
        </row>
        <row r="982">
          <cell r="A982">
            <v>117000029</v>
          </cell>
          <cell r="B982" t="str">
            <v>Netherlands_1</v>
          </cell>
          <cell r="C982" t="str">
            <v>Eeuwselse Loop en Kievitsloop</v>
          </cell>
          <cell r="D982" t="str">
            <v>Netherlands</v>
          </cell>
          <cell r="E982" t="str">
            <v>Aa</v>
          </cell>
          <cell r="F982" t="str">
            <v>Ralf Verdonschot</v>
          </cell>
          <cell r="G982">
            <v>5.7594500000000002</v>
          </cell>
          <cell r="H982">
            <v>51.333410000000001</v>
          </cell>
          <cell r="I982" t="str">
            <v>Standard invertebrate net</v>
          </cell>
          <cell r="J982" t="str">
            <v>Ind/1.25 m^2</v>
          </cell>
          <cell r="K982">
            <v>2000</v>
          </cell>
          <cell r="L982">
            <v>2018</v>
          </cell>
          <cell r="M982">
            <v>18</v>
          </cell>
          <cell r="N982">
            <v>16</v>
          </cell>
          <cell r="O982">
            <v>4</v>
          </cell>
          <cell r="P982">
            <v>6</v>
          </cell>
          <cell r="Q982" t="str">
            <v>spring</v>
          </cell>
        </row>
        <row r="983">
          <cell r="A983">
            <v>117000030</v>
          </cell>
          <cell r="B983" t="str">
            <v>Netherlands_1</v>
          </cell>
          <cell r="C983" t="str">
            <v>vanaf Eeuwselse Loop tot Helmond</v>
          </cell>
          <cell r="D983" t="str">
            <v>Netherlands</v>
          </cell>
          <cell r="E983" t="str">
            <v>Aa</v>
          </cell>
          <cell r="F983" t="str">
            <v>Ralf Verdonschot</v>
          </cell>
          <cell r="G983">
            <v>5.6902400000000002</v>
          </cell>
          <cell r="H983">
            <v>51.463079999999998</v>
          </cell>
          <cell r="I983" t="str">
            <v>Standard invertebrate net</v>
          </cell>
          <cell r="J983" t="str">
            <v>Ind/1.25 m^2</v>
          </cell>
          <cell r="K983">
            <v>2000</v>
          </cell>
          <cell r="L983">
            <v>2019</v>
          </cell>
          <cell r="M983">
            <v>19</v>
          </cell>
          <cell r="N983">
            <v>12</v>
          </cell>
          <cell r="O983">
            <v>8</v>
          </cell>
          <cell r="P983">
            <v>9</v>
          </cell>
          <cell r="Q983" t="str">
            <v>fall</v>
          </cell>
        </row>
        <row r="984">
          <cell r="A984">
            <v>117000031</v>
          </cell>
          <cell r="B984" t="str">
            <v>Netherlands_1</v>
          </cell>
          <cell r="C984" t="str">
            <v>vanaf Eeuwselse Loop tot Helmond</v>
          </cell>
          <cell r="D984" t="str">
            <v>Netherlands</v>
          </cell>
          <cell r="E984" t="str">
            <v>Aa</v>
          </cell>
          <cell r="F984" t="str">
            <v>Ralf Verdonschot</v>
          </cell>
          <cell r="G984">
            <v>5.6936900000000001</v>
          </cell>
          <cell r="H984">
            <v>51.441130000000001</v>
          </cell>
          <cell r="I984" t="str">
            <v>Standard invertebrate net</v>
          </cell>
          <cell r="J984" t="str">
            <v>Ind/1.25 m^2</v>
          </cell>
          <cell r="K984">
            <v>2006</v>
          </cell>
          <cell r="L984">
            <v>2019</v>
          </cell>
          <cell r="M984">
            <v>13</v>
          </cell>
          <cell r="N984">
            <v>11</v>
          </cell>
          <cell r="O984">
            <v>8</v>
          </cell>
          <cell r="P984">
            <v>9</v>
          </cell>
          <cell r="Q984" t="str">
            <v>fall</v>
          </cell>
        </row>
        <row r="985">
          <cell r="A985">
            <v>117000032</v>
          </cell>
          <cell r="B985" t="str">
            <v>Netherlands_1</v>
          </cell>
          <cell r="C985" t="str">
            <v>bij Helmond</v>
          </cell>
          <cell r="D985" t="str">
            <v>Netherlands</v>
          </cell>
          <cell r="E985" t="str">
            <v>Aa</v>
          </cell>
          <cell r="F985" t="str">
            <v>Ralf Verdonschot</v>
          </cell>
          <cell r="G985">
            <v>5.6544299999999996</v>
          </cell>
          <cell r="H985">
            <v>51.513159999999999</v>
          </cell>
          <cell r="I985" t="str">
            <v>Standard invertebrate net</v>
          </cell>
          <cell r="J985" t="str">
            <v>Ind/1.25 m^2</v>
          </cell>
          <cell r="K985">
            <v>2002</v>
          </cell>
          <cell r="L985">
            <v>2019</v>
          </cell>
          <cell r="M985">
            <v>17</v>
          </cell>
          <cell r="N985">
            <v>11</v>
          </cell>
          <cell r="O985">
            <v>4</v>
          </cell>
          <cell r="P985">
            <v>6</v>
          </cell>
          <cell r="Q985" t="str">
            <v>spring</v>
          </cell>
        </row>
        <row r="986">
          <cell r="A986">
            <v>117000033</v>
          </cell>
          <cell r="B986" t="str">
            <v>Netherlands_1</v>
          </cell>
          <cell r="C986" t="str">
            <v>van Gemert tot Den Bosch</v>
          </cell>
          <cell r="D986" t="str">
            <v>Netherlands</v>
          </cell>
          <cell r="E986" t="str">
            <v>Aa</v>
          </cell>
          <cell r="F986" t="str">
            <v>Ralf Verdonschot</v>
          </cell>
          <cell r="G986">
            <v>5.4620800000000003</v>
          </cell>
          <cell r="H986">
            <v>51.647970000000001</v>
          </cell>
          <cell r="I986" t="str">
            <v>Standard invertebrate net</v>
          </cell>
          <cell r="J986" t="str">
            <v>Ind/1.25 m^2</v>
          </cell>
          <cell r="K986">
            <v>2000</v>
          </cell>
          <cell r="L986">
            <v>2019</v>
          </cell>
          <cell r="M986">
            <v>19</v>
          </cell>
          <cell r="N986">
            <v>11</v>
          </cell>
          <cell r="O986">
            <v>8</v>
          </cell>
          <cell r="P986">
            <v>9</v>
          </cell>
          <cell r="Q986" t="str">
            <v>fall</v>
          </cell>
        </row>
        <row r="987">
          <cell r="A987">
            <v>117000034</v>
          </cell>
          <cell r="B987" t="str">
            <v>Netherlands_1</v>
          </cell>
          <cell r="C987" t="str">
            <v>Stads-Aa</v>
          </cell>
          <cell r="D987" t="str">
            <v>Netherlands</v>
          </cell>
          <cell r="E987" t="str">
            <v>Aa</v>
          </cell>
          <cell r="F987" t="str">
            <v>Ralf Verdonschot</v>
          </cell>
          <cell r="G987">
            <v>5.3296299999999999</v>
          </cell>
          <cell r="H987">
            <v>51.692790000000002</v>
          </cell>
          <cell r="I987" t="str">
            <v>Standard invertebrate net</v>
          </cell>
          <cell r="J987" t="str">
            <v>Ind/1.25 m^2</v>
          </cell>
          <cell r="K987">
            <v>1996</v>
          </cell>
          <cell r="L987">
            <v>2016</v>
          </cell>
          <cell r="M987">
            <v>20</v>
          </cell>
          <cell r="N987">
            <v>14</v>
          </cell>
          <cell r="O987">
            <v>8</v>
          </cell>
          <cell r="P987">
            <v>10</v>
          </cell>
          <cell r="Q987" t="str">
            <v>fall</v>
          </cell>
        </row>
        <row r="988">
          <cell r="A988">
            <v>117000035</v>
          </cell>
          <cell r="B988" t="str">
            <v>Netherlands_1</v>
          </cell>
          <cell r="C988" t="str">
            <v>Dieze</v>
          </cell>
          <cell r="D988" t="str">
            <v>Netherlands</v>
          </cell>
          <cell r="E988" t="str">
            <v>Dieze</v>
          </cell>
          <cell r="F988" t="str">
            <v>Ralf Verdonschot</v>
          </cell>
          <cell r="G988">
            <v>5.2727899999999996</v>
          </cell>
          <cell r="H988">
            <v>51.721159999999998</v>
          </cell>
          <cell r="I988" t="str">
            <v>Standard invertebrate net</v>
          </cell>
          <cell r="J988" t="str">
            <v>Ind/1.25 m^2</v>
          </cell>
          <cell r="K988">
            <v>2007</v>
          </cell>
          <cell r="L988">
            <v>2019</v>
          </cell>
          <cell r="M988">
            <v>12</v>
          </cell>
          <cell r="N988">
            <v>10</v>
          </cell>
          <cell r="O988">
            <v>8</v>
          </cell>
          <cell r="P988">
            <v>9</v>
          </cell>
          <cell r="Q988" t="str">
            <v>fall</v>
          </cell>
        </row>
        <row r="989">
          <cell r="A989">
            <v>117000036</v>
          </cell>
          <cell r="B989" t="str">
            <v>Netherlands_1</v>
          </cell>
          <cell r="C989" t="str">
            <v>Dieze</v>
          </cell>
          <cell r="D989" t="str">
            <v>Netherlands</v>
          </cell>
          <cell r="E989" t="str">
            <v>Dieze</v>
          </cell>
          <cell r="F989" t="str">
            <v>Ralf Verdonschot</v>
          </cell>
          <cell r="G989">
            <v>5.2728400000000004</v>
          </cell>
          <cell r="H989">
            <v>51.73357</v>
          </cell>
          <cell r="I989" t="str">
            <v>Standard invertebrate net</v>
          </cell>
          <cell r="J989" t="str">
            <v>Ind/1.25 m^2</v>
          </cell>
          <cell r="K989">
            <v>1995</v>
          </cell>
          <cell r="L989">
            <v>2005</v>
          </cell>
          <cell r="M989">
            <v>10</v>
          </cell>
          <cell r="N989">
            <v>9</v>
          </cell>
          <cell r="O989">
            <v>8</v>
          </cell>
          <cell r="P989">
            <v>10</v>
          </cell>
          <cell r="Q989" t="str">
            <v>fall</v>
          </cell>
        </row>
        <row r="990">
          <cell r="A990">
            <v>117000037</v>
          </cell>
          <cell r="B990" t="str">
            <v>Netherlands_1</v>
          </cell>
          <cell r="C990" t="str">
            <v>Aa</v>
          </cell>
          <cell r="D990" t="str">
            <v>Netherlands</v>
          </cell>
          <cell r="E990" t="str">
            <v>Aa</v>
          </cell>
          <cell r="F990" t="str">
            <v>Ralf Verdonschot</v>
          </cell>
          <cell r="G990">
            <v>5.7746300000000002</v>
          </cell>
          <cell r="H990">
            <v>51.367730000000002</v>
          </cell>
          <cell r="I990" t="str">
            <v>Standard invertebrate net</v>
          </cell>
          <cell r="J990" t="str">
            <v>Ind/1.25 m^2</v>
          </cell>
          <cell r="K990">
            <v>2002</v>
          </cell>
          <cell r="L990">
            <v>2018</v>
          </cell>
          <cell r="M990">
            <v>16</v>
          </cell>
          <cell r="N990">
            <v>11</v>
          </cell>
          <cell r="O990">
            <v>5</v>
          </cell>
          <cell r="P990">
            <v>6</v>
          </cell>
          <cell r="Q990" t="str">
            <v>summer</v>
          </cell>
        </row>
        <row r="991">
          <cell r="A991">
            <v>117000038</v>
          </cell>
          <cell r="B991" t="str">
            <v>Netherlands_1</v>
          </cell>
          <cell r="C991" t="str">
            <v>Goorloop</v>
          </cell>
          <cell r="D991" t="str">
            <v>Netherlands</v>
          </cell>
          <cell r="E991" t="str">
            <v>Goorloop</v>
          </cell>
          <cell r="F991" t="str">
            <v>Ralf Verdonschot</v>
          </cell>
          <cell r="G991">
            <v>5.6151400000000002</v>
          </cell>
          <cell r="H991">
            <v>51.552059999999997</v>
          </cell>
          <cell r="I991" t="str">
            <v>Standard invertebrate net</v>
          </cell>
          <cell r="J991" t="str">
            <v>Ind/1.25 m^2</v>
          </cell>
          <cell r="K991">
            <v>2006</v>
          </cell>
          <cell r="L991">
            <v>2019</v>
          </cell>
          <cell r="M991">
            <v>13</v>
          </cell>
          <cell r="N991">
            <v>13</v>
          </cell>
          <cell r="O991">
            <v>8</v>
          </cell>
          <cell r="P991">
            <v>9</v>
          </cell>
          <cell r="Q991" t="str">
            <v>fall</v>
          </cell>
        </row>
        <row r="992">
          <cell r="A992">
            <v>117000039</v>
          </cell>
          <cell r="B992" t="str">
            <v>Netherlands_1</v>
          </cell>
          <cell r="C992" t="str">
            <v>Graafse Raam</v>
          </cell>
          <cell r="D992" t="str">
            <v>Netherlands</v>
          </cell>
          <cell r="E992" t="str">
            <v>Graafse Raam</v>
          </cell>
          <cell r="F992" t="str">
            <v>Ralf Verdonschot</v>
          </cell>
          <cell r="G992">
            <v>5.7420900000000001</v>
          </cell>
          <cell r="H992">
            <v>51.741010000000003</v>
          </cell>
          <cell r="I992" t="str">
            <v>Standard invertebrate net</v>
          </cell>
          <cell r="J992" t="str">
            <v>Ind/1.25 m^2</v>
          </cell>
          <cell r="K992">
            <v>1990</v>
          </cell>
          <cell r="L992">
            <v>2019</v>
          </cell>
          <cell r="M992">
            <v>29</v>
          </cell>
          <cell r="N992">
            <v>20</v>
          </cell>
          <cell r="O992">
            <v>8</v>
          </cell>
          <cell r="P992">
            <v>10</v>
          </cell>
          <cell r="Q992" t="str">
            <v>fall</v>
          </cell>
        </row>
        <row r="993">
          <cell r="A993">
            <v>117000040</v>
          </cell>
          <cell r="B993" t="str">
            <v>Netherlands_1</v>
          </cell>
          <cell r="C993" t="str">
            <v>Hooge Raam</v>
          </cell>
          <cell r="D993" t="str">
            <v>Netherlands</v>
          </cell>
          <cell r="E993" t="str">
            <v>Hooge Raam</v>
          </cell>
          <cell r="F993" t="str">
            <v>Ralf Verdonschot</v>
          </cell>
          <cell r="G993">
            <v>5.7176400000000003</v>
          </cell>
          <cell r="H993">
            <v>51.724170000000001</v>
          </cell>
          <cell r="I993" t="str">
            <v>Standard invertebrate net</v>
          </cell>
          <cell r="J993" t="str">
            <v>Ind/1.25 m^2</v>
          </cell>
          <cell r="K993">
            <v>1999</v>
          </cell>
          <cell r="L993">
            <v>2017</v>
          </cell>
          <cell r="M993">
            <v>18</v>
          </cell>
          <cell r="N993">
            <v>12</v>
          </cell>
          <cell r="O993">
            <v>4</v>
          </cell>
          <cell r="P993">
            <v>6</v>
          </cell>
          <cell r="Q993" t="str">
            <v>spring</v>
          </cell>
        </row>
        <row r="994">
          <cell r="A994">
            <v>117000041</v>
          </cell>
          <cell r="B994" t="str">
            <v>Netherlands_1</v>
          </cell>
          <cell r="C994" t="str">
            <v>Lage Raam</v>
          </cell>
          <cell r="D994" t="str">
            <v>Netherlands</v>
          </cell>
          <cell r="E994" t="str">
            <v>Lage Raam</v>
          </cell>
          <cell r="F994" t="str">
            <v>Ralf Verdonschot</v>
          </cell>
          <cell r="G994">
            <v>5.7922099999999999</v>
          </cell>
          <cell r="H994">
            <v>51.705919999999999</v>
          </cell>
          <cell r="I994" t="str">
            <v>Standard invertebrate net</v>
          </cell>
          <cell r="J994" t="str">
            <v>Ind/1.25 m^2</v>
          </cell>
          <cell r="K994">
            <v>2006</v>
          </cell>
          <cell r="L994">
            <v>2019</v>
          </cell>
          <cell r="M994">
            <v>13</v>
          </cell>
          <cell r="N994">
            <v>10</v>
          </cell>
          <cell r="O994">
            <v>8</v>
          </cell>
          <cell r="P994">
            <v>10</v>
          </cell>
          <cell r="Q994" t="str">
            <v>fall</v>
          </cell>
        </row>
        <row r="995">
          <cell r="A995">
            <v>117000042</v>
          </cell>
          <cell r="B995" t="str">
            <v>Netherlands_1</v>
          </cell>
          <cell r="C995" t="str">
            <v>Leijgraaf</v>
          </cell>
          <cell r="D995" t="str">
            <v>Netherlands</v>
          </cell>
          <cell r="E995" t="str">
            <v>Leijgraaf</v>
          </cell>
          <cell r="F995" t="str">
            <v>Ralf Verdonschot</v>
          </cell>
          <cell r="G995">
            <v>5.4482100000000004</v>
          </cell>
          <cell r="H995">
            <v>51.662849999999999</v>
          </cell>
          <cell r="I995" t="str">
            <v>Standard invertebrate net</v>
          </cell>
          <cell r="J995" t="str">
            <v>Ind/1.25 m^2</v>
          </cell>
          <cell r="K995">
            <v>2006</v>
          </cell>
          <cell r="L995">
            <v>2019</v>
          </cell>
          <cell r="M995">
            <v>13</v>
          </cell>
          <cell r="N995">
            <v>11</v>
          </cell>
          <cell r="O995">
            <v>8</v>
          </cell>
          <cell r="P995">
            <v>10</v>
          </cell>
          <cell r="Q995" t="str">
            <v>fall</v>
          </cell>
        </row>
        <row r="996">
          <cell r="A996">
            <v>117000043</v>
          </cell>
          <cell r="B996" t="str">
            <v>Netherlands_1</v>
          </cell>
          <cell r="C996" t="str">
            <v>Oeffeltsche Raam</v>
          </cell>
          <cell r="D996" t="str">
            <v>Netherlands</v>
          </cell>
          <cell r="E996" t="str">
            <v>Oeffeltsche Raam</v>
          </cell>
          <cell r="F996" t="str">
            <v>Ralf Verdonschot</v>
          </cell>
          <cell r="G996">
            <v>5.9432999999999998</v>
          </cell>
          <cell r="H996">
            <v>51.704940000000001</v>
          </cell>
          <cell r="I996" t="str">
            <v>Standard invertebrate net</v>
          </cell>
          <cell r="J996" t="str">
            <v>Ind/1.25 m^2</v>
          </cell>
          <cell r="K996">
            <v>1999</v>
          </cell>
          <cell r="L996">
            <v>2016</v>
          </cell>
          <cell r="M996">
            <v>17</v>
          </cell>
          <cell r="N996">
            <v>12</v>
          </cell>
          <cell r="O996">
            <v>8</v>
          </cell>
          <cell r="P996">
            <v>9</v>
          </cell>
          <cell r="Q996" t="str">
            <v>fall</v>
          </cell>
        </row>
        <row r="997">
          <cell r="A997">
            <v>117000044</v>
          </cell>
          <cell r="B997" t="str">
            <v>Netherlands_1</v>
          </cell>
          <cell r="C997" t="str">
            <v>Peelse Loop</v>
          </cell>
          <cell r="D997" t="str">
            <v>Netherlands</v>
          </cell>
          <cell r="E997" t="str">
            <v>Peelse Loop</v>
          </cell>
          <cell r="F997" t="str">
            <v>Ralf Verdonschot</v>
          </cell>
          <cell r="G997">
            <v>5.6589099999999997</v>
          </cell>
          <cell r="H997">
            <v>51.573790000000002</v>
          </cell>
          <cell r="I997" t="str">
            <v>Standard invertebrate net</v>
          </cell>
          <cell r="J997" t="str">
            <v>Ind/1.25 m^2</v>
          </cell>
          <cell r="K997">
            <v>2000</v>
          </cell>
          <cell r="L997">
            <v>2019</v>
          </cell>
          <cell r="M997">
            <v>19</v>
          </cell>
          <cell r="N997">
            <v>12</v>
          </cell>
          <cell r="O997">
            <v>8</v>
          </cell>
          <cell r="P997">
            <v>9</v>
          </cell>
          <cell r="Q997" t="str">
            <v>fall</v>
          </cell>
        </row>
        <row r="998">
          <cell r="A998">
            <v>117000045</v>
          </cell>
          <cell r="B998" t="str">
            <v>Netherlands_1</v>
          </cell>
          <cell r="C998" t="str">
            <v>Esperloop</v>
          </cell>
          <cell r="D998" t="str">
            <v>Netherlands</v>
          </cell>
          <cell r="E998" t="str">
            <v>Esperloop</v>
          </cell>
          <cell r="F998" t="str">
            <v>Ralf Verdonschot</v>
          </cell>
          <cell r="G998">
            <v>5.6595599999999999</v>
          </cell>
          <cell r="H998">
            <v>51.5533</v>
          </cell>
          <cell r="I998" t="str">
            <v>Standard invertebrate net</v>
          </cell>
          <cell r="J998" t="str">
            <v>Ind/1.25 m^2</v>
          </cell>
          <cell r="K998">
            <v>2000</v>
          </cell>
          <cell r="L998">
            <v>2019</v>
          </cell>
          <cell r="M998">
            <v>19</v>
          </cell>
          <cell r="N998">
            <v>10</v>
          </cell>
          <cell r="O998">
            <v>8</v>
          </cell>
          <cell r="P998">
            <v>9</v>
          </cell>
          <cell r="Q998" t="str">
            <v>fall</v>
          </cell>
        </row>
        <row r="999">
          <cell r="A999">
            <v>117000047</v>
          </cell>
          <cell r="B999" t="str">
            <v>Netherlands_1</v>
          </cell>
          <cell r="C999" t="str">
            <v>Heerde, Griftdijk 4</v>
          </cell>
          <cell r="D999" t="str">
            <v>Netherlands</v>
          </cell>
          <cell r="E999" t="str">
            <v>Grift</v>
          </cell>
          <cell r="F999" t="str">
            <v>Ralf Verdonschot</v>
          </cell>
          <cell r="G999">
            <v>6.0420199999999999</v>
          </cell>
          <cell r="H999">
            <v>52.374040000000001</v>
          </cell>
          <cell r="I999" t="str">
            <v>Standard invertebrate net</v>
          </cell>
          <cell r="J999" t="str">
            <v>Ind/1.25 m^2</v>
          </cell>
          <cell r="K999">
            <v>1981</v>
          </cell>
          <cell r="L999">
            <v>2018</v>
          </cell>
          <cell r="M999">
            <v>37</v>
          </cell>
          <cell r="N999">
            <v>13</v>
          </cell>
          <cell r="O999">
            <v>4</v>
          </cell>
          <cell r="P999">
            <v>6</v>
          </cell>
          <cell r="Q999" t="str">
            <v>spring</v>
          </cell>
        </row>
        <row r="1000">
          <cell r="A1000">
            <v>117000048</v>
          </cell>
          <cell r="B1000" t="str">
            <v>Netherlands_1</v>
          </cell>
          <cell r="C1000" t="str">
            <v>Epe, Hoevenstraat</v>
          </cell>
          <cell r="D1000" t="str">
            <v>Netherlands</v>
          </cell>
          <cell r="E1000" t="str">
            <v>Dorpse Beek</v>
          </cell>
          <cell r="F1000" t="str">
            <v>Ralf Verdonschot</v>
          </cell>
          <cell r="G1000">
            <v>6.0207100000000002</v>
          </cell>
          <cell r="H1000">
            <v>52.345419999999997</v>
          </cell>
          <cell r="I1000" t="str">
            <v>Standard invertebrate net</v>
          </cell>
          <cell r="J1000" t="str">
            <v>Ind/1.25 m^2</v>
          </cell>
          <cell r="K1000">
            <v>1981</v>
          </cell>
          <cell r="L1000">
            <v>2019</v>
          </cell>
          <cell r="M1000">
            <v>38</v>
          </cell>
          <cell r="N1000">
            <v>12</v>
          </cell>
          <cell r="O1000">
            <v>3</v>
          </cell>
          <cell r="P1000">
            <v>5</v>
          </cell>
          <cell r="Q1000" t="str">
            <v>spring</v>
          </cell>
        </row>
        <row r="1001">
          <cell r="A1001">
            <v>117000049</v>
          </cell>
          <cell r="B1001" t="str">
            <v>Netherlands_1</v>
          </cell>
          <cell r="C1001" t="str">
            <v>Putten, Waterweg</v>
          </cell>
          <cell r="D1001" t="str">
            <v>Netherlands</v>
          </cell>
          <cell r="E1001" t="str">
            <v>Schuitenbeek</v>
          </cell>
          <cell r="F1001" t="str">
            <v>Ralf Verdonschot</v>
          </cell>
          <cell r="G1001">
            <v>5.5354999999999999</v>
          </cell>
          <cell r="H1001">
            <v>52.249110000000002</v>
          </cell>
          <cell r="I1001" t="str">
            <v>Standard invertebrate net</v>
          </cell>
          <cell r="J1001" t="str">
            <v>Ind/1.25 m^2</v>
          </cell>
          <cell r="K1001">
            <v>1981</v>
          </cell>
          <cell r="L1001">
            <v>2018</v>
          </cell>
          <cell r="M1001">
            <v>37</v>
          </cell>
          <cell r="N1001">
            <v>15</v>
          </cell>
          <cell r="O1001">
            <v>4</v>
          </cell>
          <cell r="P1001">
            <v>6</v>
          </cell>
          <cell r="Q1001" t="str">
            <v>spring</v>
          </cell>
        </row>
        <row r="1002">
          <cell r="A1002">
            <v>117000051</v>
          </cell>
          <cell r="B1002" t="str">
            <v>Netherlands_1</v>
          </cell>
          <cell r="C1002" t="str">
            <v>Amersfoort, Koedijkerweg</v>
          </cell>
          <cell r="D1002" t="str">
            <v>Netherlands</v>
          </cell>
          <cell r="E1002" t="str">
            <v>Hoevelakensebeek</v>
          </cell>
          <cell r="F1002" t="str">
            <v>Ralf Verdonschot</v>
          </cell>
          <cell r="G1002">
            <v>5.4384399999999999</v>
          </cell>
          <cell r="H1002">
            <v>52.163379999999997</v>
          </cell>
          <cell r="I1002" t="str">
            <v>Standard invertebrate net</v>
          </cell>
          <cell r="J1002" t="str">
            <v>Ind/1.25 m^2</v>
          </cell>
          <cell r="K1002">
            <v>1983</v>
          </cell>
          <cell r="L1002">
            <v>2019</v>
          </cell>
          <cell r="M1002">
            <v>36</v>
          </cell>
          <cell r="N1002">
            <v>14</v>
          </cell>
          <cell r="O1002">
            <v>4</v>
          </cell>
          <cell r="P1002">
            <v>6</v>
          </cell>
          <cell r="Q1002" t="str">
            <v>spring</v>
          </cell>
        </row>
        <row r="1003">
          <cell r="A1003">
            <v>117000052</v>
          </cell>
          <cell r="B1003" t="str">
            <v>Netherlands_1</v>
          </cell>
          <cell r="C1003" t="str">
            <v>Kallenbroek, Kallenbroekerweg</v>
          </cell>
          <cell r="D1003" t="str">
            <v>Netherlands</v>
          </cell>
          <cell r="E1003" t="str">
            <v>Kleine Barneveldsebeek</v>
          </cell>
          <cell r="F1003" t="str">
            <v>Ralf Verdonschot</v>
          </cell>
          <cell r="G1003">
            <v>5.54678</v>
          </cell>
          <cell r="H1003">
            <v>52.147129999999997</v>
          </cell>
          <cell r="I1003" t="str">
            <v>Standard invertebrate net</v>
          </cell>
          <cell r="J1003" t="str">
            <v>Ind/1.25 m^2</v>
          </cell>
          <cell r="K1003">
            <v>1981</v>
          </cell>
          <cell r="L1003">
            <v>2019</v>
          </cell>
          <cell r="M1003">
            <v>38</v>
          </cell>
          <cell r="N1003">
            <v>14</v>
          </cell>
          <cell r="O1003">
            <v>4</v>
          </cell>
          <cell r="P1003">
            <v>6</v>
          </cell>
          <cell r="Q1003" t="str">
            <v>spring</v>
          </cell>
        </row>
        <row r="1004">
          <cell r="A1004">
            <v>117000053</v>
          </cell>
          <cell r="B1004" t="str">
            <v>Netherlands_1</v>
          </cell>
          <cell r="C1004" t="str">
            <v>Hoevelaken</v>
          </cell>
          <cell r="D1004" t="str">
            <v>Netherlands</v>
          </cell>
          <cell r="E1004" t="str">
            <v xml:space="preserve">Barneveldsebeek </v>
          </cell>
          <cell r="F1004" t="str">
            <v>Ralf Verdonschot</v>
          </cell>
          <cell r="G1004">
            <v>5.4559100000000003</v>
          </cell>
          <cell r="H1004">
            <v>52.154420000000002</v>
          </cell>
          <cell r="I1004" t="str">
            <v>Standard invertebrate net</v>
          </cell>
          <cell r="J1004" t="str">
            <v>Ind/1.25 m^2</v>
          </cell>
          <cell r="K1004">
            <v>1981</v>
          </cell>
          <cell r="L1004">
            <v>2019</v>
          </cell>
          <cell r="M1004">
            <v>38</v>
          </cell>
          <cell r="N1004">
            <v>17</v>
          </cell>
          <cell r="O1004">
            <v>4</v>
          </cell>
          <cell r="P1004">
            <v>6</v>
          </cell>
          <cell r="Q1004" t="str">
            <v>spring</v>
          </cell>
        </row>
        <row r="1005">
          <cell r="A1005">
            <v>117000054</v>
          </cell>
          <cell r="B1005" t="str">
            <v>Netherlands_1</v>
          </cell>
          <cell r="C1005" t="str">
            <v>Heelsum, Kerkweg</v>
          </cell>
          <cell r="D1005" t="str">
            <v>Netherlands</v>
          </cell>
          <cell r="E1005" t="str">
            <v>Heelsumsebeek</v>
          </cell>
          <cell r="F1005" t="str">
            <v>Ralf Verdonschot</v>
          </cell>
          <cell r="G1005">
            <v>5.7590300000000001</v>
          </cell>
          <cell r="H1005">
            <v>51.97813</v>
          </cell>
          <cell r="I1005" t="str">
            <v>Standard invertebrate net</v>
          </cell>
          <cell r="J1005" t="str">
            <v>Ind/1.25 m^2</v>
          </cell>
          <cell r="K1005">
            <v>1997</v>
          </cell>
          <cell r="L1005">
            <v>2019</v>
          </cell>
          <cell r="M1005">
            <v>22</v>
          </cell>
          <cell r="N1005">
            <v>13</v>
          </cell>
          <cell r="O1005">
            <v>3</v>
          </cell>
          <cell r="P1005">
            <v>5</v>
          </cell>
          <cell r="Q1005" t="str">
            <v>spring</v>
          </cell>
        </row>
        <row r="1006">
          <cell r="A1006">
            <v>111000001</v>
          </cell>
          <cell r="B1006" t="str">
            <v>Norway_1</v>
          </cell>
          <cell r="C1006" t="str">
            <v>OPPEFo01</v>
          </cell>
          <cell r="D1006" t="str">
            <v>Norway</v>
          </cell>
          <cell r="E1006" t="str">
            <v>Strypbekken</v>
          </cell>
          <cell r="F1006" t="str">
            <v>Tor Erik Eriksen</v>
          </cell>
          <cell r="G1006">
            <v>9.6031596300000004</v>
          </cell>
          <cell r="H1006">
            <v>62.203254889999997</v>
          </cell>
          <cell r="I1006" t="str">
            <v>Kicknet, 0.25mm mesh</v>
          </cell>
          <cell r="J1006" t="str">
            <v>Ind/ 2.25 m^2 substratum in 3 min</v>
          </cell>
          <cell r="K1006">
            <v>1988</v>
          </cell>
          <cell r="L1006">
            <v>2019</v>
          </cell>
          <cell r="M1006">
            <v>32</v>
          </cell>
          <cell r="N1006">
            <v>10</v>
          </cell>
          <cell r="O1006">
            <v>9</v>
          </cell>
          <cell r="P1006">
            <v>10</v>
          </cell>
          <cell r="Q1006" t="str">
            <v>fall</v>
          </cell>
        </row>
        <row r="1007">
          <cell r="A1007">
            <v>111000002</v>
          </cell>
          <cell r="B1007" t="str">
            <v>Norway_1</v>
          </cell>
          <cell r="C1007" t="str">
            <v>HEDEFo05</v>
          </cell>
          <cell r="D1007" t="str">
            <v>Norway</v>
          </cell>
          <cell r="E1007" t="str">
            <v>Folla</v>
          </cell>
          <cell r="F1007" t="str">
            <v>Tor Erik Eriksen</v>
          </cell>
          <cell r="G1007">
            <v>9.9653320579999995</v>
          </cell>
          <cell r="H1007">
            <v>62.134103009999997</v>
          </cell>
          <cell r="I1007" t="str">
            <v>Kicknet, 0.25mm mesh</v>
          </cell>
          <cell r="J1007" t="str">
            <v>Ind/ 2.25 m^2 substratum in 3 min</v>
          </cell>
          <cell r="K1007">
            <v>1983</v>
          </cell>
          <cell r="L1007">
            <v>2019</v>
          </cell>
          <cell r="M1007">
            <v>37</v>
          </cell>
          <cell r="N1007">
            <v>12</v>
          </cell>
          <cell r="O1007">
            <v>9</v>
          </cell>
          <cell r="P1007">
            <v>10</v>
          </cell>
          <cell r="Q1007" t="str">
            <v>fall</v>
          </cell>
        </row>
        <row r="1008">
          <cell r="A1008">
            <v>111000003</v>
          </cell>
          <cell r="B1008" t="str">
            <v>Norway_1</v>
          </cell>
          <cell r="C1008" t="str">
            <v>HEDEFo07</v>
          </cell>
          <cell r="D1008" t="str">
            <v>Norway</v>
          </cell>
          <cell r="E1008" t="str">
            <v>Folla</v>
          </cell>
          <cell r="F1008" t="str">
            <v>Tor Erik Eriksen</v>
          </cell>
          <cell r="G1008">
            <v>10.141581090000001</v>
          </cell>
          <cell r="H1008">
            <v>62.135836640000001</v>
          </cell>
          <cell r="I1008" t="str">
            <v>Kicknet, 0.25mm mesh</v>
          </cell>
          <cell r="J1008" t="str">
            <v>Ind/ 2.25 m^2 substratum in 3 min</v>
          </cell>
          <cell r="K1008">
            <v>1981</v>
          </cell>
          <cell r="L1008">
            <v>2019</v>
          </cell>
          <cell r="M1008">
            <v>39</v>
          </cell>
          <cell r="N1008">
            <v>15</v>
          </cell>
          <cell r="O1008">
            <v>9</v>
          </cell>
          <cell r="P1008">
            <v>11</v>
          </cell>
          <cell r="Q1008" t="str">
            <v>fall</v>
          </cell>
        </row>
        <row r="1009">
          <cell r="A1009">
            <v>111000004</v>
          </cell>
          <cell r="B1009" t="str">
            <v>Norway_2</v>
          </cell>
          <cell r="C1009" t="str">
            <v xml:space="preserve">Vollen </v>
          </cell>
          <cell r="D1009" t="str">
            <v>Norway</v>
          </cell>
          <cell r="E1009" t="str">
            <v>Atna</v>
          </cell>
          <cell r="F1009" t="str">
            <v>Knut Andreas Eikland Bækkelie</v>
          </cell>
          <cell r="G1009">
            <v>10.027900000000001</v>
          </cell>
          <cell r="H1009">
            <v>61.983800000000002</v>
          </cell>
          <cell r="I1009" t="str">
            <v>Kicknet, 0.5mm mesh</v>
          </cell>
          <cell r="K1009">
            <v>2003</v>
          </cell>
          <cell r="L1009">
            <v>2020</v>
          </cell>
          <cell r="M1009">
            <v>18</v>
          </cell>
          <cell r="N1009">
            <v>17</v>
          </cell>
          <cell r="O1009">
            <v>6</v>
          </cell>
          <cell r="P1009">
            <v>7</v>
          </cell>
          <cell r="Q1009" t="str">
            <v>summer</v>
          </cell>
        </row>
        <row r="1010">
          <cell r="A1010">
            <v>111000005</v>
          </cell>
          <cell r="B1010" t="str">
            <v>Norway_2</v>
          </cell>
          <cell r="C1010" t="str">
            <v>Solbakken</v>
          </cell>
          <cell r="D1010" t="str">
            <v>Norway</v>
          </cell>
          <cell r="E1010" t="str">
            <v>Atna</v>
          </cell>
          <cell r="F1010" t="str">
            <v>Knut Andreas Eikland Bækkelie</v>
          </cell>
          <cell r="G1010">
            <v>10.74916</v>
          </cell>
          <cell r="H1010">
            <v>61.745350000000002</v>
          </cell>
          <cell r="I1010" t="str">
            <v>Kicknet, 0.5mm mesh</v>
          </cell>
          <cell r="K1010">
            <v>2003</v>
          </cell>
          <cell r="L1010">
            <v>2020</v>
          </cell>
          <cell r="M1010">
            <v>18</v>
          </cell>
          <cell r="N1010">
            <v>18</v>
          </cell>
          <cell r="O1010">
            <v>6</v>
          </cell>
          <cell r="P1010">
            <v>7</v>
          </cell>
          <cell r="Q1010" t="str">
            <v>summer</v>
          </cell>
        </row>
        <row r="1011">
          <cell r="A1011">
            <v>111000006</v>
          </cell>
          <cell r="B1011" t="str">
            <v>Norway_2</v>
          </cell>
          <cell r="C1011" t="str">
            <v>Vidjedalsbekken / Skranglehaugen</v>
          </cell>
          <cell r="D1011" t="str">
            <v>Norway</v>
          </cell>
          <cell r="E1011" t="str">
            <v>Atna</v>
          </cell>
          <cell r="F1011" t="str">
            <v>Knut Andreas Eikland Bækkelie</v>
          </cell>
          <cell r="G1011">
            <v>9.8187899999999999</v>
          </cell>
          <cell r="H1011">
            <v>61.977209999999999</v>
          </cell>
          <cell r="I1011" t="str">
            <v>Kicknet, 0.5mm mesh</v>
          </cell>
          <cell r="K1011">
            <v>2003</v>
          </cell>
          <cell r="L1011">
            <v>2020</v>
          </cell>
          <cell r="M1011">
            <v>18</v>
          </cell>
          <cell r="N1011">
            <v>18</v>
          </cell>
          <cell r="O1011">
            <v>6</v>
          </cell>
          <cell r="P1011">
            <v>7</v>
          </cell>
          <cell r="Q1011" t="str">
            <v>summer</v>
          </cell>
        </row>
        <row r="1012">
          <cell r="A1012">
            <v>111000007</v>
          </cell>
          <cell r="B1012" t="str">
            <v>Norway_2</v>
          </cell>
          <cell r="C1012" t="str">
            <v>Dørålseter</v>
          </cell>
          <cell r="D1012" t="str">
            <v>Norway</v>
          </cell>
          <cell r="E1012" t="str">
            <v>Atna</v>
          </cell>
          <cell r="F1012" t="str">
            <v>Knut Andreas Eikland Bækkelie</v>
          </cell>
          <cell r="G1012">
            <v>9.8063699999999994</v>
          </cell>
          <cell r="H1012">
            <v>61.994950000000003</v>
          </cell>
          <cell r="I1012" t="str">
            <v>Kicknet, 0.5mm mesh</v>
          </cell>
          <cell r="K1012">
            <v>2003</v>
          </cell>
          <cell r="L1012">
            <v>2020</v>
          </cell>
          <cell r="M1012">
            <v>18</v>
          </cell>
          <cell r="N1012">
            <v>18</v>
          </cell>
          <cell r="O1012">
            <v>6</v>
          </cell>
          <cell r="P1012">
            <v>7</v>
          </cell>
          <cell r="Q1012" t="str">
            <v>summer</v>
          </cell>
        </row>
        <row r="1013">
          <cell r="A1013">
            <v>111000008</v>
          </cell>
          <cell r="B1013" t="str">
            <v>Norway_3_1</v>
          </cell>
          <cell r="C1013" t="str">
            <v>Station 11</v>
          </cell>
          <cell r="D1013" t="str">
            <v>Norway</v>
          </cell>
          <cell r="E1013" t="str">
            <v>Vikedal</v>
          </cell>
          <cell r="F1013" t="str">
            <v>Gaute Velle</v>
          </cell>
          <cell r="G1013">
            <v>5.9982100000000003</v>
          </cell>
          <cell r="H1013">
            <v>59.548969999999997</v>
          </cell>
          <cell r="I1013" t="str">
            <v>Surber</v>
          </cell>
          <cell r="J1013" t="str">
            <v>Ind/ 6 subsamples, each with 30x30cm frame</v>
          </cell>
          <cell r="K1013">
            <v>2004</v>
          </cell>
          <cell r="L1013">
            <v>2020</v>
          </cell>
          <cell r="M1013">
            <v>17</v>
          </cell>
          <cell r="N1013">
            <v>16</v>
          </cell>
          <cell r="O1013">
            <v>10</v>
          </cell>
          <cell r="P1013">
            <v>11</v>
          </cell>
          <cell r="Q1013" t="str">
            <v>fall</v>
          </cell>
        </row>
        <row r="1014">
          <cell r="A1014">
            <v>111000009</v>
          </cell>
          <cell r="B1014" t="str">
            <v>Norway_3_2</v>
          </cell>
          <cell r="C1014" t="str">
            <v>St. 1 Innløp Gjærvollstadvatn</v>
          </cell>
          <cell r="D1014" t="str">
            <v>Norway</v>
          </cell>
          <cell r="E1014" t="str">
            <v>Farsund</v>
          </cell>
          <cell r="F1014" t="str">
            <v>Gaute Velle</v>
          </cell>
          <cell r="G1014">
            <v>6.7971177100000002</v>
          </cell>
          <cell r="H1014">
            <v>58.209794860000002</v>
          </cell>
          <cell r="I1014" t="str">
            <v>Kicknet</v>
          </cell>
          <cell r="J1014" t="str">
            <v>Ind/ sample</v>
          </cell>
          <cell r="K1014">
            <v>2003</v>
          </cell>
          <cell r="L1014">
            <v>2020</v>
          </cell>
          <cell r="M1014">
            <v>18</v>
          </cell>
          <cell r="N1014">
            <v>18</v>
          </cell>
          <cell r="O1014">
            <v>9</v>
          </cell>
          <cell r="P1014">
            <v>11</v>
          </cell>
          <cell r="Q1014" t="str">
            <v>fall</v>
          </cell>
        </row>
        <row r="1015">
          <cell r="A1015">
            <v>111000010</v>
          </cell>
          <cell r="B1015" t="str">
            <v>Norway_3_2</v>
          </cell>
          <cell r="C1015" t="str">
            <v>St. 2 Innl. Gjærvollstadvatn ca 75 m</v>
          </cell>
          <cell r="D1015" t="str">
            <v>Norway</v>
          </cell>
          <cell r="E1015" t="str">
            <v>Farsund</v>
          </cell>
          <cell r="F1015" t="str">
            <v>Gaute Velle</v>
          </cell>
          <cell r="G1015">
            <v>6.79702991</v>
          </cell>
          <cell r="H1015">
            <v>58.209838269999999</v>
          </cell>
          <cell r="I1015" t="str">
            <v>Kicknet</v>
          </cell>
          <cell r="J1015" t="str">
            <v>Ind/ sample</v>
          </cell>
          <cell r="K1015">
            <v>2003</v>
          </cell>
          <cell r="L1015">
            <v>2020</v>
          </cell>
          <cell r="M1015">
            <v>18</v>
          </cell>
          <cell r="N1015">
            <v>18</v>
          </cell>
          <cell r="O1015">
            <v>9</v>
          </cell>
          <cell r="P1015">
            <v>11</v>
          </cell>
          <cell r="Q1015" t="str">
            <v>fall</v>
          </cell>
        </row>
        <row r="1016">
          <cell r="A1016">
            <v>111000011</v>
          </cell>
          <cell r="B1016" t="str">
            <v>Norway_3_2</v>
          </cell>
          <cell r="C1016" t="str">
            <v>St. 3 Innl. Gjærvollstadvatn ca. 150 m</v>
          </cell>
          <cell r="D1016" t="str">
            <v>Norway</v>
          </cell>
          <cell r="E1016" t="str">
            <v>Farsund</v>
          </cell>
          <cell r="F1016" t="str">
            <v>Gaute Velle</v>
          </cell>
          <cell r="G1016">
            <v>6.7966996699999997</v>
          </cell>
          <cell r="H1016">
            <v>58.210497439999997</v>
          </cell>
          <cell r="I1016" t="str">
            <v>Kicknet</v>
          </cell>
          <cell r="J1016" t="str">
            <v>Ind/ sample</v>
          </cell>
          <cell r="K1016">
            <v>2003</v>
          </cell>
          <cell r="L1016">
            <v>2020</v>
          </cell>
          <cell r="M1016">
            <v>18</v>
          </cell>
          <cell r="N1016">
            <v>18</v>
          </cell>
          <cell r="O1016">
            <v>9</v>
          </cell>
          <cell r="P1016">
            <v>11</v>
          </cell>
          <cell r="Q1016" t="str">
            <v>fall</v>
          </cell>
        </row>
        <row r="1017">
          <cell r="A1017">
            <v>111000012</v>
          </cell>
          <cell r="B1017" t="str">
            <v>Norway_3_2</v>
          </cell>
          <cell r="C1017" t="str">
            <v>St. 4 utløp Saudlandsvatn</v>
          </cell>
          <cell r="D1017" t="str">
            <v>Norway</v>
          </cell>
          <cell r="E1017" t="str">
            <v>Farsund</v>
          </cell>
          <cell r="F1017" t="str">
            <v>Gaute Velle</v>
          </cell>
          <cell r="G1017">
            <v>6.7687397599999999</v>
          </cell>
          <cell r="H1017">
            <v>58.199490599999997</v>
          </cell>
          <cell r="I1017" t="str">
            <v>Kicknet</v>
          </cell>
          <cell r="J1017" t="str">
            <v>Ind/ sample</v>
          </cell>
          <cell r="K1017">
            <v>2003</v>
          </cell>
          <cell r="L1017">
            <v>2020</v>
          </cell>
          <cell r="M1017">
            <v>18</v>
          </cell>
          <cell r="N1017">
            <v>13</v>
          </cell>
          <cell r="O1017">
            <v>9</v>
          </cell>
          <cell r="P1017">
            <v>10</v>
          </cell>
          <cell r="Q1017" t="str">
            <v>fall</v>
          </cell>
        </row>
        <row r="1018">
          <cell r="A1018">
            <v>111000013</v>
          </cell>
          <cell r="B1018" t="str">
            <v>Norway_3_2</v>
          </cell>
          <cell r="C1018" t="str">
            <v>St. 5 Innløp Saudlandsvatn</v>
          </cell>
          <cell r="D1018" t="str">
            <v>Norway</v>
          </cell>
          <cell r="E1018" t="str">
            <v>Farsund</v>
          </cell>
          <cell r="F1018" t="str">
            <v>Gaute Velle</v>
          </cell>
          <cell r="G1018">
            <v>6.7606786999999997</v>
          </cell>
          <cell r="H1018">
            <v>58.206159909999997</v>
          </cell>
          <cell r="I1018" t="str">
            <v>Kicknet</v>
          </cell>
          <cell r="J1018" t="str">
            <v>Ind/ sample</v>
          </cell>
          <cell r="K1018">
            <v>2003</v>
          </cell>
          <cell r="L1018">
            <v>2020</v>
          </cell>
          <cell r="M1018">
            <v>18</v>
          </cell>
          <cell r="N1018">
            <v>18</v>
          </cell>
          <cell r="O1018">
            <v>9</v>
          </cell>
          <cell r="P1018">
            <v>11</v>
          </cell>
          <cell r="Q1018" t="str">
            <v>fall</v>
          </cell>
        </row>
        <row r="1019">
          <cell r="A1019">
            <v>111000014</v>
          </cell>
          <cell r="B1019" t="str">
            <v>Norway_3_2</v>
          </cell>
          <cell r="C1019" t="str">
            <v>St. 6 innløp Saudlandsvatn v/ eplehage</v>
          </cell>
          <cell r="D1019" t="str">
            <v>Norway</v>
          </cell>
          <cell r="E1019" t="str">
            <v>Farsund</v>
          </cell>
          <cell r="F1019" t="str">
            <v>Gaute Velle</v>
          </cell>
          <cell r="G1019">
            <v>6.7599816300000004</v>
          </cell>
          <cell r="H1019">
            <v>58.206417219999999</v>
          </cell>
          <cell r="I1019" t="str">
            <v>Kicknet</v>
          </cell>
          <cell r="J1019" t="str">
            <v>Ind/ sample</v>
          </cell>
          <cell r="K1019">
            <v>2003</v>
          </cell>
          <cell r="L1019">
            <v>2020</v>
          </cell>
          <cell r="M1019">
            <v>18</v>
          </cell>
          <cell r="N1019">
            <v>18</v>
          </cell>
          <cell r="O1019">
            <v>9</v>
          </cell>
          <cell r="P1019">
            <v>11</v>
          </cell>
          <cell r="Q1019" t="str">
            <v>fall</v>
          </cell>
        </row>
        <row r="1020">
          <cell r="A1020">
            <v>111000015</v>
          </cell>
          <cell r="B1020" t="str">
            <v>Norway_3_2</v>
          </cell>
          <cell r="C1020" t="str">
            <v>St. 7 Innløp Saudlandsvatn v/ kanal</v>
          </cell>
          <cell r="D1020" t="str">
            <v>Norway</v>
          </cell>
          <cell r="E1020" t="str">
            <v>Farsund</v>
          </cell>
          <cell r="F1020" t="str">
            <v>Gaute Velle</v>
          </cell>
          <cell r="G1020">
            <v>6.7592374599999996</v>
          </cell>
          <cell r="H1020">
            <v>58.206341270000003</v>
          </cell>
          <cell r="I1020" t="str">
            <v>Kicknet</v>
          </cell>
          <cell r="J1020" t="str">
            <v>Ind/ sample</v>
          </cell>
          <cell r="K1020">
            <v>2003</v>
          </cell>
          <cell r="L1020">
            <v>2020</v>
          </cell>
          <cell r="M1020">
            <v>18</v>
          </cell>
          <cell r="N1020">
            <v>18</v>
          </cell>
          <cell r="O1020">
            <v>9</v>
          </cell>
          <cell r="P1020">
            <v>11</v>
          </cell>
          <cell r="Q1020" t="str">
            <v>fall</v>
          </cell>
        </row>
        <row r="1021">
          <cell r="A1021">
            <v>111000016</v>
          </cell>
          <cell r="B1021" t="str">
            <v>Norway_3_2</v>
          </cell>
          <cell r="C1021" t="str">
            <v>St. 1 Bekk ved Prestbotnseter</v>
          </cell>
          <cell r="D1021" t="str">
            <v>Norway</v>
          </cell>
          <cell r="E1021" t="str">
            <v>Vikedal</v>
          </cell>
          <cell r="F1021" t="str">
            <v>Gaute Velle</v>
          </cell>
          <cell r="G1021">
            <v>6.1161000000000003</v>
          </cell>
          <cell r="H1021">
            <v>59.592849999999999</v>
          </cell>
          <cell r="I1021" t="str">
            <v>Kicknet</v>
          </cell>
          <cell r="J1021" t="str">
            <v>Ind/ sample</v>
          </cell>
          <cell r="K1021">
            <v>2003</v>
          </cell>
          <cell r="L1021">
            <v>2020</v>
          </cell>
          <cell r="M1021">
            <v>18</v>
          </cell>
          <cell r="N1021">
            <v>15</v>
          </cell>
          <cell r="O1021">
            <v>9</v>
          </cell>
          <cell r="P1021">
            <v>11</v>
          </cell>
          <cell r="Q1021" t="str">
            <v>fall</v>
          </cell>
        </row>
        <row r="1022">
          <cell r="A1022">
            <v>111000017</v>
          </cell>
          <cell r="B1022" t="str">
            <v>Norway_3_2</v>
          </cell>
          <cell r="C1022" t="str">
            <v>St. 10 Vikedalselv utløp Fjellgardssvatn</v>
          </cell>
          <cell r="D1022" t="str">
            <v>Norway</v>
          </cell>
          <cell r="E1022" t="str">
            <v>Vikedal</v>
          </cell>
          <cell r="F1022" t="str">
            <v>Gaute Velle</v>
          </cell>
          <cell r="G1022">
            <v>5.9981799999999996</v>
          </cell>
          <cell r="H1022">
            <v>59.554989999999997</v>
          </cell>
          <cell r="I1022" t="str">
            <v>Kicknet</v>
          </cell>
          <cell r="J1022" t="str">
            <v>Ind/ sample</v>
          </cell>
          <cell r="K1022">
            <v>2003</v>
          </cell>
          <cell r="L1022">
            <v>2020</v>
          </cell>
          <cell r="M1022">
            <v>18</v>
          </cell>
          <cell r="N1022">
            <v>13</v>
          </cell>
          <cell r="O1022">
            <v>10</v>
          </cell>
          <cell r="P1022">
            <v>12</v>
          </cell>
          <cell r="Q1022" t="str">
            <v>fall</v>
          </cell>
        </row>
        <row r="1023">
          <cell r="A1023">
            <v>111000019</v>
          </cell>
          <cell r="B1023" t="str">
            <v>Norway_3_2</v>
          </cell>
          <cell r="C1023" t="str">
            <v>St. 12 Elv fra Røyravatn</v>
          </cell>
          <cell r="D1023" t="str">
            <v>Norway</v>
          </cell>
          <cell r="E1023" t="str">
            <v>Vikedal</v>
          </cell>
          <cell r="F1023" t="str">
            <v>Gaute Velle</v>
          </cell>
          <cell r="G1023">
            <v>5.9998199999999997</v>
          </cell>
          <cell r="H1023">
            <v>59.543019999999999</v>
          </cell>
          <cell r="I1023" t="str">
            <v>Kicknet</v>
          </cell>
          <cell r="J1023" t="str">
            <v>Ind/ sample</v>
          </cell>
          <cell r="K1023">
            <v>2003</v>
          </cell>
          <cell r="L1023">
            <v>2014</v>
          </cell>
          <cell r="M1023">
            <v>12</v>
          </cell>
          <cell r="N1023">
            <v>8</v>
          </cell>
          <cell r="O1023">
            <v>10</v>
          </cell>
          <cell r="P1023">
            <v>12</v>
          </cell>
          <cell r="Q1023" t="str">
            <v>fall</v>
          </cell>
        </row>
        <row r="1024">
          <cell r="A1024">
            <v>111000020</v>
          </cell>
          <cell r="B1024" t="str">
            <v>Norway_3_2</v>
          </cell>
          <cell r="C1024" t="str">
            <v>St. 19 Litlaelvi oppstrøms kalking</v>
          </cell>
          <cell r="D1024" t="str">
            <v>Norway</v>
          </cell>
          <cell r="E1024" t="str">
            <v>Vikedal</v>
          </cell>
          <cell r="F1024" t="str">
            <v>Gaute Velle</v>
          </cell>
          <cell r="G1024">
            <v>5.9763500000000001</v>
          </cell>
          <cell r="H1024">
            <v>59.540680000000002</v>
          </cell>
          <cell r="I1024" t="str">
            <v>Kicknet</v>
          </cell>
          <cell r="J1024" t="str">
            <v>Ind/ sample</v>
          </cell>
          <cell r="K1024">
            <v>2003</v>
          </cell>
          <cell r="L1024">
            <v>2020</v>
          </cell>
          <cell r="M1024">
            <v>18</v>
          </cell>
          <cell r="N1024">
            <v>13</v>
          </cell>
          <cell r="O1024">
            <v>10</v>
          </cell>
          <cell r="P1024">
            <v>12</v>
          </cell>
          <cell r="Q1024" t="str">
            <v>fall</v>
          </cell>
        </row>
        <row r="1025">
          <cell r="A1025">
            <v>111000021</v>
          </cell>
          <cell r="B1025" t="str">
            <v>Norway_3_2</v>
          </cell>
          <cell r="C1025" t="str">
            <v>St. 2 Botnavatnet ved Prestbotnseter</v>
          </cell>
          <cell r="D1025" t="str">
            <v>Norway</v>
          </cell>
          <cell r="E1025" t="str">
            <v>Vikedal</v>
          </cell>
          <cell r="F1025" t="str">
            <v>Gaute Velle</v>
          </cell>
          <cell r="G1025">
            <v>6.1155200000000001</v>
          </cell>
          <cell r="H1025">
            <v>59.592059999999996</v>
          </cell>
          <cell r="I1025" t="str">
            <v>Kicknet</v>
          </cell>
          <cell r="J1025" t="str">
            <v>Ind/ sample</v>
          </cell>
          <cell r="K1025">
            <v>2003</v>
          </cell>
          <cell r="L1025">
            <v>2020</v>
          </cell>
          <cell r="M1025">
            <v>18</v>
          </cell>
          <cell r="N1025">
            <v>15</v>
          </cell>
          <cell r="O1025">
            <v>9</v>
          </cell>
          <cell r="P1025">
            <v>11</v>
          </cell>
          <cell r="Q1025" t="str">
            <v>fall</v>
          </cell>
        </row>
        <row r="1026">
          <cell r="A1026">
            <v>111000022</v>
          </cell>
          <cell r="B1026" t="str">
            <v>Norway_3_2</v>
          </cell>
          <cell r="C1026" t="str">
            <v>St. 3 Elv fra Flotvatn</v>
          </cell>
          <cell r="D1026" t="str">
            <v>Norway</v>
          </cell>
          <cell r="E1026" t="str">
            <v>Vikedal</v>
          </cell>
          <cell r="F1026" t="str">
            <v>Gaute Velle</v>
          </cell>
          <cell r="G1026">
            <v>6.1038699999999997</v>
          </cell>
          <cell r="H1026">
            <v>59.585470000000001</v>
          </cell>
          <cell r="I1026" t="str">
            <v>Kicknet</v>
          </cell>
          <cell r="J1026" t="str">
            <v>Ind/ sample</v>
          </cell>
          <cell r="K1026">
            <v>2003</v>
          </cell>
          <cell r="L1026">
            <v>2020</v>
          </cell>
          <cell r="M1026">
            <v>18</v>
          </cell>
          <cell r="N1026">
            <v>15</v>
          </cell>
          <cell r="O1026">
            <v>9</v>
          </cell>
          <cell r="P1026">
            <v>11</v>
          </cell>
          <cell r="Q1026" t="str">
            <v>fall</v>
          </cell>
        </row>
        <row r="1027">
          <cell r="A1027">
            <v>111000023</v>
          </cell>
          <cell r="B1027" t="str">
            <v>Norway_3_2</v>
          </cell>
          <cell r="C1027" t="str">
            <v>St. 4 Bekk ved Roaldkvam</v>
          </cell>
          <cell r="D1027" t="str">
            <v>Norway</v>
          </cell>
          <cell r="E1027" t="str">
            <v>Vikedal</v>
          </cell>
          <cell r="F1027" t="str">
            <v>Gaute Velle</v>
          </cell>
          <cell r="G1027">
            <v>6.0527699999999998</v>
          </cell>
          <cell r="H1027">
            <v>59.5717</v>
          </cell>
          <cell r="I1027" t="str">
            <v>Kicknet</v>
          </cell>
          <cell r="J1027" t="str">
            <v>Ind/ sample</v>
          </cell>
          <cell r="K1027">
            <v>2011</v>
          </cell>
          <cell r="L1027">
            <v>2020</v>
          </cell>
          <cell r="M1027">
            <v>10</v>
          </cell>
          <cell r="N1027">
            <v>10</v>
          </cell>
          <cell r="O1027">
            <v>10</v>
          </cell>
          <cell r="P1027">
            <v>11</v>
          </cell>
          <cell r="Q1027" t="str">
            <v>fall</v>
          </cell>
        </row>
        <row r="1028">
          <cell r="A1028">
            <v>111000024</v>
          </cell>
          <cell r="B1028" t="str">
            <v>Norway_3_2</v>
          </cell>
          <cell r="C1028" t="str">
            <v>St. 5 Vikedalselv ved Fjellgardsvatn</v>
          </cell>
          <cell r="D1028" t="str">
            <v>Norway</v>
          </cell>
          <cell r="E1028" t="str">
            <v>Vikedal</v>
          </cell>
          <cell r="F1028" t="str">
            <v>Gaute Velle</v>
          </cell>
          <cell r="G1028">
            <v>6.0524199999999997</v>
          </cell>
          <cell r="H1028">
            <v>59.570169999999997</v>
          </cell>
          <cell r="I1028" t="str">
            <v>Kicknet</v>
          </cell>
          <cell r="J1028" t="str">
            <v>Ind/ sample</v>
          </cell>
          <cell r="K1028">
            <v>2003</v>
          </cell>
          <cell r="L1028">
            <v>2020</v>
          </cell>
          <cell r="M1028">
            <v>18</v>
          </cell>
          <cell r="N1028">
            <v>15</v>
          </cell>
          <cell r="O1028">
            <v>10</v>
          </cell>
          <cell r="P1028">
            <v>12</v>
          </cell>
          <cell r="Q1028" t="str">
            <v>fall</v>
          </cell>
        </row>
        <row r="1029">
          <cell r="A1029">
            <v>111000025</v>
          </cell>
          <cell r="B1029" t="str">
            <v>Norway_3_2</v>
          </cell>
          <cell r="C1029" t="str">
            <v>St. 6 Fjellgardsvatn ved Roaldskvam</v>
          </cell>
          <cell r="D1029" t="str">
            <v>Norway</v>
          </cell>
          <cell r="E1029" t="str">
            <v>Vikedal</v>
          </cell>
          <cell r="F1029" t="str">
            <v>Gaute Velle</v>
          </cell>
          <cell r="G1029">
            <v>6.0505399999999998</v>
          </cell>
          <cell r="H1029">
            <v>59.570740000000001</v>
          </cell>
          <cell r="I1029" t="str">
            <v>Kicknet</v>
          </cell>
          <cell r="J1029" t="str">
            <v>Ind/ sample</v>
          </cell>
          <cell r="K1029">
            <v>2003</v>
          </cell>
          <cell r="L1029">
            <v>2020</v>
          </cell>
          <cell r="M1029">
            <v>18</v>
          </cell>
          <cell r="N1029">
            <v>15</v>
          </cell>
          <cell r="O1029">
            <v>10</v>
          </cell>
          <cell r="P1029">
            <v>12</v>
          </cell>
          <cell r="Q1029" t="str">
            <v>fall</v>
          </cell>
        </row>
        <row r="1030">
          <cell r="A1030">
            <v>111000026</v>
          </cell>
          <cell r="B1030" t="str">
            <v>Norway_3_2</v>
          </cell>
          <cell r="C1030" t="str">
            <v>St. 7 Taksteinsbekken</v>
          </cell>
          <cell r="D1030" t="str">
            <v>Norway</v>
          </cell>
          <cell r="E1030" t="str">
            <v>Vikedal</v>
          </cell>
          <cell r="F1030" t="str">
            <v>Gaute Velle</v>
          </cell>
          <cell r="G1030">
            <v>6.0238800000000001</v>
          </cell>
          <cell r="H1030">
            <v>59.566079999999999</v>
          </cell>
          <cell r="I1030" t="str">
            <v>Kicknet</v>
          </cell>
          <cell r="J1030" t="str">
            <v>Ind/ sample</v>
          </cell>
          <cell r="K1030">
            <v>2003</v>
          </cell>
          <cell r="L1030">
            <v>2020</v>
          </cell>
          <cell r="M1030">
            <v>18</v>
          </cell>
          <cell r="N1030">
            <v>15</v>
          </cell>
          <cell r="O1030">
            <v>10</v>
          </cell>
          <cell r="P1030">
            <v>12</v>
          </cell>
          <cell r="Q1030" t="str">
            <v>fall</v>
          </cell>
        </row>
        <row r="1031">
          <cell r="A1031">
            <v>111000027</v>
          </cell>
          <cell r="B1031" t="str">
            <v>Norway_3_2</v>
          </cell>
          <cell r="C1031" t="str">
            <v>St. 8 Fjellgardsvatn ved Taksteinen</v>
          </cell>
          <cell r="D1031" t="str">
            <v>Norway</v>
          </cell>
          <cell r="E1031" t="str">
            <v>Vikedal</v>
          </cell>
          <cell r="F1031" t="str">
            <v>Gaute Velle</v>
          </cell>
          <cell r="G1031">
            <v>6.0239200000000004</v>
          </cell>
          <cell r="H1031">
            <v>59.565829999999998</v>
          </cell>
          <cell r="I1031" t="str">
            <v>Kicknet</v>
          </cell>
          <cell r="J1031" t="str">
            <v>Ind/ sample</v>
          </cell>
          <cell r="K1031">
            <v>2003</v>
          </cell>
          <cell r="L1031">
            <v>2020</v>
          </cell>
          <cell r="M1031">
            <v>18</v>
          </cell>
          <cell r="N1031">
            <v>15</v>
          </cell>
          <cell r="O1031">
            <v>10</v>
          </cell>
          <cell r="P1031">
            <v>12</v>
          </cell>
          <cell r="Q1031" t="str">
            <v>fall</v>
          </cell>
        </row>
        <row r="1032">
          <cell r="A1032">
            <v>111000028</v>
          </cell>
          <cell r="B1032" t="str">
            <v>Norway_3_2</v>
          </cell>
          <cell r="C1032" t="str">
            <v>St. 9 Bekk ved Vassenden</v>
          </cell>
          <cell r="D1032" t="str">
            <v>Norway</v>
          </cell>
          <cell r="E1032" t="str">
            <v>Vikedal</v>
          </cell>
          <cell r="F1032" t="str">
            <v>Gaute Velle</v>
          </cell>
          <cell r="G1032">
            <v>5.9969299999999999</v>
          </cell>
          <cell r="H1032">
            <v>59.556780000000003</v>
          </cell>
          <cell r="I1032" t="str">
            <v>Kicknet</v>
          </cell>
          <cell r="J1032" t="str">
            <v>Ind/ sample</v>
          </cell>
          <cell r="K1032">
            <v>2003</v>
          </cell>
          <cell r="L1032">
            <v>2020</v>
          </cell>
          <cell r="M1032">
            <v>18</v>
          </cell>
          <cell r="N1032">
            <v>15</v>
          </cell>
          <cell r="O1032">
            <v>10</v>
          </cell>
          <cell r="P1032">
            <v>12</v>
          </cell>
          <cell r="Q1032" t="str">
            <v>fall</v>
          </cell>
        </row>
        <row r="1033">
          <cell r="A1033">
            <v>111000029</v>
          </cell>
          <cell r="B1033" t="str">
            <v>Norway_3_2</v>
          </cell>
          <cell r="C1033" t="str">
            <v>St. 10 Helgåa ved Riksveg</v>
          </cell>
          <cell r="D1033" t="str">
            <v>Norway</v>
          </cell>
          <cell r="E1033" t="str">
            <v>Ogna</v>
          </cell>
          <cell r="F1033" t="str">
            <v>Gaute Velle</v>
          </cell>
          <cell r="G1033">
            <v>5.8006247499999999</v>
          </cell>
          <cell r="H1033">
            <v>58.521348949999997</v>
          </cell>
          <cell r="I1033" t="str">
            <v>Kicknet</v>
          </cell>
          <cell r="J1033" t="str">
            <v>Ind/ sample</v>
          </cell>
          <cell r="K1033">
            <v>2004</v>
          </cell>
          <cell r="L1033">
            <v>2020</v>
          </cell>
          <cell r="M1033">
            <v>17</v>
          </cell>
          <cell r="N1033">
            <v>9</v>
          </cell>
          <cell r="O1033">
            <v>9</v>
          </cell>
          <cell r="P1033">
            <v>10</v>
          </cell>
          <cell r="Q1033" t="str">
            <v>fall</v>
          </cell>
        </row>
        <row r="1034">
          <cell r="A1034">
            <v>111000030</v>
          </cell>
          <cell r="B1034" t="str">
            <v>Norway_3_2</v>
          </cell>
          <cell r="C1034" t="str">
            <v>St. 13 Bekk ved Kløgetvedt</v>
          </cell>
          <cell r="D1034" t="str">
            <v>Norway</v>
          </cell>
          <cell r="E1034" t="str">
            <v>Ogna</v>
          </cell>
          <cell r="F1034" t="str">
            <v>Gaute Velle</v>
          </cell>
          <cell r="G1034">
            <v>6.0289068200000004</v>
          </cell>
          <cell r="H1034">
            <v>58.596009469999998</v>
          </cell>
          <cell r="I1034" t="str">
            <v>Kicknet</v>
          </cell>
          <cell r="J1034" t="str">
            <v>Ind/ sample</v>
          </cell>
          <cell r="K1034">
            <v>2004</v>
          </cell>
          <cell r="L1034">
            <v>2020</v>
          </cell>
          <cell r="M1034">
            <v>17</v>
          </cell>
          <cell r="N1034">
            <v>9</v>
          </cell>
          <cell r="O1034">
            <v>9</v>
          </cell>
          <cell r="P1034">
            <v>10</v>
          </cell>
          <cell r="Q1034" t="str">
            <v>fall</v>
          </cell>
        </row>
        <row r="1035">
          <cell r="A1035">
            <v>111000031</v>
          </cell>
          <cell r="B1035" t="str">
            <v>Norway_3_2</v>
          </cell>
          <cell r="C1035" t="str">
            <v>St. 14 Bekk fra Brynnesvatn</v>
          </cell>
          <cell r="D1035" t="str">
            <v>Norway</v>
          </cell>
          <cell r="E1035" t="str">
            <v>Ogna</v>
          </cell>
          <cell r="F1035" t="str">
            <v>Gaute Velle</v>
          </cell>
          <cell r="G1035">
            <v>6.0018505600000003</v>
          </cell>
          <cell r="H1035">
            <v>58.577640899999999</v>
          </cell>
          <cell r="I1035" t="str">
            <v>Kicknet</v>
          </cell>
          <cell r="J1035" t="str">
            <v>Ind/ sample</v>
          </cell>
          <cell r="K1035">
            <v>2004</v>
          </cell>
          <cell r="L1035">
            <v>2020</v>
          </cell>
          <cell r="M1035">
            <v>17</v>
          </cell>
          <cell r="N1035">
            <v>9</v>
          </cell>
          <cell r="O1035">
            <v>9</v>
          </cell>
          <cell r="P1035">
            <v>10</v>
          </cell>
          <cell r="Q1035" t="str">
            <v>fall</v>
          </cell>
        </row>
        <row r="1036">
          <cell r="A1036">
            <v>111000032</v>
          </cell>
          <cell r="B1036" t="str">
            <v>Norway_3_2</v>
          </cell>
          <cell r="C1036" t="str">
            <v>St. 15 Bekk ved Eikeland</v>
          </cell>
          <cell r="D1036" t="str">
            <v>Norway</v>
          </cell>
          <cell r="E1036" t="str">
            <v>Ogna</v>
          </cell>
          <cell r="F1036" t="str">
            <v>Gaute Velle</v>
          </cell>
          <cell r="G1036">
            <v>5.9571259599999999</v>
          </cell>
          <cell r="H1036">
            <v>58.576903590000001</v>
          </cell>
          <cell r="I1036" t="str">
            <v>Kicknet</v>
          </cell>
          <cell r="J1036" t="str">
            <v>Ind/ sample</v>
          </cell>
          <cell r="K1036">
            <v>2004</v>
          </cell>
          <cell r="L1036">
            <v>2020</v>
          </cell>
          <cell r="M1036">
            <v>17</v>
          </cell>
          <cell r="N1036">
            <v>9</v>
          </cell>
          <cell r="O1036">
            <v>9</v>
          </cell>
          <cell r="P1036">
            <v>10</v>
          </cell>
          <cell r="Q1036" t="str">
            <v>fall</v>
          </cell>
        </row>
        <row r="1037">
          <cell r="A1037">
            <v>111000033</v>
          </cell>
          <cell r="B1037" t="str">
            <v>Norway_3_2</v>
          </cell>
          <cell r="C1037" t="str">
            <v>St. 16 Ogna innløp Baklitjørn</v>
          </cell>
          <cell r="D1037" t="str">
            <v>Norway</v>
          </cell>
          <cell r="E1037" t="str">
            <v>Ogna</v>
          </cell>
          <cell r="F1037" t="str">
            <v>Gaute Velle</v>
          </cell>
          <cell r="G1037">
            <v>5.9380173000000003</v>
          </cell>
          <cell r="H1037">
            <v>58.565593</v>
          </cell>
          <cell r="I1037" t="str">
            <v>Kicknet</v>
          </cell>
          <cell r="J1037" t="str">
            <v>Ind/ sample</v>
          </cell>
          <cell r="K1037">
            <v>2004</v>
          </cell>
          <cell r="L1037">
            <v>2020</v>
          </cell>
          <cell r="M1037">
            <v>17</v>
          </cell>
          <cell r="N1037">
            <v>9</v>
          </cell>
          <cell r="O1037">
            <v>9</v>
          </cell>
          <cell r="P1037">
            <v>10</v>
          </cell>
          <cell r="Q1037" t="str">
            <v>fall</v>
          </cell>
        </row>
        <row r="1038">
          <cell r="A1038">
            <v>111000034</v>
          </cell>
          <cell r="B1038" t="str">
            <v>Norway_3_2</v>
          </cell>
          <cell r="C1038" t="str">
            <v>St. 18 Bekk fra Kvernatjørn</v>
          </cell>
          <cell r="D1038" t="str">
            <v>Norway</v>
          </cell>
          <cell r="E1038" t="str">
            <v>Ogna</v>
          </cell>
          <cell r="F1038" t="str">
            <v>Gaute Velle</v>
          </cell>
          <cell r="G1038">
            <v>5.8245094399999999</v>
          </cell>
          <cell r="H1038">
            <v>58.514653439999996</v>
          </cell>
          <cell r="I1038" t="str">
            <v>Kicknet</v>
          </cell>
          <cell r="J1038" t="str">
            <v>Ind/ sample</v>
          </cell>
          <cell r="K1038">
            <v>2004</v>
          </cell>
          <cell r="L1038">
            <v>2020</v>
          </cell>
          <cell r="M1038">
            <v>17</v>
          </cell>
          <cell r="N1038">
            <v>9</v>
          </cell>
          <cell r="O1038">
            <v>9</v>
          </cell>
          <cell r="P1038">
            <v>10</v>
          </cell>
          <cell r="Q1038" t="str">
            <v>fall</v>
          </cell>
        </row>
        <row r="1039">
          <cell r="A1039">
            <v>111000035</v>
          </cell>
          <cell r="B1039" t="str">
            <v>Norway_3_2</v>
          </cell>
          <cell r="C1039" t="str">
            <v>St. 3 Bekk ved Gåsland</v>
          </cell>
          <cell r="D1039" t="str">
            <v>Norway</v>
          </cell>
          <cell r="E1039" t="str">
            <v>Ogna</v>
          </cell>
          <cell r="F1039" t="str">
            <v>Gaute Velle</v>
          </cell>
          <cell r="G1039">
            <v>5.9945554200000002</v>
          </cell>
          <cell r="H1039">
            <v>58.579842929999998</v>
          </cell>
          <cell r="I1039" t="str">
            <v>Kicknet</v>
          </cell>
          <cell r="J1039" t="str">
            <v>Ind/ sample</v>
          </cell>
          <cell r="K1039">
            <v>2004</v>
          </cell>
          <cell r="L1039">
            <v>2020</v>
          </cell>
          <cell r="M1039">
            <v>17</v>
          </cell>
          <cell r="N1039">
            <v>9</v>
          </cell>
          <cell r="O1039">
            <v>9</v>
          </cell>
          <cell r="P1039">
            <v>10</v>
          </cell>
          <cell r="Q1039" t="str">
            <v>fall</v>
          </cell>
        </row>
        <row r="1040">
          <cell r="A1040">
            <v>111000036</v>
          </cell>
          <cell r="B1040" t="str">
            <v>Norway_3_2</v>
          </cell>
          <cell r="C1040" t="str">
            <v>St. 5 Bekk ved Gravdal</v>
          </cell>
          <cell r="D1040" t="str">
            <v>Norway</v>
          </cell>
          <cell r="E1040" t="str">
            <v>Ogna</v>
          </cell>
          <cell r="F1040" t="str">
            <v>Gaute Velle</v>
          </cell>
          <cell r="G1040">
            <v>5.9423635900000003</v>
          </cell>
          <cell r="H1040">
            <v>58.567431079999999</v>
          </cell>
          <cell r="I1040" t="str">
            <v>Kicknet</v>
          </cell>
          <cell r="J1040" t="str">
            <v>Ind/ sample</v>
          </cell>
          <cell r="K1040">
            <v>2004</v>
          </cell>
          <cell r="L1040">
            <v>2020</v>
          </cell>
          <cell r="M1040">
            <v>17</v>
          </cell>
          <cell r="N1040">
            <v>9</v>
          </cell>
          <cell r="O1040">
            <v>9</v>
          </cell>
          <cell r="P1040">
            <v>10</v>
          </cell>
          <cell r="Q1040" t="str">
            <v>fall</v>
          </cell>
        </row>
        <row r="1041">
          <cell r="A1041">
            <v>111000037</v>
          </cell>
          <cell r="B1041" t="str">
            <v>Norway_3_2</v>
          </cell>
          <cell r="C1041" t="str">
            <v>St. 9 Helgåa ved Hytteby</v>
          </cell>
          <cell r="D1041" t="str">
            <v>Norway</v>
          </cell>
          <cell r="E1041" t="str">
            <v>Ogna</v>
          </cell>
          <cell r="F1041" t="str">
            <v>Gaute Velle</v>
          </cell>
          <cell r="G1041">
            <v>5.8043011599999996</v>
          </cell>
          <cell r="H1041">
            <v>58.530976510000002</v>
          </cell>
          <cell r="I1041" t="str">
            <v>Kicknet</v>
          </cell>
          <cell r="J1041" t="str">
            <v>Ind/ sample</v>
          </cell>
          <cell r="K1041">
            <v>2004</v>
          </cell>
          <cell r="L1041">
            <v>2020</v>
          </cell>
          <cell r="M1041">
            <v>17</v>
          </cell>
          <cell r="N1041">
            <v>9</v>
          </cell>
          <cell r="O1041">
            <v>9</v>
          </cell>
          <cell r="P1041">
            <v>10</v>
          </cell>
          <cell r="Q1041" t="str">
            <v>fall</v>
          </cell>
        </row>
        <row r="1042">
          <cell r="A1042">
            <v>111000038</v>
          </cell>
          <cell r="B1042" t="str">
            <v>Norway_3_2</v>
          </cell>
          <cell r="C1042" t="str">
            <v>St. 1 Nedstrøms Vonavatn</v>
          </cell>
          <cell r="D1042" t="str">
            <v>Norway</v>
          </cell>
          <cell r="E1042" t="str">
            <v>Nausta</v>
          </cell>
          <cell r="F1042" t="str">
            <v>Gaute Velle</v>
          </cell>
          <cell r="G1042">
            <v>6.0057293500000002</v>
          </cell>
          <cell r="H1042">
            <v>61.607323090000001</v>
          </cell>
          <cell r="I1042" t="str">
            <v>Kicknet</v>
          </cell>
          <cell r="J1042" t="str">
            <v>Ind/ sample</v>
          </cell>
          <cell r="K1042">
            <v>2003</v>
          </cell>
          <cell r="L1042">
            <v>2019</v>
          </cell>
          <cell r="M1042">
            <v>17</v>
          </cell>
          <cell r="N1042">
            <v>9</v>
          </cell>
          <cell r="O1042">
            <v>10</v>
          </cell>
          <cell r="P1042">
            <v>10</v>
          </cell>
          <cell r="Q1042" t="str">
            <v>fall</v>
          </cell>
        </row>
        <row r="1043">
          <cell r="A1043">
            <v>111000039</v>
          </cell>
          <cell r="B1043" t="str">
            <v>Norway_3_2</v>
          </cell>
          <cell r="C1043" t="str">
            <v>St. 10 Bekk ved Byrkjeland</v>
          </cell>
          <cell r="D1043" t="str">
            <v>Norway</v>
          </cell>
          <cell r="E1043" t="str">
            <v>Nausta</v>
          </cell>
          <cell r="F1043" t="str">
            <v>Gaute Velle</v>
          </cell>
          <cell r="G1043">
            <v>5.8429678899999997</v>
          </cell>
          <cell r="H1043">
            <v>61.57684768</v>
          </cell>
          <cell r="I1043" t="str">
            <v>Kicknet</v>
          </cell>
          <cell r="J1043" t="str">
            <v>Ind/ sample</v>
          </cell>
          <cell r="K1043">
            <v>2003</v>
          </cell>
          <cell r="L1043">
            <v>2019</v>
          </cell>
          <cell r="M1043">
            <v>17</v>
          </cell>
          <cell r="N1043">
            <v>9</v>
          </cell>
          <cell r="O1043">
            <v>10</v>
          </cell>
          <cell r="P1043">
            <v>10</v>
          </cell>
          <cell r="Q1043" t="str">
            <v>fall</v>
          </cell>
        </row>
        <row r="1044">
          <cell r="A1044">
            <v>111000040</v>
          </cell>
          <cell r="B1044" t="str">
            <v>Norway_3_2</v>
          </cell>
          <cell r="C1044" t="str">
            <v>St. 11 Nausta ved Hamre</v>
          </cell>
          <cell r="D1044" t="str">
            <v>Norway</v>
          </cell>
          <cell r="E1044" t="str">
            <v>Nausta</v>
          </cell>
          <cell r="F1044" t="str">
            <v>Gaute Velle</v>
          </cell>
          <cell r="G1044">
            <v>5.8318005299999998</v>
          </cell>
          <cell r="H1044">
            <v>61.577150230000001</v>
          </cell>
          <cell r="I1044" t="str">
            <v>Kicknet</v>
          </cell>
          <cell r="J1044" t="str">
            <v>Ind/ sample</v>
          </cell>
          <cell r="K1044">
            <v>2003</v>
          </cell>
          <cell r="L1044">
            <v>2019</v>
          </cell>
          <cell r="M1044">
            <v>17</v>
          </cell>
          <cell r="N1044">
            <v>9</v>
          </cell>
          <cell r="O1044">
            <v>10</v>
          </cell>
          <cell r="P1044">
            <v>10</v>
          </cell>
          <cell r="Q1044" t="str">
            <v>fall</v>
          </cell>
        </row>
        <row r="1045">
          <cell r="A1045">
            <v>111000041</v>
          </cell>
          <cell r="B1045" t="str">
            <v>Norway_3_2</v>
          </cell>
          <cell r="C1045" t="str">
            <v>St. 12 Nausta ved Ullaland</v>
          </cell>
          <cell r="D1045" t="str">
            <v>Norway</v>
          </cell>
          <cell r="E1045" t="str">
            <v>Nausta</v>
          </cell>
          <cell r="F1045" t="str">
            <v>Gaute Velle</v>
          </cell>
          <cell r="G1045">
            <v>5.7927975500000004</v>
          </cell>
          <cell r="H1045">
            <v>61.569650189999997</v>
          </cell>
          <cell r="I1045" t="str">
            <v>Kicknet</v>
          </cell>
          <cell r="J1045" t="str">
            <v>Ind/ sample</v>
          </cell>
          <cell r="K1045">
            <v>2005</v>
          </cell>
          <cell r="L1045">
            <v>2019</v>
          </cell>
          <cell r="M1045">
            <v>15</v>
          </cell>
          <cell r="N1045">
            <v>8</v>
          </cell>
          <cell r="O1045">
            <v>10</v>
          </cell>
          <cell r="P1045">
            <v>10</v>
          </cell>
          <cell r="Q1045" t="str">
            <v>fall</v>
          </cell>
        </row>
        <row r="1046">
          <cell r="A1046">
            <v>111000042</v>
          </cell>
          <cell r="B1046" t="str">
            <v>Norway_3_2</v>
          </cell>
          <cell r="C1046" t="str">
            <v>St. 13 Hyelva</v>
          </cell>
          <cell r="D1046" t="str">
            <v>Norway</v>
          </cell>
          <cell r="E1046" t="str">
            <v>Nausta</v>
          </cell>
          <cell r="F1046" t="str">
            <v>Gaute Velle</v>
          </cell>
          <cell r="G1046">
            <v>5.7831408299999998</v>
          </cell>
          <cell r="H1046">
            <v>61.568134540000003</v>
          </cell>
          <cell r="I1046" t="str">
            <v>Kicknet</v>
          </cell>
          <cell r="J1046" t="str">
            <v>Ind/ sample</v>
          </cell>
          <cell r="K1046">
            <v>2003</v>
          </cell>
          <cell r="L1046">
            <v>2019</v>
          </cell>
          <cell r="M1046">
            <v>17</v>
          </cell>
          <cell r="N1046">
            <v>9</v>
          </cell>
          <cell r="O1046">
            <v>10</v>
          </cell>
          <cell r="P1046">
            <v>10</v>
          </cell>
          <cell r="Q1046" t="str">
            <v>fall</v>
          </cell>
        </row>
        <row r="1047">
          <cell r="A1047">
            <v>111000043</v>
          </cell>
          <cell r="B1047" t="str">
            <v>Norway_3_2</v>
          </cell>
          <cell r="C1047" t="str">
            <v>St. 16 Træla</v>
          </cell>
          <cell r="D1047" t="str">
            <v>Norway</v>
          </cell>
          <cell r="E1047" t="str">
            <v>Nausta</v>
          </cell>
          <cell r="F1047" t="str">
            <v>Gaute Velle</v>
          </cell>
          <cell r="G1047">
            <v>5.7873597600000002</v>
          </cell>
          <cell r="H1047">
            <v>61.545059160000001</v>
          </cell>
          <cell r="I1047" t="str">
            <v>Kicknet</v>
          </cell>
          <cell r="J1047" t="str">
            <v>Ind/ sample</v>
          </cell>
          <cell r="K1047">
            <v>2003</v>
          </cell>
          <cell r="L1047">
            <v>2019</v>
          </cell>
          <cell r="M1047">
            <v>17</v>
          </cell>
          <cell r="N1047">
            <v>9</v>
          </cell>
          <cell r="O1047">
            <v>10</v>
          </cell>
          <cell r="P1047">
            <v>10</v>
          </cell>
          <cell r="Q1047" t="str">
            <v>fall</v>
          </cell>
        </row>
        <row r="1048">
          <cell r="A1048">
            <v>111000044</v>
          </cell>
          <cell r="B1048" t="str">
            <v>Norway_3_2</v>
          </cell>
          <cell r="C1048" t="str">
            <v>St. 17 Nausta ved Hovstad</v>
          </cell>
          <cell r="D1048" t="str">
            <v>Norway</v>
          </cell>
          <cell r="E1048" t="str">
            <v>Nausta</v>
          </cell>
          <cell r="F1048" t="str">
            <v>Gaute Velle</v>
          </cell>
          <cell r="G1048">
            <v>5.7857658499999998</v>
          </cell>
          <cell r="H1048">
            <v>61.540574730000003</v>
          </cell>
          <cell r="I1048" t="str">
            <v>Kicknet</v>
          </cell>
          <cell r="J1048" t="str">
            <v>Ind/ sample</v>
          </cell>
          <cell r="K1048">
            <v>2003</v>
          </cell>
          <cell r="L1048">
            <v>2019</v>
          </cell>
          <cell r="M1048">
            <v>17</v>
          </cell>
          <cell r="N1048">
            <v>9</v>
          </cell>
          <cell r="O1048">
            <v>10</v>
          </cell>
          <cell r="P1048">
            <v>10</v>
          </cell>
          <cell r="Q1048" t="str">
            <v>fall</v>
          </cell>
        </row>
        <row r="1049">
          <cell r="A1049">
            <v>111000046</v>
          </cell>
          <cell r="B1049" t="str">
            <v>Norway_3_2</v>
          </cell>
          <cell r="C1049" t="str">
            <v>St. 2 Innløp Svodvatn</v>
          </cell>
          <cell r="D1049" t="str">
            <v>Norway</v>
          </cell>
          <cell r="E1049" t="str">
            <v>Nausta</v>
          </cell>
          <cell r="F1049" t="str">
            <v>Gaute Velle</v>
          </cell>
          <cell r="G1049">
            <v>5.9900210500000002</v>
          </cell>
          <cell r="H1049">
            <v>61.600667600000001</v>
          </cell>
          <cell r="I1049" t="str">
            <v>Kicknet</v>
          </cell>
          <cell r="J1049" t="str">
            <v>Ind/ sample</v>
          </cell>
          <cell r="K1049">
            <v>2003</v>
          </cell>
          <cell r="L1049">
            <v>2019</v>
          </cell>
          <cell r="M1049">
            <v>17</v>
          </cell>
          <cell r="N1049">
            <v>9</v>
          </cell>
          <cell r="O1049">
            <v>10</v>
          </cell>
          <cell r="P1049">
            <v>10</v>
          </cell>
          <cell r="Q1049" t="str">
            <v>fall</v>
          </cell>
        </row>
        <row r="1050">
          <cell r="A1050">
            <v>111000047</v>
          </cell>
          <cell r="B1050" t="str">
            <v>Norway_3_2</v>
          </cell>
          <cell r="C1050" t="str">
            <v>St. 20 Nausta ved Naustdal</v>
          </cell>
          <cell r="D1050" t="str">
            <v>Norway</v>
          </cell>
          <cell r="E1050" t="str">
            <v>Nausta</v>
          </cell>
          <cell r="F1050" t="str">
            <v>Gaute Velle</v>
          </cell>
          <cell r="G1050">
            <v>5.7217012399999998</v>
          </cell>
          <cell r="H1050">
            <v>61.517264169999997</v>
          </cell>
          <cell r="I1050" t="str">
            <v>Kicknet</v>
          </cell>
          <cell r="J1050" t="str">
            <v>Ind/ sample</v>
          </cell>
          <cell r="K1050">
            <v>2003</v>
          </cell>
          <cell r="L1050">
            <v>2019</v>
          </cell>
          <cell r="M1050">
            <v>17</v>
          </cell>
          <cell r="N1050">
            <v>9</v>
          </cell>
          <cell r="O1050">
            <v>10</v>
          </cell>
          <cell r="P1050">
            <v>10</v>
          </cell>
          <cell r="Q1050" t="str">
            <v>fall</v>
          </cell>
        </row>
        <row r="1051">
          <cell r="A1051">
            <v>111000048</v>
          </cell>
          <cell r="B1051" t="str">
            <v>Norway_3_2</v>
          </cell>
          <cell r="C1051" t="str">
            <v>St. 3 Bøelva ved Fimland</v>
          </cell>
          <cell r="D1051" t="str">
            <v>Norway</v>
          </cell>
          <cell r="E1051" t="str">
            <v>Nausta</v>
          </cell>
          <cell r="F1051" t="str">
            <v>Gaute Velle</v>
          </cell>
          <cell r="G1051">
            <v>5.9721735699999998</v>
          </cell>
          <cell r="H1051">
            <v>61.583879879999998</v>
          </cell>
          <cell r="I1051" t="str">
            <v>Kicknet</v>
          </cell>
          <cell r="J1051" t="str">
            <v>Ind/ sample</v>
          </cell>
          <cell r="K1051">
            <v>2003</v>
          </cell>
          <cell r="L1051">
            <v>2019</v>
          </cell>
          <cell r="M1051">
            <v>17</v>
          </cell>
          <cell r="N1051">
            <v>9</v>
          </cell>
          <cell r="O1051">
            <v>10</v>
          </cell>
          <cell r="P1051">
            <v>10</v>
          </cell>
          <cell r="Q1051" t="str">
            <v>fall</v>
          </cell>
        </row>
        <row r="1052">
          <cell r="A1052">
            <v>111000049</v>
          </cell>
          <cell r="B1052" t="str">
            <v>Norway_3_2</v>
          </cell>
          <cell r="C1052" t="str">
            <v>St. 6 Nausta ved Gamlestølen</v>
          </cell>
          <cell r="D1052" t="str">
            <v>Norway</v>
          </cell>
          <cell r="E1052" t="str">
            <v>Nausta</v>
          </cell>
          <cell r="F1052" t="str">
            <v>Gaute Velle</v>
          </cell>
          <cell r="G1052">
            <v>5.9431274199999997</v>
          </cell>
          <cell r="H1052">
            <v>61.578543609999997</v>
          </cell>
          <cell r="I1052" t="str">
            <v>Kicknet</v>
          </cell>
          <cell r="J1052" t="str">
            <v>Ind/ sample</v>
          </cell>
          <cell r="K1052">
            <v>2003</v>
          </cell>
          <cell r="L1052">
            <v>2019</v>
          </cell>
          <cell r="M1052">
            <v>17</v>
          </cell>
          <cell r="N1052">
            <v>9</v>
          </cell>
          <cell r="O1052">
            <v>10</v>
          </cell>
          <cell r="P1052">
            <v>10</v>
          </cell>
          <cell r="Q1052" t="str">
            <v>fall</v>
          </cell>
        </row>
        <row r="1053">
          <cell r="A1053">
            <v>111000050</v>
          </cell>
          <cell r="B1053" t="str">
            <v>Norway_3_2</v>
          </cell>
          <cell r="C1053" t="str">
            <v>St. 7 Trodøla</v>
          </cell>
          <cell r="D1053" t="str">
            <v>Norway</v>
          </cell>
          <cell r="E1053" t="str">
            <v>Nausta</v>
          </cell>
          <cell r="F1053" t="str">
            <v>Gaute Velle</v>
          </cell>
          <cell r="G1053">
            <v>5.9418483499999999</v>
          </cell>
          <cell r="H1053">
            <v>61.578331579999997</v>
          </cell>
          <cell r="I1053" t="str">
            <v>Kicknet</v>
          </cell>
          <cell r="J1053" t="str">
            <v>Ind/ sample</v>
          </cell>
          <cell r="K1053">
            <v>2003</v>
          </cell>
          <cell r="L1053">
            <v>2019</v>
          </cell>
          <cell r="M1053">
            <v>17</v>
          </cell>
          <cell r="N1053">
            <v>9</v>
          </cell>
          <cell r="O1053">
            <v>10</v>
          </cell>
          <cell r="P1053">
            <v>10</v>
          </cell>
          <cell r="Q1053" t="str">
            <v>fall</v>
          </cell>
        </row>
        <row r="1054">
          <cell r="A1054">
            <v>111000051</v>
          </cell>
          <cell r="B1054" t="str">
            <v>Norway_3_2</v>
          </cell>
          <cell r="C1054" t="str">
            <v>St. 8 Bekk ved Espeland</v>
          </cell>
          <cell r="D1054" t="str">
            <v>Norway</v>
          </cell>
          <cell r="E1054" t="str">
            <v>Nausta</v>
          </cell>
          <cell r="F1054" t="str">
            <v>Gaute Velle</v>
          </cell>
          <cell r="G1054">
            <v>5.9045669099999998</v>
          </cell>
          <cell r="H1054">
            <v>61.57484032</v>
          </cell>
          <cell r="I1054" t="str">
            <v>Kicknet</v>
          </cell>
          <cell r="J1054" t="str">
            <v>Ind/ sample</v>
          </cell>
          <cell r="K1054">
            <v>2003</v>
          </cell>
          <cell r="L1054">
            <v>2019</v>
          </cell>
          <cell r="M1054">
            <v>17</v>
          </cell>
          <cell r="N1054">
            <v>9</v>
          </cell>
          <cell r="O1054">
            <v>10</v>
          </cell>
          <cell r="P1054">
            <v>10</v>
          </cell>
          <cell r="Q1054" t="str">
            <v>fall</v>
          </cell>
        </row>
        <row r="1055">
          <cell r="A1055">
            <v>111000052</v>
          </cell>
          <cell r="B1055" t="str">
            <v>Norway_3_2</v>
          </cell>
          <cell r="C1055" t="str">
            <v>St. 9 Nausta ved Espeland</v>
          </cell>
          <cell r="D1055" t="str">
            <v>Norway</v>
          </cell>
          <cell r="E1055" t="str">
            <v>Nausta</v>
          </cell>
          <cell r="F1055" t="str">
            <v>Gaute Velle</v>
          </cell>
          <cell r="G1055">
            <v>5.89628408</v>
          </cell>
          <cell r="H1055">
            <v>61.577203930000003</v>
          </cell>
          <cell r="I1055" t="str">
            <v>Kicknet</v>
          </cell>
          <cell r="J1055" t="str">
            <v>Ind/ sample</v>
          </cell>
          <cell r="K1055">
            <v>2003</v>
          </cell>
          <cell r="L1055">
            <v>2019</v>
          </cell>
          <cell r="M1055">
            <v>17</v>
          </cell>
          <cell r="N1055">
            <v>9</v>
          </cell>
          <cell r="O1055">
            <v>10</v>
          </cell>
          <cell r="P1055">
            <v>10</v>
          </cell>
          <cell r="Q1055" t="str">
            <v>fall</v>
          </cell>
        </row>
        <row r="1056">
          <cell r="A1056">
            <v>111000053</v>
          </cell>
          <cell r="B1056" t="str">
            <v>Norway_3_2</v>
          </cell>
          <cell r="C1056" t="str">
            <v>St. 1 Skarvedalselvi</v>
          </cell>
          <cell r="D1056" t="str">
            <v>Norway</v>
          </cell>
          <cell r="E1056" t="str">
            <v>Gaular</v>
          </cell>
          <cell r="F1056" t="str">
            <v>Gaute Velle</v>
          </cell>
          <cell r="G1056">
            <v>6.3580500000000004</v>
          </cell>
          <cell r="H1056">
            <v>61.33569</v>
          </cell>
          <cell r="I1056" t="str">
            <v>Kicknet</v>
          </cell>
          <cell r="J1056" t="str">
            <v>Ind/ sample</v>
          </cell>
          <cell r="K1056">
            <v>2004</v>
          </cell>
          <cell r="L1056">
            <v>2020</v>
          </cell>
          <cell r="M1056">
            <v>17</v>
          </cell>
          <cell r="N1056">
            <v>12</v>
          </cell>
          <cell r="O1056">
            <v>9</v>
          </cell>
          <cell r="P1056">
            <v>11</v>
          </cell>
          <cell r="Q1056" t="str">
            <v>fall</v>
          </cell>
        </row>
        <row r="1057">
          <cell r="A1057">
            <v>111000054</v>
          </cell>
          <cell r="B1057" t="str">
            <v>Norway_3_2</v>
          </cell>
          <cell r="C1057" t="str">
            <v>St. 10 Utløp Haukedalsvatn</v>
          </cell>
          <cell r="D1057" t="str">
            <v>Norway</v>
          </cell>
          <cell r="E1057" t="str">
            <v>Gaular</v>
          </cell>
          <cell r="F1057" t="str">
            <v>Gaute Velle</v>
          </cell>
          <cell r="G1057">
            <v>6.2320399999999996</v>
          </cell>
          <cell r="H1057">
            <v>61.365830000000003</v>
          </cell>
          <cell r="I1057" t="str">
            <v>Kicknet</v>
          </cell>
          <cell r="J1057" t="str">
            <v>Ind/ sample</v>
          </cell>
          <cell r="K1057">
            <v>2004</v>
          </cell>
          <cell r="L1057">
            <v>2014</v>
          </cell>
          <cell r="M1057">
            <v>11</v>
          </cell>
          <cell r="N1057">
            <v>9</v>
          </cell>
          <cell r="O1057">
            <v>9</v>
          </cell>
          <cell r="P1057">
            <v>11</v>
          </cell>
          <cell r="Q1057" t="str">
            <v>fall</v>
          </cell>
        </row>
        <row r="1058">
          <cell r="A1058">
            <v>111000055</v>
          </cell>
          <cell r="B1058" t="str">
            <v>Norway_3_2</v>
          </cell>
          <cell r="C1058" t="str">
            <v>St. 11 Myklevasselvi</v>
          </cell>
          <cell r="D1058" t="str">
            <v>Norway</v>
          </cell>
          <cell r="E1058" t="str">
            <v>Gaular</v>
          </cell>
          <cell r="F1058" t="str">
            <v>Gaute Velle</v>
          </cell>
          <cell r="G1058">
            <v>6.1487499999999997</v>
          </cell>
          <cell r="H1058">
            <v>61.360889999999998</v>
          </cell>
          <cell r="I1058" t="str">
            <v>Kicknet</v>
          </cell>
          <cell r="J1058" t="str">
            <v>Ind/ sample</v>
          </cell>
          <cell r="K1058">
            <v>2004</v>
          </cell>
          <cell r="L1058">
            <v>2020</v>
          </cell>
          <cell r="M1058">
            <v>17</v>
          </cell>
          <cell r="N1058">
            <v>12</v>
          </cell>
          <cell r="O1058">
            <v>9</v>
          </cell>
          <cell r="P1058">
            <v>11</v>
          </cell>
          <cell r="Q1058" t="str">
            <v>fall</v>
          </cell>
        </row>
        <row r="1059">
          <cell r="A1059">
            <v>111000056</v>
          </cell>
          <cell r="B1059" t="str">
            <v>Norway_3_2</v>
          </cell>
          <cell r="C1059" t="str">
            <v>St. 12 Gaula ved Vik</v>
          </cell>
          <cell r="D1059" t="str">
            <v>Norway</v>
          </cell>
          <cell r="E1059" t="str">
            <v>Gaular</v>
          </cell>
          <cell r="F1059" t="str">
            <v>Gaute Velle</v>
          </cell>
          <cell r="G1059">
            <v>6.1216400000000002</v>
          </cell>
          <cell r="H1059">
            <v>61.353960000000001</v>
          </cell>
          <cell r="I1059" t="str">
            <v>Kicknet</v>
          </cell>
          <cell r="J1059" t="str">
            <v>Ind/ sample</v>
          </cell>
          <cell r="K1059">
            <v>2004</v>
          </cell>
          <cell r="L1059">
            <v>2018</v>
          </cell>
          <cell r="M1059">
            <v>15</v>
          </cell>
          <cell r="N1059">
            <v>11</v>
          </cell>
          <cell r="O1059">
            <v>9</v>
          </cell>
          <cell r="P1059">
            <v>11</v>
          </cell>
          <cell r="Q1059" t="str">
            <v>fall</v>
          </cell>
        </row>
        <row r="1060">
          <cell r="A1060">
            <v>111000057</v>
          </cell>
          <cell r="B1060" t="str">
            <v>Norway_3_2</v>
          </cell>
          <cell r="C1060" t="str">
            <v>St. 13 Gaula ved Sande</v>
          </cell>
          <cell r="D1060" t="str">
            <v>Norway</v>
          </cell>
          <cell r="E1060" t="str">
            <v>Gaular</v>
          </cell>
          <cell r="F1060" t="str">
            <v>Gaute Velle</v>
          </cell>
          <cell r="G1060">
            <v>5.80579</v>
          </cell>
          <cell r="H1060">
            <v>61.326819999999998</v>
          </cell>
          <cell r="I1060" t="str">
            <v>Kicknet</v>
          </cell>
          <cell r="J1060" t="str">
            <v>Ind/ sample</v>
          </cell>
          <cell r="K1060">
            <v>2004</v>
          </cell>
          <cell r="L1060">
            <v>2020</v>
          </cell>
          <cell r="M1060">
            <v>17</v>
          </cell>
          <cell r="N1060">
            <v>12</v>
          </cell>
          <cell r="O1060">
            <v>9</v>
          </cell>
          <cell r="P1060">
            <v>11</v>
          </cell>
          <cell r="Q1060" t="str">
            <v>fall</v>
          </cell>
        </row>
        <row r="1061">
          <cell r="A1061">
            <v>111000058</v>
          </cell>
          <cell r="B1061" t="str">
            <v>Norway_3_2</v>
          </cell>
          <cell r="C1061" t="str">
            <v>St. 14 Elv ved Løfall</v>
          </cell>
          <cell r="D1061" t="str">
            <v>Norway</v>
          </cell>
          <cell r="E1061" t="str">
            <v>Gaular</v>
          </cell>
          <cell r="F1061" t="str">
            <v>Gaute Velle</v>
          </cell>
          <cell r="G1061">
            <v>5.7948000000000004</v>
          </cell>
          <cell r="H1061" t="str">
            <v> 61.31348</v>
          </cell>
          <cell r="I1061" t="str">
            <v>Kicknet</v>
          </cell>
          <cell r="J1061" t="str">
            <v>Ind/ sample</v>
          </cell>
          <cell r="K1061">
            <v>2004</v>
          </cell>
          <cell r="L1061">
            <v>2020</v>
          </cell>
          <cell r="M1061">
            <v>17</v>
          </cell>
          <cell r="N1061">
            <v>12</v>
          </cell>
          <cell r="O1061">
            <v>9</v>
          </cell>
          <cell r="P1061">
            <v>11</v>
          </cell>
          <cell r="Q1061" t="str">
            <v>fall</v>
          </cell>
        </row>
        <row r="1062">
          <cell r="A1062">
            <v>111000059</v>
          </cell>
          <cell r="B1062" t="str">
            <v>Norway_3_2</v>
          </cell>
          <cell r="C1062" t="str">
            <v>St. 15 Årøyelva</v>
          </cell>
          <cell r="D1062" t="str">
            <v>Norway</v>
          </cell>
          <cell r="E1062" t="str">
            <v>Gaular</v>
          </cell>
          <cell r="F1062" t="str">
            <v>Gaute Velle</v>
          </cell>
          <cell r="G1062">
            <v>5.7278000000000002</v>
          </cell>
          <cell r="H1062">
            <v>61.338830000000002</v>
          </cell>
          <cell r="I1062" t="str">
            <v>Kicknet</v>
          </cell>
          <cell r="J1062" t="str">
            <v>Ind/ sample</v>
          </cell>
          <cell r="K1062">
            <v>2004</v>
          </cell>
          <cell r="L1062">
            <v>2020</v>
          </cell>
          <cell r="M1062">
            <v>17</v>
          </cell>
          <cell r="N1062">
            <v>12</v>
          </cell>
          <cell r="O1062">
            <v>9</v>
          </cell>
          <cell r="P1062">
            <v>11</v>
          </cell>
          <cell r="Q1062" t="str">
            <v>fall</v>
          </cell>
        </row>
        <row r="1063">
          <cell r="A1063">
            <v>111000060</v>
          </cell>
          <cell r="B1063" t="str">
            <v>Norway_3_2</v>
          </cell>
          <cell r="C1063" t="str">
            <v>St. 16 Åmotselvi</v>
          </cell>
          <cell r="D1063" t="str">
            <v>Norway</v>
          </cell>
          <cell r="E1063" t="str">
            <v>Gaular</v>
          </cell>
          <cell r="F1063" t="str">
            <v>Gaute Velle</v>
          </cell>
          <cell r="G1063">
            <v>5.7228700000000003</v>
          </cell>
          <cell r="H1063">
            <v>61.362380000000002</v>
          </cell>
          <cell r="I1063" t="str">
            <v>Kicknet</v>
          </cell>
          <cell r="J1063" t="str">
            <v>Ind/ sample</v>
          </cell>
          <cell r="K1063">
            <v>2004</v>
          </cell>
          <cell r="L1063">
            <v>2020</v>
          </cell>
          <cell r="M1063">
            <v>17</v>
          </cell>
          <cell r="N1063">
            <v>12</v>
          </cell>
          <cell r="O1063">
            <v>9</v>
          </cell>
          <cell r="P1063">
            <v>11</v>
          </cell>
          <cell r="Q1063" t="str">
            <v>fall</v>
          </cell>
        </row>
        <row r="1064">
          <cell r="A1064">
            <v>111000061</v>
          </cell>
          <cell r="B1064" t="str">
            <v>Norway_3_2</v>
          </cell>
          <cell r="C1064" t="str">
            <v>St. 17 Gaula ved osen</v>
          </cell>
          <cell r="D1064" t="str">
            <v>Norway</v>
          </cell>
          <cell r="E1064" t="str">
            <v>Gaular</v>
          </cell>
          <cell r="F1064" t="str">
            <v>Gaute Velle</v>
          </cell>
          <cell r="G1064">
            <v>5.6873500000000003</v>
          </cell>
          <cell r="H1064">
            <v>61.369590000000002</v>
          </cell>
          <cell r="I1064" t="str">
            <v>Kicknet</v>
          </cell>
          <cell r="J1064" t="str">
            <v>Ind/ sample</v>
          </cell>
          <cell r="K1064">
            <v>2004</v>
          </cell>
          <cell r="L1064">
            <v>2020</v>
          </cell>
          <cell r="M1064">
            <v>17</v>
          </cell>
          <cell r="N1064">
            <v>12</v>
          </cell>
          <cell r="O1064">
            <v>9</v>
          </cell>
          <cell r="P1064">
            <v>11</v>
          </cell>
          <cell r="Q1064" t="str">
            <v>fall</v>
          </cell>
        </row>
        <row r="1065">
          <cell r="A1065">
            <v>111000062</v>
          </cell>
          <cell r="B1065" t="str">
            <v>Norway_3_2</v>
          </cell>
          <cell r="C1065" t="str">
            <v>St. 2 Ved innløp Byttevatn</v>
          </cell>
          <cell r="D1065" t="str">
            <v>Norway</v>
          </cell>
          <cell r="E1065" t="str">
            <v>Gaular</v>
          </cell>
          <cell r="F1065" t="str">
            <v>Gaute Velle</v>
          </cell>
          <cell r="G1065">
            <v>6.4544199999999998</v>
          </cell>
          <cell r="H1065" t="str">
            <v> 61.34258</v>
          </cell>
          <cell r="I1065" t="str">
            <v>Kicknet</v>
          </cell>
          <cell r="J1065" t="str">
            <v>Ind/ sample</v>
          </cell>
          <cell r="K1065">
            <v>2004</v>
          </cell>
          <cell r="L1065">
            <v>2020</v>
          </cell>
          <cell r="M1065">
            <v>17</v>
          </cell>
          <cell r="N1065">
            <v>12</v>
          </cell>
          <cell r="O1065">
            <v>9</v>
          </cell>
          <cell r="P1065">
            <v>11</v>
          </cell>
          <cell r="Q1065" t="str">
            <v>fall</v>
          </cell>
        </row>
        <row r="1066">
          <cell r="A1066">
            <v>111000063</v>
          </cell>
          <cell r="B1066" t="str">
            <v>Norway_3_2</v>
          </cell>
          <cell r="C1066" t="str">
            <v>St. 3 Bekk ved Mjeld</v>
          </cell>
          <cell r="D1066" t="str">
            <v>Norway</v>
          </cell>
          <cell r="E1066" t="str">
            <v>Gaular</v>
          </cell>
          <cell r="F1066" t="str">
            <v>Gaute Velle</v>
          </cell>
          <cell r="G1066">
            <v>6.3211700000000004</v>
          </cell>
          <cell r="H1066">
            <v>61.345579999999998</v>
          </cell>
          <cell r="I1066" t="str">
            <v>Kicknet</v>
          </cell>
          <cell r="J1066" t="str">
            <v>Ind/ sample</v>
          </cell>
          <cell r="K1066">
            <v>2004</v>
          </cell>
          <cell r="L1066">
            <v>2020</v>
          </cell>
          <cell r="M1066">
            <v>17</v>
          </cell>
          <cell r="N1066">
            <v>12</v>
          </cell>
          <cell r="O1066">
            <v>9</v>
          </cell>
          <cell r="P1066">
            <v>11</v>
          </cell>
          <cell r="Q1066" t="str">
            <v>fall</v>
          </cell>
        </row>
        <row r="1067">
          <cell r="A1067">
            <v>111000064</v>
          </cell>
          <cell r="B1067" t="str">
            <v>Norway_3_2</v>
          </cell>
          <cell r="C1067" t="str">
            <v>St. 4 Gaula ved Lyngstadbotn</v>
          </cell>
          <cell r="D1067" t="str">
            <v>Norway</v>
          </cell>
          <cell r="E1067" t="str">
            <v>Gaular</v>
          </cell>
          <cell r="F1067" t="str">
            <v>Gaute Velle</v>
          </cell>
          <cell r="G1067">
            <v>6.2329699999999999</v>
          </cell>
          <cell r="H1067">
            <v>61.320070000000001</v>
          </cell>
          <cell r="I1067" t="str">
            <v>Kicknet</v>
          </cell>
          <cell r="J1067" t="str">
            <v>Ind/ sample</v>
          </cell>
          <cell r="K1067">
            <v>2004</v>
          </cell>
          <cell r="L1067">
            <v>2020</v>
          </cell>
          <cell r="M1067">
            <v>17</v>
          </cell>
          <cell r="N1067">
            <v>11</v>
          </cell>
          <cell r="O1067">
            <v>9</v>
          </cell>
          <cell r="P1067">
            <v>11</v>
          </cell>
          <cell r="Q1067" t="str">
            <v>fall</v>
          </cell>
        </row>
        <row r="1068">
          <cell r="A1068">
            <v>111000065</v>
          </cell>
          <cell r="B1068" t="str">
            <v>Norway_3_2</v>
          </cell>
          <cell r="C1068" t="str">
            <v>St. 5 Gaula ved Eldalosen</v>
          </cell>
          <cell r="D1068" t="str">
            <v>Norway</v>
          </cell>
          <cell r="E1068" t="str">
            <v>Gaular</v>
          </cell>
          <cell r="F1068" t="str">
            <v>Gaute Velle</v>
          </cell>
          <cell r="G1068">
            <v>6.1309100000000001</v>
          </cell>
          <cell r="H1068">
            <v>61.339759999999998</v>
          </cell>
          <cell r="I1068" t="str">
            <v>Kicknet</v>
          </cell>
          <cell r="J1068" t="str">
            <v>Ind/ sample</v>
          </cell>
          <cell r="K1068">
            <v>2004</v>
          </cell>
          <cell r="L1068">
            <v>2020</v>
          </cell>
          <cell r="M1068">
            <v>17</v>
          </cell>
          <cell r="N1068">
            <v>11</v>
          </cell>
          <cell r="O1068">
            <v>9</v>
          </cell>
          <cell r="P1068">
            <v>11</v>
          </cell>
          <cell r="Q1068" t="str">
            <v>fall</v>
          </cell>
        </row>
        <row r="1069">
          <cell r="A1069">
            <v>111000066</v>
          </cell>
          <cell r="B1069" t="str">
            <v>Norway_3_2</v>
          </cell>
          <cell r="C1069" t="str">
            <v>St. 6 Gaula ved Grøneng</v>
          </cell>
          <cell r="D1069" t="str">
            <v>Norway</v>
          </cell>
          <cell r="E1069" t="str">
            <v>Gaular</v>
          </cell>
          <cell r="F1069" t="str">
            <v>Gaute Velle</v>
          </cell>
          <cell r="G1069">
            <v>6.4375299999999998</v>
          </cell>
          <cell r="H1069">
            <v>61.423319999999997</v>
          </cell>
          <cell r="I1069" t="str">
            <v>Kicknet</v>
          </cell>
          <cell r="J1069" t="str">
            <v>Ind/ sample</v>
          </cell>
          <cell r="K1069">
            <v>2004</v>
          </cell>
          <cell r="L1069">
            <v>2020</v>
          </cell>
          <cell r="M1069">
            <v>17</v>
          </cell>
          <cell r="N1069">
            <v>11</v>
          </cell>
          <cell r="O1069">
            <v>9</v>
          </cell>
          <cell r="P1069">
            <v>11</v>
          </cell>
          <cell r="Q1069" t="str">
            <v>fall</v>
          </cell>
        </row>
        <row r="1070">
          <cell r="A1070">
            <v>111000067</v>
          </cell>
          <cell r="B1070" t="str">
            <v>Norway_3_2</v>
          </cell>
          <cell r="C1070" t="str">
            <v>St. 7 Iselvi</v>
          </cell>
          <cell r="D1070" t="str">
            <v>Norway</v>
          </cell>
          <cell r="E1070" t="str">
            <v>Gaular</v>
          </cell>
          <cell r="F1070" t="str">
            <v>Gaute Velle</v>
          </cell>
          <cell r="G1070">
            <v>6.3765499999999999</v>
          </cell>
          <cell r="H1070">
            <v>61.420090000000002</v>
          </cell>
          <cell r="I1070" t="str">
            <v>Kicknet</v>
          </cell>
          <cell r="J1070" t="str">
            <v>Ind/ sample</v>
          </cell>
          <cell r="K1070">
            <v>2004</v>
          </cell>
          <cell r="L1070">
            <v>2020</v>
          </cell>
          <cell r="M1070">
            <v>17</v>
          </cell>
          <cell r="N1070">
            <v>12</v>
          </cell>
          <cell r="O1070">
            <v>9</v>
          </cell>
          <cell r="P1070">
            <v>11</v>
          </cell>
          <cell r="Q1070" t="str">
            <v>fall</v>
          </cell>
        </row>
        <row r="1071">
          <cell r="A1071">
            <v>111000068</v>
          </cell>
          <cell r="B1071" t="str">
            <v>Norway_3_2</v>
          </cell>
          <cell r="C1071" t="str">
            <v>St. 8 Neselvi</v>
          </cell>
          <cell r="D1071" t="str">
            <v>Norway</v>
          </cell>
          <cell r="E1071" t="str">
            <v>Gaular</v>
          </cell>
          <cell r="F1071" t="str">
            <v>Gaute Velle</v>
          </cell>
          <cell r="G1071">
            <v>6.3465499999999997</v>
          </cell>
          <cell r="H1071">
            <v>61.415140000000001</v>
          </cell>
          <cell r="I1071" t="str">
            <v>Kicknet</v>
          </cell>
          <cell r="J1071" t="str">
            <v>Ind/ sample</v>
          </cell>
          <cell r="K1071">
            <v>2004</v>
          </cell>
          <cell r="L1071">
            <v>2020</v>
          </cell>
          <cell r="M1071">
            <v>17</v>
          </cell>
          <cell r="N1071">
            <v>12</v>
          </cell>
          <cell r="O1071">
            <v>9</v>
          </cell>
          <cell r="P1071">
            <v>11</v>
          </cell>
          <cell r="Q1071" t="str">
            <v>fall</v>
          </cell>
        </row>
        <row r="1072">
          <cell r="A1072">
            <v>111000069</v>
          </cell>
          <cell r="B1072" t="str">
            <v>Norway_3_2</v>
          </cell>
          <cell r="C1072" t="str">
            <v>St. 9 Hårklauvelvi</v>
          </cell>
          <cell r="D1072" t="str">
            <v>Norway</v>
          </cell>
          <cell r="E1072" t="str">
            <v>Gaular</v>
          </cell>
          <cell r="F1072" t="str">
            <v>Gaute Velle</v>
          </cell>
          <cell r="G1072">
            <v>6.2797000000000001</v>
          </cell>
          <cell r="H1072">
            <v>61.409730000000003</v>
          </cell>
          <cell r="I1072" t="str">
            <v>Kicknet</v>
          </cell>
          <cell r="J1072" t="str">
            <v>Ind/ sample</v>
          </cell>
          <cell r="K1072">
            <v>2004</v>
          </cell>
          <cell r="L1072">
            <v>2020</v>
          </cell>
          <cell r="M1072">
            <v>17</v>
          </cell>
          <cell r="N1072">
            <v>12</v>
          </cell>
          <cell r="O1072">
            <v>9</v>
          </cell>
          <cell r="P1072">
            <v>11</v>
          </cell>
          <cell r="Q1072" t="str">
            <v>fall</v>
          </cell>
        </row>
        <row r="1073">
          <cell r="A1073">
            <v>115000001</v>
          </cell>
          <cell r="B1073" t="str">
            <v>Portugal_1</v>
          </cell>
          <cell r="C1073" t="str">
            <v>1O</v>
          </cell>
          <cell r="D1073" t="str">
            <v>Portugal</v>
          </cell>
          <cell r="E1073" t="str">
            <v>Oeiras</v>
          </cell>
          <cell r="F1073" t="str">
            <v>Maria Feio</v>
          </cell>
          <cell r="G1073">
            <v>-8.0101589999999998</v>
          </cell>
          <cell r="H1073">
            <v>37.516497999999999</v>
          </cell>
          <cell r="I1073" t="str">
            <v>Kicknet, 0.5mm mesh</v>
          </cell>
          <cell r="K1073">
            <v>1993</v>
          </cell>
          <cell r="L1073">
            <v>2019</v>
          </cell>
          <cell r="M1073">
            <v>27</v>
          </cell>
          <cell r="N1073">
            <v>27</v>
          </cell>
          <cell r="O1073">
            <v>4</v>
          </cell>
          <cell r="P1073">
            <v>4</v>
          </cell>
          <cell r="Q1073" t="str">
            <v>spring</v>
          </cell>
        </row>
        <row r="1074">
          <cell r="A1074">
            <v>115000002</v>
          </cell>
          <cell r="B1074" t="str">
            <v>Portugal_1</v>
          </cell>
          <cell r="C1074" t="str">
            <v>2O</v>
          </cell>
          <cell r="D1074" t="str">
            <v>Portugal</v>
          </cell>
          <cell r="E1074" t="str">
            <v>Oeiras</v>
          </cell>
          <cell r="F1074" t="str">
            <v>Maria Feio</v>
          </cell>
          <cell r="G1074">
            <v>-8.0026060000000001</v>
          </cell>
          <cell r="H1074">
            <v>37.527186</v>
          </cell>
          <cell r="I1074" t="str">
            <v>Kicknet, 0.5mm mesh</v>
          </cell>
          <cell r="K1074">
            <v>1993</v>
          </cell>
          <cell r="L1074">
            <v>2019</v>
          </cell>
          <cell r="M1074">
            <v>27</v>
          </cell>
          <cell r="N1074">
            <v>27</v>
          </cell>
          <cell r="O1074">
            <v>4</v>
          </cell>
          <cell r="P1074">
            <v>4</v>
          </cell>
          <cell r="Q1074" t="str">
            <v>spring</v>
          </cell>
        </row>
        <row r="1075">
          <cell r="A1075">
            <v>103000031</v>
          </cell>
          <cell r="B1075" t="str">
            <v>Spain_1</v>
          </cell>
          <cell r="C1075" t="str">
            <v>0087-BIO</v>
          </cell>
          <cell r="D1075" t="str">
            <v>Spain</v>
          </cell>
          <cell r="E1075" t="str">
            <v>Ebro</v>
          </cell>
          <cell r="F1075" t="str">
            <v>Miguel Cañedo</v>
          </cell>
          <cell r="G1075">
            <v>-1.144017683</v>
          </cell>
          <cell r="H1075">
            <v>41.744288359999999</v>
          </cell>
          <cell r="I1075" t="str">
            <v>Multi-habitat Kicknet</v>
          </cell>
          <cell r="K1075">
            <v>2007</v>
          </cell>
          <cell r="L1075">
            <v>2015</v>
          </cell>
          <cell r="M1075">
            <v>9</v>
          </cell>
          <cell r="N1075">
            <v>9</v>
          </cell>
          <cell r="O1075">
            <v>7</v>
          </cell>
          <cell r="P1075">
            <v>9</v>
          </cell>
          <cell r="Q1075" t="str">
            <v>summer</v>
          </cell>
        </row>
        <row r="1076">
          <cell r="A1076">
            <v>103000046</v>
          </cell>
          <cell r="B1076" t="str">
            <v>Spain_1</v>
          </cell>
          <cell r="C1076" t="str">
            <v>0512-BIO</v>
          </cell>
          <cell r="D1076" t="str">
            <v>Spain</v>
          </cell>
          <cell r="E1076" t="str">
            <v>Ebro</v>
          </cell>
          <cell r="F1076" t="str">
            <v>Miguel Cañedo</v>
          </cell>
          <cell r="G1076">
            <v>0.49458774999999999</v>
          </cell>
          <cell r="H1076">
            <v>40.921904009999999</v>
          </cell>
          <cell r="I1076" t="str">
            <v>Multi-habitat Kicknet</v>
          </cell>
          <cell r="K1076">
            <v>2008</v>
          </cell>
          <cell r="L1076">
            <v>2015</v>
          </cell>
          <cell r="M1076">
            <v>8</v>
          </cell>
          <cell r="N1076">
            <v>8</v>
          </cell>
          <cell r="O1076">
            <v>7</v>
          </cell>
          <cell r="P1076">
            <v>9</v>
          </cell>
          <cell r="Q1076" t="str">
            <v>summer</v>
          </cell>
        </row>
        <row r="1077">
          <cell r="A1077">
            <v>103000056</v>
          </cell>
          <cell r="B1077" t="str">
            <v>Spain_1</v>
          </cell>
          <cell r="C1077" t="str">
            <v>2012-BIO</v>
          </cell>
          <cell r="D1077" t="str">
            <v>Spain</v>
          </cell>
          <cell r="E1077" t="str">
            <v>Ebro</v>
          </cell>
          <cell r="F1077" t="str">
            <v>Miguel Cañedo</v>
          </cell>
          <cell r="G1077">
            <v>-0.62228228500000005</v>
          </cell>
          <cell r="H1077">
            <v>42.68612873</v>
          </cell>
          <cell r="I1077" t="str">
            <v>Multi-habitat Kicknet</v>
          </cell>
          <cell r="K1077">
            <v>2007</v>
          </cell>
          <cell r="L1077">
            <v>2015</v>
          </cell>
          <cell r="M1077">
            <v>9</v>
          </cell>
          <cell r="N1077">
            <v>8</v>
          </cell>
          <cell r="O1077">
            <v>8</v>
          </cell>
          <cell r="P1077">
            <v>9</v>
          </cell>
          <cell r="Q1077" t="str">
            <v>fall</v>
          </cell>
        </row>
        <row r="1078">
          <cell r="A1078">
            <v>103000058</v>
          </cell>
          <cell r="B1078" t="str">
            <v>Spain_1</v>
          </cell>
          <cell r="C1078" t="str">
            <v>2029-BIO</v>
          </cell>
          <cell r="D1078" t="str">
            <v>Spain</v>
          </cell>
          <cell r="E1078" t="str">
            <v>Ebro</v>
          </cell>
          <cell r="F1078" t="str">
            <v>Miguel Cañedo</v>
          </cell>
          <cell r="G1078">
            <v>-0.70531084700000002</v>
          </cell>
          <cell r="H1078">
            <v>42.849505690000001</v>
          </cell>
          <cell r="I1078" t="str">
            <v>Multi-habitat Kicknet</v>
          </cell>
          <cell r="K1078">
            <v>2007</v>
          </cell>
          <cell r="L1078">
            <v>2015</v>
          </cell>
          <cell r="M1078">
            <v>9</v>
          </cell>
          <cell r="N1078">
            <v>8</v>
          </cell>
          <cell r="O1078">
            <v>8</v>
          </cell>
          <cell r="P1078">
            <v>9</v>
          </cell>
          <cell r="Q1078" t="str">
            <v>fall</v>
          </cell>
        </row>
        <row r="1079">
          <cell r="A1079">
            <v>103000059</v>
          </cell>
          <cell r="B1079" t="str">
            <v>Spain_1</v>
          </cell>
          <cell r="C1079" t="str">
            <v>1448-BIO</v>
          </cell>
          <cell r="D1079" t="str">
            <v>Spain</v>
          </cell>
          <cell r="E1079" t="str">
            <v>Ebro</v>
          </cell>
          <cell r="F1079" t="str">
            <v>Miguel Cañedo</v>
          </cell>
          <cell r="G1079">
            <v>-0.81294029400000001</v>
          </cell>
          <cell r="H1079">
            <v>42.863859730000001</v>
          </cell>
          <cell r="I1079" t="str">
            <v>Multi-habitat Kicknet</v>
          </cell>
          <cell r="K1079">
            <v>2007</v>
          </cell>
          <cell r="L1079">
            <v>2015</v>
          </cell>
          <cell r="M1079">
            <v>9</v>
          </cell>
          <cell r="N1079">
            <v>8</v>
          </cell>
          <cell r="O1079">
            <v>8</v>
          </cell>
          <cell r="P1079">
            <v>9</v>
          </cell>
          <cell r="Q1079" t="str">
            <v>fall</v>
          </cell>
        </row>
        <row r="1080">
          <cell r="A1080">
            <v>103000060</v>
          </cell>
          <cell r="B1080" t="str">
            <v>Spain_1</v>
          </cell>
          <cell r="C1080" t="str">
            <v>2013-BIO</v>
          </cell>
          <cell r="D1080" t="str">
            <v>Spain</v>
          </cell>
          <cell r="E1080" t="str">
            <v>Ebro</v>
          </cell>
          <cell r="F1080" t="str">
            <v>Miguel Cañedo</v>
          </cell>
          <cell r="G1080">
            <v>-0.66961957500000002</v>
          </cell>
          <cell r="H1080">
            <v>42.692252930000002</v>
          </cell>
          <cell r="I1080" t="str">
            <v>Multi-habitat Kicknet</v>
          </cell>
          <cell r="K1080">
            <v>2007</v>
          </cell>
          <cell r="L1080">
            <v>2015</v>
          </cell>
          <cell r="M1080">
            <v>9</v>
          </cell>
          <cell r="N1080">
            <v>8</v>
          </cell>
          <cell r="O1080">
            <v>8</v>
          </cell>
          <cell r="P1080">
            <v>9</v>
          </cell>
          <cell r="Q1080" t="str">
            <v>fall</v>
          </cell>
        </row>
        <row r="1081">
          <cell r="A1081">
            <v>103000061</v>
          </cell>
          <cell r="B1081" t="str">
            <v>Spain_1</v>
          </cell>
          <cell r="C1081" t="str">
            <v>2140-BIO</v>
          </cell>
          <cell r="D1081" t="str">
            <v>Spain</v>
          </cell>
          <cell r="E1081" t="str">
            <v>Ebro</v>
          </cell>
          <cell r="F1081" t="str">
            <v>Miguel Cañedo</v>
          </cell>
          <cell r="G1081">
            <v>-0.60164327399999995</v>
          </cell>
          <cell r="H1081">
            <v>42.556557189999999</v>
          </cell>
          <cell r="I1081" t="str">
            <v>Multi-habitat Kicknet</v>
          </cell>
          <cell r="K1081">
            <v>2006</v>
          </cell>
          <cell r="L1081">
            <v>2015</v>
          </cell>
          <cell r="M1081">
            <v>10</v>
          </cell>
          <cell r="N1081">
            <v>9</v>
          </cell>
          <cell r="O1081">
            <v>7</v>
          </cell>
          <cell r="P1081">
            <v>9</v>
          </cell>
          <cell r="Q1081" t="str">
            <v>summer</v>
          </cell>
        </row>
        <row r="1082">
          <cell r="A1082">
            <v>103000064</v>
          </cell>
          <cell r="B1082" t="str">
            <v>Spain_1</v>
          </cell>
          <cell r="C1082" t="str">
            <v>0816-BIO</v>
          </cell>
          <cell r="D1082" t="str">
            <v>Spain</v>
          </cell>
          <cell r="E1082" t="str">
            <v>Ebro</v>
          </cell>
          <cell r="F1082" t="str">
            <v>Miguel Cañedo</v>
          </cell>
          <cell r="G1082">
            <v>-1.0048905480000001</v>
          </cell>
          <cell r="H1082">
            <v>42.718559540000001</v>
          </cell>
          <cell r="I1082" t="str">
            <v>Multi-habitat Kicknet</v>
          </cell>
          <cell r="K1082">
            <v>2007</v>
          </cell>
          <cell r="L1082">
            <v>2015</v>
          </cell>
          <cell r="M1082">
            <v>9</v>
          </cell>
          <cell r="N1082">
            <v>8</v>
          </cell>
          <cell r="O1082">
            <v>7</v>
          </cell>
          <cell r="P1082">
            <v>9</v>
          </cell>
          <cell r="Q1082" t="str">
            <v>summer</v>
          </cell>
        </row>
        <row r="1083">
          <cell r="A1083">
            <v>103000070</v>
          </cell>
          <cell r="B1083" t="str">
            <v>Spain_1</v>
          </cell>
          <cell r="C1083" t="str">
            <v>0004-BIO</v>
          </cell>
          <cell r="D1083" t="str">
            <v>Spain</v>
          </cell>
          <cell r="E1083" t="str">
            <v>Ebro</v>
          </cell>
          <cell r="F1083" t="str">
            <v>Miguel Cañedo</v>
          </cell>
          <cell r="G1083">
            <v>-1.7982234159999999</v>
          </cell>
          <cell r="H1083">
            <v>42.30900604</v>
          </cell>
          <cell r="I1083" t="str">
            <v>Multi-habitat Kicknet</v>
          </cell>
          <cell r="K1083">
            <v>2008</v>
          </cell>
          <cell r="L1083">
            <v>2015</v>
          </cell>
          <cell r="M1083">
            <v>8</v>
          </cell>
          <cell r="N1083">
            <v>8</v>
          </cell>
          <cell r="O1083">
            <v>7</v>
          </cell>
          <cell r="P1083">
            <v>8</v>
          </cell>
          <cell r="Q1083" t="str">
            <v>summer</v>
          </cell>
        </row>
        <row r="1084">
          <cell r="A1084">
            <v>103000075</v>
          </cell>
          <cell r="B1084" t="str">
            <v>Spain_1</v>
          </cell>
          <cell r="C1084" t="str">
            <v>0089-BIO</v>
          </cell>
          <cell r="D1084" t="str">
            <v>Spain</v>
          </cell>
          <cell r="E1084" t="str">
            <v>Ebro</v>
          </cell>
          <cell r="F1084" t="str">
            <v>Miguel Cañedo</v>
          </cell>
          <cell r="G1084">
            <v>-0.84311929600000002</v>
          </cell>
          <cell r="H1084">
            <v>41.674555310000002</v>
          </cell>
          <cell r="I1084" t="str">
            <v>Multi-habitat Kicknet</v>
          </cell>
          <cell r="K1084">
            <v>2007</v>
          </cell>
          <cell r="L1084">
            <v>2015</v>
          </cell>
          <cell r="M1084">
            <v>9</v>
          </cell>
          <cell r="N1084">
            <v>8</v>
          </cell>
          <cell r="O1084">
            <v>7</v>
          </cell>
          <cell r="P1084">
            <v>9</v>
          </cell>
          <cell r="Q1084" t="str">
            <v>summer</v>
          </cell>
        </row>
        <row r="1085">
          <cell r="A1085">
            <v>103000078</v>
          </cell>
          <cell r="B1085" t="str">
            <v>Spain_1</v>
          </cell>
          <cell r="C1085" t="str">
            <v>0592-BIO</v>
          </cell>
          <cell r="D1085" t="str">
            <v>Spain</v>
          </cell>
          <cell r="E1085" t="str">
            <v>Ebro</v>
          </cell>
          <cell r="F1085" t="str">
            <v>Miguel Cañedo</v>
          </cell>
          <cell r="G1085">
            <v>-0.53774490500000005</v>
          </cell>
          <cell r="H1085">
            <v>41.48054363</v>
          </cell>
          <cell r="I1085" t="str">
            <v>Multi-habitat Kicknet</v>
          </cell>
          <cell r="K1085">
            <v>2007</v>
          </cell>
          <cell r="L1085">
            <v>2015</v>
          </cell>
          <cell r="M1085">
            <v>9</v>
          </cell>
          <cell r="N1085">
            <v>9</v>
          </cell>
          <cell r="O1085">
            <v>7</v>
          </cell>
          <cell r="P1085">
            <v>9</v>
          </cell>
          <cell r="Q1085" t="str">
            <v>summer</v>
          </cell>
        </row>
        <row r="1086">
          <cell r="A1086">
            <v>103000079</v>
          </cell>
          <cell r="B1086" t="str">
            <v>Spain_1</v>
          </cell>
          <cell r="C1086" t="str">
            <v>0017-BIO</v>
          </cell>
          <cell r="D1086" t="str">
            <v>Spain</v>
          </cell>
          <cell r="E1086" t="str">
            <v>Ebro</v>
          </cell>
          <cell r="F1086" t="str">
            <v>Miguel Cañedo</v>
          </cell>
          <cell r="G1086">
            <v>0.34666159400000002</v>
          </cell>
          <cell r="H1086">
            <v>41.521439559999997</v>
          </cell>
          <cell r="I1086" t="str">
            <v>Multi-habitat Kicknet</v>
          </cell>
          <cell r="K1086">
            <v>2007</v>
          </cell>
          <cell r="L1086">
            <v>2015</v>
          </cell>
          <cell r="M1086">
            <v>9</v>
          </cell>
          <cell r="N1086">
            <v>9</v>
          </cell>
          <cell r="O1086">
            <v>7</v>
          </cell>
          <cell r="P1086">
            <v>8</v>
          </cell>
          <cell r="Q1086" t="str">
            <v>summer</v>
          </cell>
        </row>
        <row r="1087">
          <cell r="A1087">
            <v>103000082</v>
          </cell>
          <cell r="B1087" t="str">
            <v>Spain_1</v>
          </cell>
          <cell r="C1087" t="str">
            <v>0226-BIO</v>
          </cell>
          <cell r="D1087" t="str">
            <v>Spain</v>
          </cell>
          <cell r="E1087" t="str">
            <v>Ebro</v>
          </cell>
          <cell r="F1087" t="str">
            <v>Miguel Cañedo</v>
          </cell>
          <cell r="G1087">
            <v>9.1768685000000003E-2</v>
          </cell>
          <cell r="H1087">
            <v>41.679103699999999</v>
          </cell>
          <cell r="I1087" t="str">
            <v>Multi-habitat Kicknet</v>
          </cell>
          <cell r="K1087">
            <v>2007</v>
          </cell>
          <cell r="L1087">
            <v>2015</v>
          </cell>
          <cell r="M1087">
            <v>9</v>
          </cell>
          <cell r="N1087">
            <v>9</v>
          </cell>
          <cell r="O1087">
            <v>7</v>
          </cell>
          <cell r="P1087">
            <v>8</v>
          </cell>
          <cell r="Q1087" t="str">
            <v>summer</v>
          </cell>
        </row>
        <row r="1088">
          <cell r="A1088">
            <v>103000085</v>
          </cell>
          <cell r="B1088" t="str">
            <v>Spain_1</v>
          </cell>
          <cell r="C1088" t="str">
            <v>0095-BIO</v>
          </cell>
          <cell r="D1088" t="str">
            <v>Spain</v>
          </cell>
          <cell r="E1088" t="str">
            <v>Ebro</v>
          </cell>
          <cell r="F1088" t="str">
            <v>Miguel Cañedo</v>
          </cell>
          <cell r="G1088">
            <v>0.16417072099999999</v>
          </cell>
          <cell r="H1088">
            <v>41.99908302</v>
          </cell>
          <cell r="I1088" t="str">
            <v>Multi-habitat Kicknet</v>
          </cell>
          <cell r="K1088">
            <v>2007</v>
          </cell>
          <cell r="L1088">
            <v>2015</v>
          </cell>
          <cell r="M1088">
            <v>9</v>
          </cell>
          <cell r="N1088">
            <v>9</v>
          </cell>
          <cell r="O1088">
            <v>7</v>
          </cell>
          <cell r="P1088">
            <v>8</v>
          </cell>
          <cell r="Q1088" t="str">
            <v>summer</v>
          </cell>
        </row>
        <row r="1089">
          <cell r="A1089">
            <v>103000087</v>
          </cell>
          <cell r="B1089" t="str">
            <v>Spain_1</v>
          </cell>
          <cell r="C1089" t="str">
            <v>0562-BIO</v>
          </cell>
          <cell r="D1089" t="str">
            <v>Spain</v>
          </cell>
          <cell r="E1089" t="str">
            <v>Ebro</v>
          </cell>
          <cell r="F1089" t="str">
            <v>Miguel Cañedo</v>
          </cell>
          <cell r="G1089">
            <v>0.164227237</v>
          </cell>
          <cell r="H1089">
            <v>41.893728770000003</v>
          </cell>
          <cell r="I1089" t="str">
            <v>Multi-habitat Kicknet</v>
          </cell>
          <cell r="K1089">
            <v>2007</v>
          </cell>
          <cell r="L1089">
            <v>2015</v>
          </cell>
          <cell r="M1089">
            <v>9</v>
          </cell>
          <cell r="N1089">
            <v>9</v>
          </cell>
          <cell r="O1089">
            <v>7</v>
          </cell>
          <cell r="P1089">
            <v>8</v>
          </cell>
          <cell r="Q1089" t="str">
            <v>summer</v>
          </cell>
        </row>
        <row r="1090">
          <cell r="A1090">
            <v>103000094</v>
          </cell>
          <cell r="B1090" t="str">
            <v>Spain_1</v>
          </cell>
          <cell r="C1090" t="str">
            <v>1398-BIO</v>
          </cell>
          <cell r="D1090" t="str">
            <v>Spain</v>
          </cell>
          <cell r="E1090" t="str">
            <v>Ebro</v>
          </cell>
          <cell r="F1090" t="str">
            <v>Miguel Cañedo</v>
          </cell>
          <cell r="G1090">
            <v>-0.25472344499999999</v>
          </cell>
          <cell r="H1090">
            <v>42.322190020000001</v>
          </cell>
          <cell r="I1090" t="str">
            <v>Multi-habitat Kicknet</v>
          </cell>
          <cell r="K1090">
            <v>2007</v>
          </cell>
          <cell r="L1090">
            <v>2015</v>
          </cell>
          <cell r="M1090">
            <v>9</v>
          </cell>
          <cell r="N1090">
            <v>8</v>
          </cell>
          <cell r="O1090">
            <v>7</v>
          </cell>
          <cell r="P1090">
            <v>9</v>
          </cell>
          <cell r="Q1090" t="str">
            <v>summer</v>
          </cell>
        </row>
        <row r="1091">
          <cell r="A1091">
            <v>103000096</v>
          </cell>
          <cell r="B1091" t="str">
            <v>Spain_1</v>
          </cell>
          <cell r="C1091" t="str">
            <v>0218-BIO</v>
          </cell>
          <cell r="D1091" t="str">
            <v>Spain</v>
          </cell>
          <cell r="E1091" t="str">
            <v>Ebro</v>
          </cell>
          <cell r="F1091" t="str">
            <v>Miguel Cañedo</v>
          </cell>
          <cell r="G1091">
            <v>-0.39704803999999999</v>
          </cell>
          <cell r="H1091">
            <v>42.095585100000001</v>
          </cell>
          <cell r="I1091" t="str">
            <v>Multi-habitat Kicknet</v>
          </cell>
          <cell r="K1091">
            <v>2007</v>
          </cell>
          <cell r="L1091">
            <v>2015</v>
          </cell>
          <cell r="M1091">
            <v>9</v>
          </cell>
          <cell r="N1091">
            <v>8</v>
          </cell>
          <cell r="O1091">
            <v>6</v>
          </cell>
          <cell r="P1091">
            <v>8</v>
          </cell>
          <cell r="Q1091" t="str">
            <v>summer</v>
          </cell>
        </row>
        <row r="1092">
          <cell r="A1092">
            <v>103000100</v>
          </cell>
          <cell r="B1092" t="str">
            <v>Spain_1</v>
          </cell>
          <cell r="C1092" t="str">
            <v>2014-BIO</v>
          </cell>
          <cell r="D1092" t="str">
            <v>Spain</v>
          </cell>
          <cell r="E1092" t="str">
            <v>Ebro</v>
          </cell>
          <cell r="F1092" t="str">
            <v>Miguel Cañedo</v>
          </cell>
          <cell r="G1092">
            <v>-0.35558920900000002</v>
          </cell>
          <cell r="H1092">
            <v>42.399143260000002</v>
          </cell>
          <cell r="I1092" t="str">
            <v>Multi-habitat Kicknet</v>
          </cell>
          <cell r="K1092">
            <v>2007</v>
          </cell>
          <cell r="L1092">
            <v>2015</v>
          </cell>
          <cell r="M1092">
            <v>9</v>
          </cell>
          <cell r="N1092">
            <v>8</v>
          </cell>
          <cell r="O1092">
            <v>7</v>
          </cell>
          <cell r="P1092">
            <v>9</v>
          </cell>
          <cell r="Q1092" t="str">
            <v>summer</v>
          </cell>
        </row>
        <row r="1093">
          <cell r="A1093">
            <v>103000103</v>
          </cell>
          <cell r="B1093" t="str">
            <v>Spain_1</v>
          </cell>
          <cell r="C1093" t="str">
            <v>0808-BIO</v>
          </cell>
          <cell r="D1093" t="str">
            <v>Spain</v>
          </cell>
          <cell r="E1093" t="str">
            <v>Ebro</v>
          </cell>
          <cell r="F1093" t="str">
            <v>Miguel Cañedo</v>
          </cell>
          <cell r="G1093">
            <v>-0.75217128499999997</v>
          </cell>
          <cell r="H1093">
            <v>42.269115030000002</v>
          </cell>
          <cell r="I1093" t="str">
            <v>Multi-habitat Kicknet</v>
          </cell>
          <cell r="K1093">
            <v>2007</v>
          </cell>
          <cell r="L1093">
            <v>2015</v>
          </cell>
          <cell r="M1093">
            <v>9</v>
          </cell>
          <cell r="N1093">
            <v>8</v>
          </cell>
          <cell r="O1093">
            <v>8</v>
          </cell>
          <cell r="P1093">
            <v>9</v>
          </cell>
          <cell r="Q1093" t="str">
            <v>fall</v>
          </cell>
        </row>
        <row r="1094">
          <cell r="A1094">
            <v>103000107</v>
          </cell>
          <cell r="B1094" t="str">
            <v>Spain_1</v>
          </cell>
          <cell r="C1094" t="str">
            <v>0247-BIO</v>
          </cell>
          <cell r="D1094" t="str">
            <v>Spain</v>
          </cell>
          <cell r="E1094" t="str">
            <v>Ebro</v>
          </cell>
          <cell r="F1094" t="str">
            <v>Miguel Cañedo</v>
          </cell>
          <cell r="G1094">
            <v>-0.78517906900000001</v>
          </cell>
          <cell r="H1094">
            <v>41.822579019999999</v>
          </cell>
          <cell r="I1094" t="str">
            <v>Multi-habitat Kicknet</v>
          </cell>
          <cell r="K1094">
            <v>2007</v>
          </cell>
          <cell r="L1094">
            <v>2015</v>
          </cell>
          <cell r="M1094">
            <v>9</v>
          </cell>
          <cell r="N1094">
            <v>8</v>
          </cell>
          <cell r="O1094">
            <v>7</v>
          </cell>
          <cell r="P1094">
            <v>9</v>
          </cell>
          <cell r="Q1094" t="str">
            <v>summer</v>
          </cell>
        </row>
        <row r="1095">
          <cell r="A1095">
            <v>103000118</v>
          </cell>
          <cell r="B1095" t="str">
            <v>Spain_1</v>
          </cell>
          <cell r="C1095" t="str">
            <v>0572-BIO</v>
          </cell>
          <cell r="D1095" t="str">
            <v>Spain</v>
          </cell>
          <cell r="E1095" t="str">
            <v>Ebro</v>
          </cell>
          <cell r="F1095" t="str">
            <v>Miguel Cañedo</v>
          </cell>
          <cell r="G1095">
            <v>-1.9942442899999999</v>
          </cell>
          <cell r="H1095">
            <v>42.632282959999998</v>
          </cell>
          <cell r="I1095" t="str">
            <v>Multi-habitat Kicknet</v>
          </cell>
          <cell r="K1095">
            <v>2007</v>
          </cell>
          <cell r="L1095">
            <v>2015</v>
          </cell>
          <cell r="M1095">
            <v>9</v>
          </cell>
          <cell r="N1095">
            <v>9</v>
          </cell>
          <cell r="O1095">
            <v>6</v>
          </cell>
          <cell r="P1095">
            <v>8</v>
          </cell>
          <cell r="Q1095" t="str">
            <v>summer</v>
          </cell>
        </row>
        <row r="1096">
          <cell r="A1096">
            <v>103000121</v>
          </cell>
          <cell r="B1096" t="str">
            <v>Spain_1</v>
          </cell>
          <cell r="C1096" t="str">
            <v>1422-BIO</v>
          </cell>
          <cell r="D1096" t="str">
            <v>Spain</v>
          </cell>
          <cell r="E1096" t="str">
            <v>Ebro</v>
          </cell>
          <cell r="F1096" t="str">
            <v>Miguel Cañedo</v>
          </cell>
          <cell r="G1096">
            <v>-1.925547331</v>
          </cell>
          <cell r="H1096">
            <v>42.747523340000001</v>
          </cell>
          <cell r="I1096" t="str">
            <v>Multi-habitat Kicknet</v>
          </cell>
          <cell r="K1096">
            <v>2007</v>
          </cell>
          <cell r="L1096">
            <v>2015</v>
          </cell>
          <cell r="M1096">
            <v>9</v>
          </cell>
          <cell r="N1096">
            <v>8</v>
          </cell>
          <cell r="O1096">
            <v>6</v>
          </cell>
          <cell r="P1096">
            <v>8</v>
          </cell>
          <cell r="Q1096" t="str">
            <v>summer</v>
          </cell>
        </row>
        <row r="1097">
          <cell r="A1097">
            <v>103000122</v>
          </cell>
          <cell r="B1097" t="str">
            <v>Spain_1</v>
          </cell>
          <cell r="C1097" t="str">
            <v>2053-BIO</v>
          </cell>
          <cell r="D1097" t="str">
            <v>Spain</v>
          </cell>
          <cell r="E1097" t="str">
            <v>Ebro</v>
          </cell>
          <cell r="F1097" t="str">
            <v>Miguel Cañedo</v>
          </cell>
          <cell r="G1097">
            <v>-1.7905590600000001</v>
          </cell>
          <cell r="H1097">
            <v>42.676331490000003</v>
          </cell>
          <cell r="I1097" t="str">
            <v>Multi-habitat Kicknet</v>
          </cell>
          <cell r="K1097">
            <v>2008</v>
          </cell>
          <cell r="L1097">
            <v>2015</v>
          </cell>
          <cell r="M1097">
            <v>8</v>
          </cell>
          <cell r="N1097">
            <v>8</v>
          </cell>
          <cell r="O1097">
            <v>7</v>
          </cell>
          <cell r="P1097">
            <v>8</v>
          </cell>
          <cell r="Q1097" t="str">
            <v>summer</v>
          </cell>
        </row>
        <row r="1098">
          <cell r="A1098">
            <v>103000123</v>
          </cell>
          <cell r="B1098" t="str">
            <v>Spain_1</v>
          </cell>
          <cell r="C1098" t="str">
            <v>0577-BIO</v>
          </cell>
          <cell r="D1098" t="str">
            <v>Spain</v>
          </cell>
          <cell r="E1098" t="str">
            <v>Ebro</v>
          </cell>
          <cell r="F1098" t="str">
            <v>Miguel Cañedo</v>
          </cell>
          <cell r="G1098">
            <v>-1.826725956</v>
          </cell>
          <cell r="H1098">
            <v>42.665703020000002</v>
          </cell>
          <cell r="I1098" t="str">
            <v>Multi-habitat Kicknet</v>
          </cell>
          <cell r="K1098">
            <v>2007</v>
          </cell>
          <cell r="L1098">
            <v>2015</v>
          </cell>
          <cell r="M1098">
            <v>9</v>
          </cell>
          <cell r="N1098">
            <v>8</v>
          </cell>
          <cell r="O1098">
            <v>6</v>
          </cell>
          <cell r="P1098">
            <v>8</v>
          </cell>
          <cell r="Q1098" t="str">
            <v>summer</v>
          </cell>
        </row>
        <row r="1099">
          <cell r="A1099">
            <v>103000124</v>
          </cell>
          <cell r="B1099" t="str">
            <v>Spain_1</v>
          </cell>
          <cell r="C1099" t="str">
            <v>0217-BIO</v>
          </cell>
          <cell r="D1099" t="str">
            <v>Spain</v>
          </cell>
          <cell r="E1099" t="str">
            <v>Ebro</v>
          </cell>
          <cell r="F1099" t="str">
            <v>Miguel Cañedo</v>
          </cell>
          <cell r="G1099">
            <v>-1.749082662</v>
          </cell>
          <cell r="H1099">
            <v>42.813910559999997</v>
          </cell>
          <cell r="I1099" t="str">
            <v>Multi-habitat Kicknet</v>
          </cell>
          <cell r="K1099">
            <v>2007</v>
          </cell>
          <cell r="L1099">
            <v>2015</v>
          </cell>
          <cell r="M1099">
            <v>9</v>
          </cell>
          <cell r="N1099">
            <v>8</v>
          </cell>
          <cell r="O1099">
            <v>6</v>
          </cell>
          <cell r="P1099">
            <v>8</v>
          </cell>
          <cell r="Q1099" t="str">
            <v>summer</v>
          </cell>
        </row>
        <row r="1100">
          <cell r="A1100">
            <v>103000128</v>
          </cell>
          <cell r="B1100" t="str">
            <v>Spain_1</v>
          </cell>
          <cell r="C1100" t="str">
            <v>1065-BIO</v>
          </cell>
          <cell r="D1100" t="str">
            <v>Spain</v>
          </cell>
          <cell r="E1100" t="str">
            <v>Ebro</v>
          </cell>
          <cell r="F1100" t="str">
            <v>Miguel Cañedo</v>
          </cell>
          <cell r="G1100">
            <v>-1.3399750370000001</v>
          </cell>
          <cell r="H1100">
            <v>42.974139989999998</v>
          </cell>
          <cell r="I1100" t="str">
            <v>Multi-habitat Kicknet</v>
          </cell>
          <cell r="K1100">
            <v>2007</v>
          </cell>
          <cell r="L1100">
            <v>2015</v>
          </cell>
          <cell r="M1100">
            <v>9</v>
          </cell>
          <cell r="N1100">
            <v>8</v>
          </cell>
          <cell r="O1100">
            <v>7</v>
          </cell>
          <cell r="P1100">
            <v>9</v>
          </cell>
          <cell r="Q1100" t="str">
            <v>summer</v>
          </cell>
        </row>
        <row r="1101">
          <cell r="A1101">
            <v>103000129</v>
          </cell>
          <cell r="B1101" t="str">
            <v>Spain_1</v>
          </cell>
          <cell r="C1101" t="str">
            <v>1393-BIO</v>
          </cell>
          <cell r="D1101" t="str">
            <v>Spain</v>
          </cell>
          <cell r="E1101" t="str">
            <v>Ebro</v>
          </cell>
          <cell r="F1101" t="str">
            <v>Miguel Cañedo</v>
          </cell>
          <cell r="G1101">
            <v>-1.410433668</v>
          </cell>
          <cell r="H1101">
            <v>42.98482963</v>
          </cell>
          <cell r="I1101" t="str">
            <v>Multi-habitat Kicknet</v>
          </cell>
          <cell r="K1101">
            <v>2006</v>
          </cell>
          <cell r="L1101">
            <v>2014</v>
          </cell>
          <cell r="M1101">
            <v>9</v>
          </cell>
          <cell r="N1101">
            <v>8</v>
          </cell>
          <cell r="O1101">
            <v>6</v>
          </cell>
          <cell r="P1101">
            <v>8</v>
          </cell>
          <cell r="Q1101" t="str">
            <v>summer</v>
          </cell>
        </row>
        <row r="1102">
          <cell r="A1102">
            <v>103000130</v>
          </cell>
          <cell r="B1102" t="str">
            <v>Spain_1</v>
          </cell>
          <cell r="C1102" t="str">
            <v>1446-BIO</v>
          </cell>
          <cell r="D1102" t="str">
            <v>Spain</v>
          </cell>
          <cell r="E1102" t="str">
            <v>Ebro</v>
          </cell>
          <cell r="F1102" t="str">
            <v>Miguel Cañedo</v>
          </cell>
          <cell r="G1102">
            <v>-1.106336832</v>
          </cell>
          <cell r="H1102">
            <v>42.988566630000001</v>
          </cell>
          <cell r="I1102" t="str">
            <v>Multi-habitat Kicknet</v>
          </cell>
          <cell r="K1102">
            <v>2006</v>
          </cell>
          <cell r="L1102">
            <v>2014</v>
          </cell>
          <cell r="M1102">
            <v>9</v>
          </cell>
          <cell r="N1102">
            <v>9</v>
          </cell>
          <cell r="O1102">
            <v>6</v>
          </cell>
          <cell r="P1102">
            <v>8</v>
          </cell>
          <cell r="Q1102" t="str">
            <v>summer</v>
          </cell>
        </row>
        <row r="1103">
          <cell r="A1103">
            <v>103000170</v>
          </cell>
          <cell r="B1103" t="str">
            <v>Spain_1</v>
          </cell>
          <cell r="C1103" t="str">
            <v>0166-BIO</v>
          </cell>
          <cell r="D1103" t="str">
            <v>Spain</v>
          </cell>
          <cell r="E1103" t="str">
            <v>Ebro</v>
          </cell>
          <cell r="F1103" t="str">
            <v>Miguel Cañedo</v>
          </cell>
          <cell r="G1103">
            <v>-3.3623061839999999</v>
          </cell>
          <cell r="H1103">
            <v>42.788669669999997</v>
          </cell>
          <cell r="I1103" t="str">
            <v>Multi-habitat Kicknet</v>
          </cell>
          <cell r="K1103">
            <v>2008</v>
          </cell>
          <cell r="L1103">
            <v>2015</v>
          </cell>
          <cell r="M1103">
            <v>8</v>
          </cell>
          <cell r="N1103">
            <v>8</v>
          </cell>
          <cell r="O1103">
            <v>7</v>
          </cell>
          <cell r="P1103">
            <v>9</v>
          </cell>
          <cell r="Q1103" t="str">
            <v>summer</v>
          </cell>
        </row>
        <row r="1104">
          <cell r="A1104">
            <v>103000177</v>
          </cell>
          <cell r="B1104" t="str">
            <v>Spain_1</v>
          </cell>
          <cell r="C1104" t="str">
            <v>0074-BIO</v>
          </cell>
          <cell r="D1104" t="str">
            <v>Spain</v>
          </cell>
          <cell r="E1104" t="str">
            <v>Ebro</v>
          </cell>
          <cell r="F1104" t="str">
            <v>Miguel Cañedo</v>
          </cell>
          <cell r="G1104">
            <v>-2.8966738460000001</v>
          </cell>
          <cell r="H1104">
            <v>42.676447189999998</v>
          </cell>
          <cell r="I1104" t="str">
            <v>Multi-habitat Kicknet</v>
          </cell>
          <cell r="K1104">
            <v>2006</v>
          </cell>
          <cell r="L1104">
            <v>2015</v>
          </cell>
          <cell r="M1104">
            <v>10</v>
          </cell>
          <cell r="N1104">
            <v>8</v>
          </cell>
          <cell r="O1104">
            <v>7</v>
          </cell>
          <cell r="P1104">
            <v>9</v>
          </cell>
          <cell r="Q1104" t="str">
            <v>summer</v>
          </cell>
        </row>
        <row r="1105">
          <cell r="A1105">
            <v>103000205</v>
          </cell>
          <cell r="B1105" t="str">
            <v>Spain_1</v>
          </cell>
          <cell r="C1105" t="str">
            <v>0197-BIO</v>
          </cell>
          <cell r="D1105" t="str">
            <v>Spain</v>
          </cell>
          <cell r="E1105" t="str">
            <v>Ebro</v>
          </cell>
          <cell r="F1105" t="str">
            <v>Miguel Cañedo</v>
          </cell>
          <cell r="G1105">
            <v>-2.4077937970000001</v>
          </cell>
          <cell r="H1105">
            <v>42.328670649999999</v>
          </cell>
          <cell r="I1105" t="str">
            <v>Multi-habitat Kicknet</v>
          </cell>
          <cell r="K1105">
            <v>2008</v>
          </cell>
          <cell r="L1105">
            <v>2015</v>
          </cell>
          <cell r="M1105">
            <v>8</v>
          </cell>
          <cell r="N1105">
            <v>8</v>
          </cell>
          <cell r="O1105">
            <v>7</v>
          </cell>
          <cell r="P1105">
            <v>9</v>
          </cell>
          <cell r="Q1105" t="str">
            <v>summer</v>
          </cell>
        </row>
        <row r="1106">
          <cell r="A1106">
            <v>103000210</v>
          </cell>
          <cell r="B1106" t="str">
            <v>Spain_1</v>
          </cell>
          <cell r="C1106" t="str">
            <v>1252-BIO</v>
          </cell>
          <cell r="D1106" t="str">
            <v>Spain</v>
          </cell>
          <cell r="E1106" t="str">
            <v>Ebro</v>
          </cell>
          <cell r="F1106" t="str">
            <v>Miguel Cañedo</v>
          </cell>
          <cell r="G1106">
            <v>-1.6888117069999999</v>
          </cell>
          <cell r="H1106">
            <v>41.948521700000001</v>
          </cell>
          <cell r="I1106" t="str">
            <v>Multi-habitat Kicknet</v>
          </cell>
          <cell r="K1106">
            <v>2007</v>
          </cell>
          <cell r="L1106">
            <v>2015</v>
          </cell>
          <cell r="M1106">
            <v>9</v>
          </cell>
          <cell r="N1106">
            <v>8</v>
          </cell>
          <cell r="O1106">
            <v>6</v>
          </cell>
          <cell r="P1106">
            <v>8</v>
          </cell>
          <cell r="Q1106" t="str">
            <v>summer</v>
          </cell>
        </row>
        <row r="1107">
          <cell r="A1107">
            <v>103000213</v>
          </cell>
          <cell r="B1107" t="str">
            <v>Spain_1</v>
          </cell>
          <cell r="C1107" t="str">
            <v>0214-BIO</v>
          </cell>
          <cell r="D1107" t="str">
            <v>Spain</v>
          </cell>
          <cell r="E1107" t="str">
            <v>Ebro</v>
          </cell>
          <cell r="F1107" t="str">
            <v>Miguel Cañedo</v>
          </cell>
          <cell r="G1107">
            <v>-1.7594903589999999</v>
          </cell>
          <cell r="H1107">
            <v>42.179887690000001</v>
          </cell>
          <cell r="I1107" t="str">
            <v>Multi-habitat Kicknet</v>
          </cell>
          <cell r="K1107">
            <v>2007</v>
          </cell>
          <cell r="L1107">
            <v>2015</v>
          </cell>
          <cell r="M1107">
            <v>9</v>
          </cell>
          <cell r="N1107">
            <v>9</v>
          </cell>
          <cell r="O1107">
            <v>7</v>
          </cell>
          <cell r="P1107">
            <v>8</v>
          </cell>
          <cell r="Q1107" t="str">
            <v>summer</v>
          </cell>
        </row>
        <row r="1108">
          <cell r="A1108">
            <v>103000214</v>
          </cell>
          <cell r="B1108" t="str">
            <v>Spain_1</v>
          </cell>
          <cell r="C1108" t="str">
            <v>1351-BIO</v>
          </cell>
          <cell r="D1108" t="str">
            <v>Spain</v>
          </cell>
          <cell r="E1108" t="str">
            <v>Ebro</v>
          </cell>
          <cell r="F1108" t="str">
            <v>Miguel Cañedo</v>
          </cell>
          <cell r="G1108">
            <v>-1.9059888330000001</v>
          </cell>
          <cell r="H1108">
            <v>41.866602790000002</v>
          </cell>
          <cell r="I1108" t="str">
            <v>Multi-habitat Kicknet</v>
          </cell>
          <cell r="K1108">
            <v>2007</v>
          </cell>
          <cell r="L1108">
            <v>2015</v>
          </cell>
          <cell r="M1108">
            <v>9</v>
          </cell>
          <cell r="N1108">
            <v>9</v>
          </cell>
          <cell r="O1108">
            <v>6</v>
          </cell>
          <cell r="P1108">
            <v>8</v>
          </cell>
          <cell r="Q1108" t="str">
            <v>summer</v>
          </cell>
        </row>
        <row r="1109">
          <cell r="A1109">
            <v>103000216</v>
          </cell>
          <cell r="B1109" t="str">
            <v>Spain_1</v>
          </cell>
          <cell r="C1109" t="str">
            <v>1240-BIO</v>
          </cell>
          <cell r="D1109" t="str">
            <v>Spain</v>
          </cell>
          <cell r="E1109" t="str">
            <v>Ebro</v>
          </cell>
          <cell r="F1109" t="str">
            <v>Miguel Cañedo</v>
          </cell>
          <cell r="G1109">
            <v>0.19040141399999999</v>
          </cell>
          <cell r="H1109">
            <v>40.808315880000002</v>
          </cell>
          <cell r="I1109" t="str">
            <v>Multi-habitat Kicknet</v>
          </cell>
          <cell r="K1109">
            <v>2006</v>
          </cell>
          <cell r="L1109">
            <v>2015</v>
          </cell>
          <cell r="M1109">
            <v>10</v>
          </cell>
          <cell r="N1109">
            <v>8</v>
          </cell>
          <cell r="O1109">
            <v>6</v>
          </cell>
          <cell r="P1109">
            <v>8</v>
          </cell>
          <cell r="Q1109" t="str">
            <v>summer</v>
          </cell>
        </row>
        <row r="1110">
          <cell r="A1110">
            <v>103000234</v>
          </cell>
          <cell r="B1110" t="str">
            <v>Spain_1</v>
          </cell>
          <cell r="C1110" t="str">
            <v>1219-BIO</v>
          </cell>
          <cell r="D1110" t="str">
            <v>Spain</v>
          </cell>
          <cell r="E1110" t="str">
            <v>Ebro</v>
          </cell>
          <cell r="F1110" t="str">
            <v>Miguel Cañedo</v>
          </cell>
          <cell r="G1110">
            <v>-1.2127268090000001</v>
          </cell>
          <cell r="H1110">
            <v>41.215508749999998</v>
          </cell>
          <cell r="I1110" t="str">
            <v>Multi-habitat Kicknet</v>
          </cell>
          <cell r="K1110">
            <v>2007</v>
          </cell>
          <cell r="L1110">
            <v>2015</v>
          </cell>
          <cell r="M1110">
            <v>9</v>
          </cell>
          <cell r="N1110">
            <v>8</v>
          </cell>
          <cell r="O1110">
            <v>5</v>
          </cell>
          <cell r="P1110">
            <v>7</v>
          </cell>
          <cell r="Q1110" t="str">
            <v>summer</v>
          </cell>
        </row>
        <row r="1111">
          <cell r="A1111">
            <v>103000243</v>
          </cell>
          <cell r="B1111" t="str">
            <v>Spain_1</v>
          </cell>
          <cell r="C1111" t="str">
            <v>1270-BIO</v>
          </cell>
          <cell r="D1111" t="str">
            <v>Spain</v>
          </cell>
          <cell r="E1111" t="str">
            <v>Ebro</v>
          </cell>
          <cell r="F1111" t="str">
            <v>Miguel Cañedo</v>
          </cell>
          <cell r="G1111">
            <v>0.61207085800000005</v>
          </cell>
          <cell r="H1111">
            <v>42.68490036</v>
          </cell>
          <cell r="I1111" t="str">
            <v>Multi-habitat Kicknet</v>
          </cell>
          <cell r="K1111">
            <v>2007</v>
          </cell>
          <cell r="L1111">
            <v>2015</v>
          </cell>
          <cell r="M1111">
            <v>9</v>
          </cell>
          <cell r="N1111">
            <v>8</v>
          </cell>
          <cell r="O1111">
            <v>7</v>
          </cell>
          <cell r="P1111">
            <v>9</v>
          </cell>
          <cell r="Q1111" t="str">
            <v>summer</v>
          </cell>
        </row>
        <row r="1112">
          <cell r="A1112">
            <v>103000262</v>
          </cell>
          <cell r="B1112" t="str">
            <v>Spain_1</v>
          </cell>
          <cell r="C1112" t="str">
            <v>1338-BIO</v>
          </cell>
          <cell r="D1112" t="str">
            <v>Spain</v>
          </cell>
          <cell r="E1112" t="str">
            <v>Ebro</v>
          </cell>
          <cell r="F1112" t="str">
            <v>Miguel Cañedo</v>
          </cell>
          <cell r="G1112">
            <v>-2.9137651880000002</v>
          </cell>
          <cell r="H1112">
            <v>42.549408900000003</v>
          </cell>
          <cell r="I1112" t="str">
            <v>Multi-habitat Kicknet</v>
          </cell>
          <cell r="K1112">
            <v>2008</v>
          </cell>
          <cell r="L1112">
            <v>2015</v>
          </cell>
          <cell r="M1112">
            <v>8</v>
          </cell>
          <cell r="N1112">
            <v>8</v>
          </cell>
          <cell r="O1112">
            <v>7</v>
          </cell>
          <cell r="P1112">
            <v>9</v>
          </cell>
          <cell r="Q1112" t="str">
            <v>summer</v>
          </cell>
        </row>
        <row r="1113">
          <cell r="A1113">
            <v>103000516</v>
          </cell>
          <cell r="B1113" t="str">
            <v>Spain_3_1</v>
          </cell>
          <cell r="C1113" t="str">
            <v>Aizpurutxo (Urola Medio) (AZKOITIA)</v>
          </cell>
          <cell r="D1113" t="str">
            <v>Spain</v>
          </cell>
          <cell r="E1113" t="str">
            <v>Urola</v>
          </cell>
          <cell r="F1113" t="str">
            <v>Aitor Larrañaga</v>
          </cell>
          <cell r="G1113">
            <v>-2.3513850999999999</v>
          </cell>
          <cell r="H1113">
            <v>43.132346699999999</v>
          </cell>
          <cell r="I1113" t="str">
            <v>Kicknet</v>
          </cell>
          <cell r="J1113" t="str">
            <v>Ind/ 5 subsamples</v>
          </cell>
          <cell r="K1113">
            <v>1993</v>
          </cell>
          <cell r="L1113">
            <v>2019</v>
          </cell>
          <cell r="M1113">
            <v>27</v>
          </cell>
          <cell r="N1113">
            <v>25</v>
          </cell>
          <cell r="O1113">
            <v>9</v>
          </cell>
          <cell r="P1113">
            <v>10</v>
          </cell>
          <cell r="Q1113" t="str">
            <v>fall</v>
          </cell>
        </row>
        <row r="1114">
          <cell r="A1114">
            <v>103000517</v>
          </cell>
          <cell r="B1114" t="str">
            <v>Spain_3_1</v>
          </cell>
          <cell r="C1114" t="str">
            <v>Akertza (Larraondo) (ZESTOA)</v>
          </cell>
          <cell r="D1114" t="str">
            <v>Spain</v>
          </cell>
          <cell r="E1114" t="str">
            <v>Larraondo</v>
          </cell>
          <cell r="F1114" t="str">
            <v>Aitor Larrañaga</v>
          </cell>
          <cell r="G1114">
            <v>-2.2759480000000001</v>
          </cell>
          <cell r="H1114">
            <v>43.2630482</v>
          </cell>
          <cell r="I1114" t="str">
            <v>Kicknet</v>
          </cell>
          <cell r="J1114" t="str">
            <v>Ind/ 5 subsamples</v>
          </cell>
          <cell r="K1114">
            <v>2007</v>
          </cell>
          <cell r="L1114">
            <v>2018</v>
          </cell>
          <cell r="M1114">
            <v>12</v>
          </cell>
          <cell r="N1114">
            <v>11</v>
          </cell>
          <cell r="O1114">
            <v>9</v>
          </cell>
          <cell r="P1114">
            <v>10</v>
          </cell>
          <cell r="Q1114" t="str">
            <v>fall</v>
          </cell>
        </row>
        <row r="1115">
          <cell r="A1115">
            <v>103000518</v>
          </cell>
          <cell r="B1115" t="str">
            <v>Spain_3_1</v>
          </cell>
          <cell r="C1115" t="str">
            <v>Aldarro (Baia Alto) (ZUIA)</v>
          </cell>
          <cell r="D1115" t="str">
            <v>Spain</v>
          </cell>
          <cell r="E1115" t="str">
            <v>Baia</v>
          </cell>
          <cell r="F1115" t="str">
            <v>Aitor Larrañaga</v>
          </cell>
          <cell r="G1115">
            <v>-2.8358021</v>
          </cell>
          <cell r="H1115">
            <v>43.006898999999997</v>
          </cell>
          <cell r="I1115" t="str">
            <v>Kicknet</v>
          </cell>
          <cell r="J1115" t="str">
            <v>Ind/ 5 subsamples</v>
          </cell>
          <cell r="K1115">
            <v>2007</v>
          </cell>
          <cell r="L1115">
            <v>2019</v>
          </cell>
          <cell r="M1115">
            <v>13</v>
          </cell>
          <cell r="N1115">
            <v>11</v>
          </cell>
          <cell r="O1115">
            <v>9</v>
          </cell>
          <cell r="P1115">
            <v>10</v>
          </cell>
          <cell r="Q1115" t="str">
            <v>fall</v>
          </cell>
        </row>
        <row r="1116">
          <cell r="A1116">
            <v>103000519</v>
          </cell>
          <cell r="B1116" t="str">
            <v>Spain_3_1</v>
          </cell>
          <cell r="C1116" t="str">
            <v>Alonsotegi (Kadagua Bajo) (ALONSOTEGI)</v>
          </cell>
          <cell r="D1116" t="str">
            <v>Spain</v>
          </cell>
          <cell r="E1116" t="str">
            <v>Kadagua</v>
          </cell>
          <cell r="F1116" t="str">
            <v>Aitor Larrañaga</v>
          </cell>
          <cell r="G1116">
            <v>-2.996502</v>
          </cell>
          <cell r="H1116">
            <v>43.241531199999997</v>
          </cell>
          <cell r="I1116" t="str">
            <v>Kicknet</v>
          </cell>
          <cell r="J1116" t="str">
            <v>Ind/ 5 subsamples</v>
          </cell>
          <cell r="K1116">
            <v>1994</v>
          </cell>
          <cell r="L1116">
            <v>2019</v>
          </cell>
          <cell r="M1116">
            <v>26</v>
          </cell>
          <cell r="N1116">
            <v>26</v>
          </cell>
          <cell r="O1116">
            <v>9</v>
          </cell>
          <cell r="P1116">
            <v>10</v>
          </cell>
          <cell r="Q1116" t="str">
            <v>fall</v>
          </cell>
        </row>
        <row r="1117">
          <cell r="A1117">
            <v>103000520</v>
          </cell>
          <cell r="B1117" t="str">
            <v>Spain_3_1</v>
          </cell>
          <cell r="C1117" t="str">
            <v>Angostina (Ega) (BERNEDO)</v>
          </cell>
          <cell r="D1117" t="str">
            <v>Spain</v>
          </cell>
          <cell r="E1117" t="str">
            <v>Ega</v>
          </cell>
          <cell r="F1117" t="str">
            <v>Aitor Larrañaga</v>
          </cell>
          <cell r="G1117">
            <v>-2.4734150000000001</v>
          </cell>
          <cell r="H1117">
            <v>42.6340018</v>
          </cell>
          <cell r="I1117" t="str">
            <v>Kicknet</v>
          </cell>
          <cell r="J1117" t="str">
            <v>Ind/ 5 subsamples</v>
          </cell>
          <cell r="K1117">
            <v>2007</v>
          </cell>
          <cell r="L1117">
            <v>2019</v>
          </cell>
          <cell r="M1117">
            <v>13</v>
          </cell>
          <cell r="N1117">
            <v>13</v>
          </cell>
          <cell r="O1117">
            <v>9</v>
          </cell>
          <cell r="P1117">
            <v>10</v>
          </cell>
          <cell r="Q1117" t="str">
            <v>fall</v>
          </cell>
        </row>
        <row r="1118">
          <cell r="A1118">
            <v>103000521</v>
          </cell>
          <cell r="B1118" t="str">
            <v>Spain_3_1</v>
          </cell>
          <cell r="C1118" t="str">
            <v>Anteparaluzeta (Santa Engracia) (OTXANDIO)</v>
          </cell>
          <cell r="D1118" t="str">
            <v>Spain</v>
          </cell>
          <cell r="E1118" t="str">
            <v>Santa Engracia</v>
          </cell>
          <cell r="F1118" t="str">
            <v>Aitor Larrañaga</v>
          </cell>
          <cell r="G1118">
            <v>-2.6604225000000001</v>
          </cell>
          <cell r="H1118">
            <v>43.063271700000001</v>
          </cell>
          <cell r="I1118" t="str">
            <v>Kicknet</v>
          </cell>
          <cell r="J1118" t="str">
            <v>Ind/ 5 subsamples</v>
          </cell>
          <cell r="K1118">
            <v>2000</v>
          </cell>
          <cell r="L1118">
            <v>2013</v>
          </cell>
          <cell r="M1118">
            <v>14</v>
          </cell>
          <cell r="N1118">
            <v>8</v>
          </cell>
          <cell r="O1118">
            <v>9</v>
          </cell>
          <cell r="P1118">
            <v>10</v>
          </cell>
          <cell r="Q1118" t="str">
            <v>fall</v>
          </cell>
        </row>
        <row r="1119">
          <cell r="A1119">
            <v>103000522</v>
          </cell>
          <cell r="B1119" t="str">
            <v>Spain_3_1</v>
          </cell>
          <cell r="C1119" t="str">
            <v>AntoÃ±ana (Berron) (CAMPEZO/KANPEZU)</v>
          </cell>
          <cell r="D1119" t="str">
            <v>Spain</v>
          </cell>
          <cell r="E1119" t="str">
            <v>Ega</v>
          </cell>
          <cell r="F1119" t="str">
            <v>Aitor Larrañaga</v>
          </cell>
          <cell r="G1119">
            <v>-2.3981539999999999</v>
          </cell>
          <cell r="H1119">
            <v>42.694355700000003</v>
          </cell>
          <cell r="I1119" t="str">
            <v>Kicknet</v>
          </cell>
          <cell r="J1119" t="str">
            <v>Ind/ 5 subsamples</v>
          </cell>
          <cell r="K1119">
            <v>2000</v>
          </cell>
          <cell r="L1119">
            <v>2019</v>
          </cell>
          <cell r="M1119">
            <v>20</v>
          </cell>
          <cell r="N1119">
            <v>20</v>
          </cell>
          <cell r="O1119">
            <v>9</v>
          </cell>
          <cell r="P1119">
            <v>10</v>
          </cell>
          <cell r="Q1119" t="str">
            <v>fall</v>
          </cell>
        </row>
        <row r="1120">
          <cell r="A1120">
            <v>103000523</v>
          </cell>
          <cell r="B1120" t="str">
            <v>Spain_3_1</v>
          </cell>
          <cell r="C1120" t="str">
            <v>Anuntzibai (Altube) (OROZKO)</v>
          </cell>
          <cell r="D1120" t="str">
            <v>Spain</v>
          </cell>
          <cell r="E1120" t="str">
            <v>Altube</v>
          </cell>
          <cell r="F1120" t="str">
            <v>Aitor Larrañaga</v>
          </cell>
          <cell r="G1120">
            <v>-2.9392667000000001</v>
          </cell>
          <cell r="H1120">
            <v>43.140211299999997</v>
          </cell>
          <cell r="I1120" t="str">
            <v>Kicknet</v>
          </cell>
          <cell r="J1120" t="str">
            <v>Ind/ 5 subsamples</v>
          </cell>
          <cell r="K1120">
            <v>1996</v>
          </cell>
          <cell r="L1120">
            <v>2019</v>
          </cell>
          <cell r="M1120">
            <v>24</v>
          </cell>
          <cell r="N1120">
            <v>24</v>
          </cell>
          <cell r="O1120">
            <v>9</v>
          </cell>
          <cell r="P1120">
            <v>10</v>
          </cell>
          <cell r="Q1120" t="str">
            <v>fall</v>
          </cell>
        </row>
        <row r="1121">
          <cell r="A1121">
            <v>103000524</v>
          </cell>
          <cell r="B1121" t="str">
            <v>Spain_3_1</v>
          </cell>
          <cell r="C1121" t="str">
            <v>Arakaldo (Nerbioi Bajo) (ARAKALDO)</v>
          </cell>
          <cell r="D1121" t="str">
            <v>Spain</v>
          </cell>
          <cell r="E1121" t="str">
            <v>Ibaizabal</v>
          </cell>
          <cell r="F1121" t="str">
            <v>Aitor Larrañaga</v>
          </cell>
          <cell r="G1121">
            <v>-2.9394998000000001</v>
          </cell>
          <cell r="H1121">
            <v>43.153223400000002</v>
          </cell>
          <cell r="I1121" t="str">
            <v>Kicknet</v>
          </cell>
          <cell r="J1121" t="str">
            <v>Ind/ 5 subsamples</v>
          </cell>
          <cell r="K1121">
            <v>1993</v>
          </cell>
          <cell r="L1121">
            <v>2019</v>
          </cell>
          <cell r="M1121">
            <v>27</v>
          </cell>
          <cell r="N1121">
            <v>17</v>
          </cell>
          <cell r="O1121">
            <v>9</v>
          </cell>
          <cell r="P1121">
            <v>10</v>
          </cell>
          <cell r="Q1121" t="str">
            <v>fall</v>
          </cell>
        </row>
        <row r="1122">
          <cell r="A1122">
            <v>103000525</v>
          </cell>
          <cell r="B1122" t="str">
            <v>Spain_3_1</v>
          </cell>
          <cell r="C1122" t="str">
            <v>Arce (Zadorra Bajo) (BERANTEVILLA)</v>
          </cell>
          <cell r="D1122" t="str">
            <v>Spain</v>
          </cell>
          <cell r="E1122" t="str">
            <v>Zadorra</v>
          </cell>
          <cell r="F1122" t="str">
            <v>Aitor Larrañaga</v>
          </cell>
          <cell r="G1122">
            <v>-2.8965874999999999</v>
          </cell>
          <cell r="H1122">
            <v>42.6769964</v>
          </cell>
          <cell r="I1122" t="str">
            <v>Kicknet</v>
          </cell>
          <cell r="J1122" t="str">
            <v>Ind/ 5 subsamples</v>
          </cell>
          <cell r="K1122">
            <v>1993</v>
          </cell>
          <cell r="L1122">
            <v>2019</v>
          </cell>
          <cell r="M1122">
            <v>27</v>
          </cell>
          <cell r="N1122">
            <v>27</v>
          </cell>
          <cell r="O1122">
            <v>9</v>
          </cell>
          <cell r="P1122">
            <v>10</v>
          </cell>
          <cell r="Q1122" t="str">
            <v>fall</v>
          </cell>
        </row>
        <row r="1123">
          <cell r="A1123">
            <v>103000526</v>
          </cell>
          <cell r="B1123" t="str">
            <v>Spain_3_1</v>
          </cell>
          <cell r="C1123" t="str">
            <v>Areatza (Oka-o) (MUXIKA)</v>
          </cell>
          <cell r="D1123" t="str">
            <v>Spain</v>
          </cell>
          <cell r="E1123" t="str">
            <v>Oka</v>
          </cell>
          <cell r="F1123" t="str">
            <v>Aitor Larrañaga</v>
          </cell>
          <cell r="G1123">
            <v>-2.6863781000000002</v>
          </cell>
          <cell r="H1123">
            <v>43.273842399999999</v>
          </cell>
          <cell r="I1123" t="str">
            <v>Kicknet</v>
          </cell>
          <cell r="J1123" t="str">
            <v>Ind/ 5 subsamples</v>
          </cell>
          <cell r="K1123">
            <v>1997</v>
          </cell>
          <cell r="L1123">
            <v>2019</v>
          </cell>
          <cell r="M1123">
            <v>23</v>
          </cell>
          <cell r="N1123">
            <v>22</v>
          </cell>
          <cell r="O1123">
            <v>9</v>
          </cell>
          <cell r="P1123">
            <v>10</v>
          </cell>
          <cell r="Q1123" t="str">
            <v>fall</v>
          </cell>
        </row>
        <row r="1124">
          <cell r="A1124">
            <v>103000527</v>
          </cell>
          <cell r="B1124" t="str">
            <v>Spain_3_1</v>
          </cell>
          <cell r="C1124" t="str">
            <v>Aristi (Antzuola) (ANTZUOLA)</v>
          </cell>
          <cell r="D1124" t="str">
            <v>Spain</v>
          </cell>
          <cell r="E1124" t="str">
            <v>Antzuola</v>
          </cell>
          <cell r="F1124" t="str">
            <v>Aitor Larrañaga</v>
          </cell>
          <cell r="G1124">
            <v>-2.3915388000000002</v>
          </cell>
          <cell r="H1124">
            <v>43.101527500000003</v>
          </cell>
          <cell r="I1124" t="str">
            <v>Kicknet</v>
          </cell>
          <cell r="J1124" t="str">
            <v>Ind/ 5 subsamples</v>
          </cell>
          <cell r="K1124">
            <v>2007</v>
          </cell>
          <cell r="L1124">
            <v>2019</v>
          </cell>
          <cell r="M1124">
            <v>13</v>
          </cell>
          <cell r="N1124">
            <v>13</v>
          </cell>
          <cell r="O1124">
            <v>9</v>
          </cell>
          <cell r="P1124">
            <v>10</v>
          </cell>
          <cell r="Q1124" t="str">
            <v>fall</v>
          </cell>
        </row>
        <row r="1125">
          <cell r="A1125">
            <v>103000528</v>
          </cell>
          <cell r="B1125" t="str">
            <v>Spain_3_1</v>
          </cell>
          <cell r="C1125" t="str">
            <v>Arroiabe (Zadorra Medio) (ARRAZUA-UBARRUNDIA)</v>
          </cell>
          <cell r="D1125" t="str">
            <v>Spain</v>
          </cell>
          <cell r="E1125" t="str">
            <v>Zadorra</v>
          </cell>
          <cell r="F1125" t="str">
            <v>Aitor Larrañaga</v>
          </cell>
          <cell r="G1125">
            <v>-2.6171307000000001</v>
          </cell>
          <cell r="H1125">
            <v>42.919044599999999</v>
          </cell>
          <cell r="I1125" t="str">
            <v>Kicknet</v>
          </cell>
          <cell r="J1125" t="str">
            <v>Ind/ 5 subsamples</v>
          </cell>
          <cell r="K1125">
            <v>1994</v>
          </cell>
          <cell r="L1125">
            <v>2011</v>
          </cell>
          <cell r="M1125">
            <v>18</v>
          </cell>
          <cell r="N1125">
            <v>18</v>
          </cell>
          <cell r="O1125">
            <v>9</v>
          </cell>
          <cell r="P1125">
            <v>10</v>
          </cell>
          <cell r="Q1125" t="str">
            <v>fall</v>
          </cell>
        </row>
        <row r="1126">
          <cell r="A1126">
            <v>103000529</v>
          </cell>
          <cell r="B1126" t="str">
            <v>Spain_3_1</v>
          </cell>
          <cell r="C1126" t="str">
            <v>Artiketxe (Artigas) (BERMEO)</v>
          </cell>
          <cell r="D1126" t="str">
            <v>Spain</v>
          </cell>
          <cell r="E1126" t="str">
            <v>Artigas</v>
          </cell>
          <cell r="F1126" t="str">
            <v>Aitor Larrañaga</v>
          </cell>
          <cell r="G1126">
            <v>-2.7291297999999999</v>
          </cell>
          <cell r="H1126">
            <v>43.406750600000002</v>
          </cell>
          <cell r="I1126" t="str">
            <v>Kicknet</v>
          </cell>
          <cell r="J1126" t="str">
            <v>Ind/ 5 subsamples</v>
          </cell>
          <cell r="K1126">
            <v>1999</v>
          </cell>
          <cell r="L1126">
            <v>2019</v>
          </cell>
          <cell r="M1126">
            <v>21</v>
          </cell>
          <cell r="N1126">
            <v>16</v>
          </cell>
          <cell r="O1126">
            <v>9</v>
          </cell>
          <cell r="P1126">
            <v>10</v>
          </cell>
          <cell r="Q1126" t="str">
            <v>fall</v>
          </cell>
        </row>
        <row r="1127">
          <cell r="A1127">
            <v>103000530</v>
          </cell>
          <cell r="B1127" t="str">
            <v>Spain_3_1</v>
          </cell>
          <cell r="C1127" t="str">
            <v>Astepe (ibaizabal Medio) (LEMOA)</v>
          </cell>
          <cell r="D1127" t="str">
            <v>Spain</v>
          </cell>
          <cell r="E1127" t="str">
            <v>Ibaizabal</v>
          </cell>
          <cell r="F1127" t="str">
            <v>Aitor Larrañaga</v>
          </cell>
          <cell r="G1127">
            <v>-2.7546531999999999</v>
          </cell>
          <cell r="H1127">
            <v>43.211777699999999</v>
          </cell>
          <cell r="I1127" t="str">
            <v>Kicknet</v>
          </cell>
          <cell r="J1127" t="str">
            <v>Ind/ 5 subsamples</v>
          </cell>
          <cell r="K1127">
            <v>1993</v>
          </cell>
          <cell r="L1127">
            <v>2019</v>
          </cell>
          <cell r="M1127">
            <v>27</v>
          </cell>
          <cell r="N1127">
            <v>25</v>
          </cell>
          <cell r="O1127">
            <v>9</v>
          </cell>
          <cell r="P1127">
            <v>10</v>
          </cell>
          <cell r="Q1127" t="str">
            <v>fall</v>
          </cell>
        </row>
        <row r="1128">
          <cell r="A1128">
            <v>103000531</v>
          </cell>
          <cell r="B1128" t="str">
            <v>Spain_3_1</v>
          </cell>
          <cell r="C1128" t="str">
            <v>Ataun (Agauntza) (ATAUN)</v>
          </cell>
          <cell r="D1128" t="str">
            <v>Spain</v>
          </cell>
          <cell r="E1128" t="str">
            <v>Agauntza</v>
          </cell>
          <cell r="F1128" t="str">
            <v>Aitor Larrañaga</v>
          </cell>
          <cell r="G1128">
            <v>-2.1777212000000001</v>
          </cell>
          <cell r="H1128">
            <v>43.016327799999999</v>
          </cell>
          <cell r="I1128" t="str">
            <v>Kicknet</v>
          </cell>
          <cell r="J1128" t="str">
            <v>Ind/ 5 subsamples</v>
          </cell>
          <cell r="K1128">
            <v>2007</v>
          </cell>
          <cell r="L1128">
            <v>2019</v>
          </cell>
          <cell r="M1128">
            <v>13</v>
          </cell>
          <cell r="N1128">
            <v>13</v>
          </cell>
          <cell r="O1128">
            <v>9</v>
          </cell>
          <cell r="P1128">
            <v>10</v>
          </cell>
          <cell r="Q1128" t="str">
            <v>fall</v>
          </cell>
        </row>
        <row r="1129">
          <cell r="A1129">
            <v>103000532</v>
          </cell>
          <cell r="B1129" t="str">
            <v>Spain_3_1</v>
          </cell>
          <cell r="C1129" t="str">
            <v>Basauri (Nerbioi Bajo) (BASAURI)</v>
          </cell>
          <cell r="D1129" t="str">
            <v>Spain</v>
          </cell>
          <cell r="E1129" t="str">
            <v>Ibaizabal</v>
          </cell>
          <cell r="F1129" t="str">
            <v>Aitor Larrañaga</v>
          </cell>
          <cell r="G1129">
            <v>-2.8809200000000001</v>
          </cell>
          <cell r="H1129">
            <v>43.234625700000002</v>
          </cell>
          <cell r="I1129" t="str">
            <v>Kicknet</v>
          </cell>
          <cell r="J1129" t="str">
            <v>Ind/ 5 subsamples</v>
          </cell>
          <cell r="K1129">
            <v>1993</v>
          </cell>
          <cell r="L1129">
            <v>2019</v>
          </cell>
          <cell r="M1129">
            <v>27</v>
          </cell>
          <cell r="N1129">
            <v>26</v>
          </cell>
          <cell r="O1129">
            <v>9</v>
          </cell>
          <cell r="P1129">
            <v>10</v>
          </cell>
          <cell r="Q1129" t="str">
            <v>fall</v>
          </cell>
        </row>
        <row r="1130">
          <cell r="A1130">
            <v>103000533</v>
          </cell>
          <cell r="B1130" t="str">
            <v>Spain_3_1</v>
          </cell>
          <cell r="C1130" t="str">
            <v>Beasain (Estanda) (BEASAIN)</v>
          </cell>
          <cell r="D1130" t="str">
            <v>Spain</v>
          </cell>
          <cell r="E1130" t="str">
            <v>Estanda</v>
          </cell>
          <cell r="F1130" t="str">
            <v>Aitor Larrañaga</v>
          </cell>
          <cell r="G1130">
            <v>-2.2191363000000002</v>
          </cell>
          <cell r="H1130">
            <v>43.0504046</v>
          </cell>
          <cell r="I1130" t="str">
            <v>Kicknet</v>
          </cell>
          <cell r="J1130" t="str">
            <v>Ind/ 5 subsamples</v>
          </cell>
          <cell r="K1130">
            <v>2002</v>
          </cell>
          <cell r="L1130">
            <v>2019</v>
          </cell>
          <cell r="M1130">
            <v>18</v>
          </cell>
          <cell r="N1130">
            <v>18</v>
          </cell>
          <cell r="O1130">
            <v>9</v>
          </cell>
          <cell r="P1130">
            <v>10</v>
          </cell>
          <cell r="Q1130" t="str">
            <v>fall</v>
          </cell>
        </row>
        <row r="1131">
          <cell r="A1131">
            <v>103000534</v>
          </cell>
          <cell r="B1131" t="str">
            <v>Spain_3_1</v>
          </cell>
          <cell r="C1131" t="str">
            <v>Becobaso (Butroe Alto) (ERRIGOITI)</v>
          </cell>
          <cell r="D1131" t="str">
            <v>Spain</v>
          </cell>
          <cell r="E1131" t="str">
            <v>Butroe</v>
          </cell>
          <cell r="F1131" t="str">
            <v>Aitor Larrañaga</v>
          </cell>
          <cell r="G1131">
            <v>-2.748786</v>
          </cell>
          <cell r="H1131">
            <v>43.321387700000002</v>
          </cell>
          <cell r="I1131" t="str">
            <v>Kicknet</v>
          </cell>
          <cell r="J1131" t="str">
            <v>Ind/ 5 subsamples</v>
          </cell>
          <cell r="K1131">
            <v>1993</v>
          </cell>
          <cell r="L1131">
            <v>2019</v>
          </cell>
          <cell r="M1131">
            <v>27</v>
          </cell>
          <cell r="N1131">
            <v>17</v>
          </cell>
          <cell r="O1131">
            <v>9</v>
          </cell>
          <cell r="P1131">
            <v>10</v>
          </cell>
          <cell r="Q1131" t="str">
            <v>fall</v>
          </cell>
        </row>
        <row r="1132">
          <cell r="A1132">
            <v>103000535</v>
          </cell>
          <cell r="B1132" t="str">
            <v>Spain_3_1</v>
          </cell>
          <cell r="C1132" t="str">
            <v>Bergantzo (Inglares) (ZAMBRANA)</v>
          </cell>
          <cell r="D1132" t="str">
            <v>Spain</v>
          </cell>
          <cell r="E1132" t="str">
            <v>Inglares</v>
          </cell>
          <cell r="F1132" t="str">
            <v>Aitor Larrañaga</v>
          </cell>
          <cell r="G1132">
            <v>-2.7760384999999999</v>
          </cell>
          <cell r="H1132">
            <v>42.650032500000002</v>
          </cell>
          <cell r="I1132" t="str">
            <v>Kicknet</v>
          </cell>
          <cell r="J1132" t="str">
            <v>Ind/ 5 subsamples</v>
          </cell>
          <cell r="K1132">
            <v>1997</v>
          </cell>
          <cell r="L1132">
            <v>2019</v>
          </cell>
          <cell r="M1132">
            <v>23</v>
          </cell>
          <cell r="N1132">
            <v>15</v>
          </cell>
          <cell r="O1132">
            <v>9</v>
          </cell>
          <cell r="P1132">
            <v>10</v>
          </cell>
          <cell r="Q1132" t="str">
            <v>fall</v>
          </cell>
        </row>
        <row r="1133">
          <cell r="A1133">
            <v>103000536</v>
          </cell>
          <cell r="B1133" t="str">
            <v>Spain_3_1</v>
          </cell>
          <cell r="C1133" t="str">
            <v>Berganzo (Inglares) (ZAMBRANA)</v>
          </cell>
          <cell r="D1133" t="str">
            <v>Spain</v>
          </cell>
          <cell r="E1133" t="str">
            <v>Inglares</v>
          </cell>
          <cell r="F1133" t="str">
            <v>Aitor Larrañaga</v>
          </cell>
          <cell r="G1133">
            <v>-2.8355404000000002</v>
          </cell>
          <cell r="H1133">
            <v>42.653069199999997</v>
          </cell>
          <cell r="I1133" t="str">
            <v>Kicknet</v>
          </cell>
          <cell r="J1133" t="str">
            <v>Ind/ 5 subsamples</v>
          </cell>
          <cell r="K1133">
            <v>2007</v>
          </cell>
          <cell r="L1133">
            <v>2019</v>
          </cell>
          <cell r="M1133">
            <v>13</v>
          </cell>
          <cell r="N1133">
            <v>13</v>
          </cell>
          <cell r="O1133">
            <v>9</v>
          </cell>
          <cell r="P1133">
            <v>10</v>
          </cell>
          <cell r="Q1133" t="str">
            <v>fall</v>
          </cell>
        </row>
        <row r="1134">
          <cell r="A1134">
            <v>103000537</v>
          </cell>
          <cell r="B1134" t="str">
            <v>Spain_3_1</v>
          </cell>
          <cell r="C1134" t="str">
            <v>Bergara (Ubera) (BERGARA)</v>
          </cell>
          <cell r="D1134" t="str">
            <v>Spain</v>
          </cell>
          <cell r="E1134" t="str">
            <v>Deba</v>
          </cell>
          <cell r="F1134" t="str">
            <v>Aitor Larrañaga</v>
          </cell>
          <cell r="G1134">
            <v>-2.4273828000000002</v>
          </cell>
          <cell r="H1134">
            <v>43.126863100000001</v>
          </cell>
          <cell r="I1134" t="str">
            <v>Kicknet</v>
          </cell>
          <cell r="J1134" t="str">
            <v>Ind/ 5 subsamples</v>
          </cell>
          <cell r="K1134">
            <v>2009</v>
          </cell>
          <cell r="L1134">
            <v>2019</v>
          </cell>
          <cell r="M1134">
            <v>11</v>
          </cell>
          <cell r="N1134">
            <v>9</v>
          </cell>
          <cell r="O1134">
            <v>9</v>
          </cell>
          <cell r="P1134">
            <v>10</v>
          </cell>
          <cell r="Q1134" t="str">
            <v>fall</v>
          </cell>
        </row>
        <row r="1135">
          <cell r="A1135">
            <v>103000538</v>
          </cell>
          <cell r="B1135" t="str">
            <v>Spain_3_1</v>
          </cell>
          <cell r="C1135" t="str">
            <v>BergÃ¼enda (Omecillo Bajo) (LANTARÃ“N)</v>
          </cell>
          <cell r="D1135" t="str">
            <v>Spain</v>
          </cell>
          <cell r="E1135" t="str">
            <v>Omecillo</v>
          </cell>
          <cell r="F1135" t="str">
            <v>Aitor Larrañaga</v>
          </cell>
          <cell r="G1135">
            <v>-3.0456832</v>
          </cell>
          <cell r="H1135">
            <v>42.777040300000003</v>
          </cell>
          <cell r="I1135" t="str">
            <v>Kicknet</v>
          </cell>
          <cell r="J1135" t="str">
            <v>Ind/ 5 subsamples</v>
          </cell>
          <cell r="K1135">
            <v>1994</v>
          </cell>
          <cell r="L1135">
            <v>2019</v>
          </cell>
          <cell r="M1135">
            <v>26</v>
          </cell>
          <cell r="N1135">
            <v>26</v>
          </cell>
          <cell r="O1135">
            <v>9</v>
          </cell>
          <cell r="P1135">
            <v>10</v>
          </cell>
          <cell r="Q1135" t="str">
            <v>fall</v>
          </cell>
        </row>
        <row r="1136">
          <cell r="A1136">
            <v>103000539</v>
          </cell>
          <cell r="B1136" t="str">
            <v>Spain_3_1</v>
          </cell>
          <cell r="C1136" t="str">
            <v>Beriziba (Angiozar) (BERGARA)</v>
          </cell>
          <cell r="D1136" t="str">
            <v>Spain</v>
          </cell>
          <cell r="E1136" t="str">
            <v>Angiozar</v>
          </cell>
          <cell r="F1136" t="str">
            <v>Aitor Larrañaga</v>
          </cell>
          <cell r="G1136">
            <v>-2.4454905999999998</v>
          </cell>
          <cell r="H1136">
            <v>43.107942999999999</v>
          </cell>
          <cell r="I1136" t="str">
            <v>Kicknet</v>
          </cell>
          <cell r="J1136" t="str">
            <v>Ind/ 5 subsamples</v>
          </cell>
          <cell r="K1136">
            <v>2007</v>
          </cell>
          <cell r="L1136">
            <v>2019</v>
          </cell>
          <cell r="M1136">
            <v>13</v>
          </cell>
          <cell r="N1136">
            <v>12</v>
          </cell>
          <cell r="O1136">
            <v>9</v>
          </cell>
          <cell r="P1136">
            <v>10</v>
          </cell>
          <cell r="Q1136" t="str">
            <v>fall</v>
          </cell>
        </row>
        <row r="1137">
          <cell r="A1137">
            <v>103000540</v>
          </cell>
          <cell r="B1137" t="str">
            <v>Spain_3_1</v>
          </cell>
          <cell r="C1137" t="str">
            <v>Brinkola (Urola Alto) (LEGAZPI)</v>
          </cell>
          <cell r="D1137" t="str">
            <v>Spain</v>
          </cell>
          <cell r="E1137" t="str">
            <v>Urola</v>
          </cell>
          <cell r="F1137" t="str">
            <v>Aitor Larrañaga</v>
          </cell>
          <cell r="G1137">
            <v>-2.3295061000000001</v>
          </cell>
          <cell r="H1137">
            <v>43.006700799999997</v>
          </cell>
          <cell r="I1137" t="str">
            <v>Kicknet</v>
          </cell>
          <cell r="J1137" t="str">
            <v>Ind/ 5 subsamples</v>
          </cell>
          <cell r="K1137">
            <v>2002</v>
          </cell>
          <cell r="L1137">
            <v>2018</v>
          </cell>
          <cell r="M1137">
            <v>17</v>
          </cell>
          <cell r="N1137">
            <v>11</v>
          </cell>
          <cell r="O1137">
            <v>9</v>
          </cell>
          <cell r="P1137">
            <v>10</v>
          </cell>
          <cell r="Q1137" t="str">
            <v>fall</v>
          </cell>
        </row>
        <row r="1138">
          <cell r="A1138">
            <v>103000541</v>
          </cell>
          <cell r="B1138" t="str">
            <v>Spain_3_1</v>
          </cell>
          <cell r="C1138" t="str">
            <v>Corro (Omecillo Alto) (VALDEGOVÃA)</v>
          </cell>
          <cell r="D1138" t="str">
            <v>Spain</v>
          </cell>
          <cell r="E1138" t="str">
            <v>Omecillo</v>
          </cell>
          <cell r="F1138" t="str">
            <v>Aitor Larrañaga</v>
          </cell>
          <cell r="G1138">
            <v>-3.1757827000000001</v>
          </cell>
          <cell r="H1138">
            <v>42.873992399999999</v>
          </cell>
          <cell r="I1138" t="str">
            <v>Kicknet</v>
          </cell>
          <cell r="J1138" t="str">
            <v>Ind/ 5 subsamples</v>
          </cell>
          <cell r="K1138">
            <v>1994</v>
          </cell>
          <cell r="L1138">
            <v>2019</v>
          </cell>
          <cell r="M1138">
            <v>26</v>
          </cell>
          <cell r="N1138">
            <v>26</v>
          </cell>
          <cell r="O1138">
            <v>9</v>
          </cell>
          <cell r="P1138">
            <v>10</v>
          </cell>
          <cell r="Q1138" t="str">
            <v>fall</v>
          </cell>
        </row>
        <row r="1139">
          <cell r="A1139">
            <v>103000542</v>
          </cell>
          <cell r="B1139" t="str">
            <v>Spain_3_1</v>
          </cell>
          <cell r="C1139" t="str">
            <v>Donostia (Igara) (DONOSTIA-SAN SEBASTIÃN)</v>
          </cell>
          <cell r="D1139" t="str">
            <v>Spain</v>
          </cell>
          <cell r="E1139" t="str">
            <v>Igara</v>
          </cell>
          <cell r="F1139" t="str">
            <v>Aitor Larrañaga</v>
          </cell>
          <cell r="G1139">
            <v>-2.0213899999999998</v>
          </cell>
          <cell r="H1139">
            <v>43.2999723</v>
          </cell>
          <cell r="I1139" t="str">
            <v>Kicknet</v>
          </cell>
          <cell r="J1139" t="str">
            <v>Ind/ 5 subsamples</v>
          </cell>
          <cell r="K1139">
            <v>2009</v>
          </cell>
          <cell r="L1139">
            <v>2019</v>
          </cell>
          <cell r="M1139">
            <v>11</v>
          </cell>
          <cell r="N1139">
            <v>9</v>
          </cell>
          <cell r="O1139">
            <v>9</v>
          </cell>
          <cell r="P1139">
            <v>10</v>
          </cell>
          <cell r="Q1139" t="str">
            <v>fall</v>
          </cell>
        </row>
        <row r="1140">
          <cell r="A1140">
            <v>103000543</v>
          </cell>
          <cell r="B1140" t="str">
            <v>Spain_3_1</v>
          </cell>
          <cell r="C1140" t="str">
            <v>Durango (ibaizabal Medio) (DURANGO)</v>
          </cell>
          <cell r="D1140" t="str">
            <v>Spain</v>
          </cell>
          <cell r="E1140" t="str">
            <v>Ibaizabal</v>
          </cell>
          <cell r="F1140" t="str">
            <v>Aitor Larrañaga</v>
          </cell>
          <cell r="G1140">
            <v>-2.6344463999999999</v>
          </cell>
          <cell r="H1140">
            <v>43.174969400000002</v>
          </cell>
          <cell r="I1140" t="str">
            <v>Kicknet</v>
          </cell>
          <cell r="J1140" t="str">
            <v>Ind/ 5 subsamples</v>
          </cell>
          <cell r="K1140">
            <v>2007</v>
          </cell>
          <cell r="L1140">
            <v>2019</v>
          </cell>
          <cell r="M1140">
            <v>13</v>
          </cell>
          <cell r="N1140">
            <v>13</v>
          </cell>
          <cell r="O1140">
            <v>9</v>
          </cell>
          <cell r="P1140">
            <v>9</v>
          </cell>
          <cell r="Q1140" t="str">
            <v>fall</v>
          </cell>
        </row>
        <row r="1141">
          <cell r="A1141">
            <v>103000544</v>
          </cell>
          <cell r="B1141" t="str">
            <v>Spain_3_1</v>
          </cell>
          <cell r="C1141" t="str">
            <v>Egino (Arakil) (ASPARRENA)</v>
          </cell>
          <cell r="D1141" t="str">
            <v>Spain</v>
          </cell>
          <cell r="E1141" t="str">
            <v>Arakil</v>
          </cell>
          <cell r="F1141" t="str">
            <v>Aitor Larrañaga</v>
          </cell>
          <cell r="G1141">
            <v>-2.2648695000000001</v>
          </cell>
          <cell r="H1141">
            <v>42.869551899999998</v>
          </cell>
          <cell r="I1141" t="str">
            <v>Kicknet</v>
          </cell>
          <cell r="J1141" t="str">
            <v>Ind/ 5 subsamples</v>
          </cell>
          <cell r="K1141">
            <v>2000</v>
          </cell>
          <cell r="L1141">
            <v>2019</v>
          </cell>
          <cell r="M1141">
            <v>20</v>
          </cell>
          <cell r="N1141">
            <v>20</v>
          </cell>
          <cell r="O1141">
            <v>9</v>
          </cell>
          <cell r="P1141">
            <v>10</v>
          </cell>
          <cell r="Q1141" t="str">
            <v>fall</v>
          </cell>
        </row>
        <row r="1142">
          <cell r="A1142">
            <v>103000545</v>
          </cell>
          <cell r="B1142" t="str">
            <v>Spain_3_1</v>
          </cell>
          <cell r="C1142" t="str">
            <v>Eibar (Ego) (EIBAR)</v>
          </cell>
          <cell r="D1142" t="str">
            <v>Spain</v>
          </cell>
          <cell r="E1142" t="str">
            <v>Ego</v>
          </cell>
          <cell r="F1142" t="str">
            <v>Aitor Larrañaga</v>
          </cell>
          <cell r="G1142">
            <v>-2.4519424999999999</v>
          </cell>
          <cell r="H1142">
            <v>43.189197700000001</v>
          </cell>
          <cell r="I1142" t="str">
            <v>Kicknet</v>
          </cell>
          <cell r="J1142" t="str">
            <v>Ind/ 5 subsamples</v>
          </cell>
          <cell r="K1142">
            <v>1993</v>
          </cell>
          <cell r="L1142">
            <v>2019</v>
          </cell>
          <cell r="M1142">
            <v>27</v>
          </cell>
          <cell r="N1142">
            <v>25</v>
          </cell>
          <cell r="O1142">
            <v>9</v>
          </cell>
          <cell r="P1142">
            <v>10</v>
          </cell>
          <cell r="Q1142" t="str">
            <v>fall</v>
          </cell>
        </row>
        <row r="1143">
          <cell r="A1143">
            <v>103000546</v>
          </cell>
          <cell r="B1143" t="str">
            <v>Spain_3_1</v>
          </cell>
          <cell r="C1143" t="str">
            <v>Elciego aguas arriba (Riomayor) (ELCIEGO)</v>
          </cell>
          <cell r="D1143" t="str">
            <v>Spain</v>
          </cell>
          <cell r="E1143" t="str">
            <v>Ebro</v>
          </cell>
          <cell r="F1143" t="str">
            <v>Aitor Larrañaga</v>
          </cell>
          <cell r="G1143">
            <v>-2.6167699999999998</v>
          </cell>
          <cell r="H1143">
            <v>42.519027299999998</v>
          </cell>
          <cell r="I1143" t="str">
            <v>Kicknet</v>
          </cell>
          <cell r="J1143" t="str">
            <v>Ind/ 5 subsamples</v>
          </cell>
          <cell r="K1143">
            <v>2007</v>
          </cell>
          <cell r="L1143">
            <v>2018</v>
          </cell>
          <cell r="M1143">
            <v>12</v>
          </cell>
          <cell r="N1143">
            <v>10</v>
          </cell>
          <cell r="O1143">
            <v>5</v>
          </cell>
          <cell r="P1143">
            <v>5</v>
          </cell>
          <cell r="Q1143" t="str">
            <v>spring</v>
          </cell>
        </row>
        <row r="1144">
          <cell r="A1144">
            <v>103000547</v>
          </cell>
          <cell r="B1144" t="str">
            <v>Spain_3_1</v>
          </cell>
          <cell r="C1144" t="str">
            <v>Endarlatza (Bidasoa) (IRUN)</v>
          </cell>
          <cell r="D1144" t="str">
            <v>Spain</v>
          </cell>
          <cell r="E1144" t="str">
            <v>Bidasoa</v>
          </cell>
          <cell r="F1144" t="str">
            <v>Aitor Larrañaga</v>
          </cell>
          <cell r="G1144">
            <v>-1.7294225999999999</v>
          </cell>
          <cell r="H1144">
            <v>43.294030800000002</v>
          </cell>
          <cell r="I1144" t="str">
            <v>Kicknet</v>
          </cell>
          <cell r="J1144" t="str">
            <v>Ind/ 5 subsamples</v>
          </cell>
          <cell r="K1144">
            <v>1997</v>
          </cell>
          <cell r="L1144">
            <v>2019</v>
          </cell>
          <cell r="M1144">
            <v>23</v>
          </cell>
          <cell r="N1144">
            <v>23</v>
          </cell>
          <cell r="O1144">
            <v>9</v>
          </cell>
          <cell r="P1144">
            <v>10</v>
          </cell>
          <cell r="Q1144" t="str">
            <v>fall</v>
          </cell>
        </row>
        <row r="1145">
          <cell r="A1145">
            <v>103000548</v>
          </cell>
          <cell r="B1145" t="str">
            <v>Spain_3_1</v>
          </cell>
          <cell r="C1145" t="str">
            <v>Errenteria (Golako) (ARRATZU)</v>
          </cell>
          <cell r="D1145" t="str">
            <v>Spain</v>
          </cell>
          <cell r="E1145" t="str">
            <v>Golako</v>
          </cell>
          <cell r="F1145" t="str">
            <v>Aitor Larrañaga</v>
          </cell>
          <cell r="G1145">
            <v>-2.6638158000000001</v>
          </cell>
          <cell r="H1145">
            <v>43.320449199999999</v>
          </cell>
          <cell r="I1145" t="str">
            <v>Kicknet</v>
          </cell>
          <cell r="J1145" t="str">
            <v>Ind/ 5 subsamples</v>
          </cell>
          <cell r="K1145">
            <v>1994</v>
          </cell>
          <cell r="L1145">
            <v>2019</v>
          </cell>
          <cell r="M1145">
            <v>26</v>
          </cell>
          <cell r="N1145">
            <v>26</v>
          </cell>
          <cell r="O1145">
            <v>9</v>
          </cell>
          <cell r="P1145">
            <v>10</v>
          </cell>
          <cell r="Q1145" t="str">
            <v>fall</v>
          </cell>
        </row>
        <row r="1146">
          <cell r="A1146">
            <v>103000549</v>
          </cell>
          <cell r="B1146" t="str">
            <v>Spain_3_1</v>
          </cell>
          <cell r="C1146" t="str">
            <v>Errenteria (Oiartzun Bajo) (OIARTZUN)</v>
          </cell>
          <cell r="D1146" t="str">
            <v>Spain</v>
          </cell>
          <cell r="E1146" t="str">
            <v>Oiartzun</v>
          </cell>
          <cell r="F1146" t="str">
            <v>Aitor Larrañaga</v>
          </cell>
          <cell r="G1146">
            <v>-1.8853049</v>
          </cell>
          <cell r="H1146">
            <v>43.3033912</v>
          </cell>
          <cell r="I1146" t="str">
            <v>Kicknet</v>
          </cell>
          <cell r="J1146" t="str">
            <v>Ind/ 5 subsamples</v>
          </cell>
          <cell r="K1146">
            <v>1993</v>
          </cell>
          <cell r="L1146">
            <v>2019</v>
          </cell>
          <cell r="M1146">
            <v>27</v>
          </cell>
          <cell r="N1146">
            <v>27</v>
          </cell>
          <cell r="O1146">
            <v>9</v>
          </cell>
          <cell r="P1146">
            <v>10</v>
          </cell>
          <cell r="Q1146" t="str">
            <v>fall</v>
          </cell>
        </row>
        <row r="1147">
          <cell r="A1147">
            <v>103000550</v>
          </cell>
          <cell r="B1147" t="str">
            <v>Spain_3_1</v>
          </cell>
          <cell r="C1147" t="str">
            <v>Escanzana (Ayuda Bajo) (BERANTEVILLA)</v>
          </cell>
          <cell r="D1147" t="str">
            <v>Spain</v>
          </cell>
          <cell r="E1147" t="str">
            <v>Ayuda</v>
          </cell>
          <cell r="F1147" t="str">
            <v>Aitor Larrañaga</v>
          </cell>
          <cell r="G1147">
            <v>-2.8452904999999999</v>
          </cell>
          <cell r="H1147">
            <v>42.691617800000003</v>
          </cell>
          <cell r="I1147" t="str">
            <v>Kicknet</v>
          </cell>
          <cell r="J1147" t="str">
            <v>Ind/ 5 subsamples</v>
          </cell>
          <cell r="K1147">
            <v>1993</v>
          </cell>
          <cell r="L1147">
            <v>2019</v>
          </cell>
          <cell r="M1147">
            <v>27</v>
          </cell>
          <cell r="N1147">
            <v>27</v>
          </cell>
          <cell r="O1147">
            <v>9</v>
          </cell>
          <cell r="P1147">
            <v>10</v>
          </cell>
          <cell r="Q1147" t="str">
            <v>fall</v>
          </cell>
        </row>
        <row r="1148">
          <cell r="A1148">
            <v>103000551</v>
          </cell>
          <cell r="B1148" t="str">
            <v>Spain_3_1</v>
          </cell>
          <cell r="C1148" t="str">
            <v>Etura (Zadorra Alto) (BARRUNDIA)</v>
          </cell>
          <cell r="D1148" t="str">
            <v>Spain</v>
          </cell>
          <cell r="E1148" t="str">
            <v>Zadorra</v>
          </cell>
          <cell r="F1148" t="str">
            <v>Aitor Larrañaga</v>
          </cell>
          <cell r="G1148">
            <v>-2.4984907000000001</v>
          </cell>
          <cell r="H1148">
            <v>42.885582200000002</v>
          </cell>
          <cell r="I1148" t="str">
            <v>Kicknet</v>
          </cell>
          <cell r="J1148" t="str">
            <v>Ind/ 5 subsamples</v>
          </cell>
          <cell r="K1148">
            <v>1993</v>
          </cell>
          <cell r="L1148">
            <v>2019</v>
          </cell>
          <cell r="M1148">
            <v>27</v>
          </cell>
          <cell r="N1148">
            <v>25</v>
          </cell>
          <cell r="O1148">
            <v>9</v>
          </cell>
          <cell r="P1148">
            <v>10</v>
          </cell>
          <cell r="Q1148" t="str">
            <v>fall</v>
          </cell>
        </row>
        <row r="1149">
          <cell r="A1149">
            <v>103000552</v>
          </cell>
          <cell r="B1149" t="str">
            <v>Spain_3_1</v>
          </cell>
          <cell r="C1149" t="str">
            <v>Etxeaburu (Ea) (EA)</v>
          </cell>
          <cell r="D1149" t="str">
            <v>Spain</v>
          </cell>
          <cell r="E1149" t="str">
            <v>Ea</v>
          </cell>
          <cell r="F1149" t="str">
            <v>Aitor Larrañaga</v>
          </cell>
          <cell r="G1149">
            <v>-2.5818414999999999</v>
          </cell>
          <cell r="H1149">
            <v>43.370370100000002</v>
          </cell>
          <cell r="I1149" t="str">
            <v>Kicknet</v>
          </cell>
          <cell r="J1149" t="str">
            <v>Ind/ 5 subsamples</v>
          </cell>
          <cell r="K1149">
            <v>1999</v>
          </cell>
          <cell r="L1149">
            <v>2019</v>
          </cell>
          <cell r="M1149">
            <v>21</v>
          </cell>
          <cell r="N1149">
            <v>8</v>
          </cell>
          <cell r="O1149">
            <v>9</v>
          </cell>
          <cell r="P1149">
            <v>9</v>
          </cell>
          <cell r="Q1149" t="str">
            <v>fall</v>
          </cell>
        </row>
        <row r="1150">
          <cell r="A1150">
            <v>103000553</v>
          </cell>
          <cell r="B1150" t="str">
            <v>Spain_3_1</v>
          </cell>
          <cell r="C1150" t="str">
            <v>Fresneda (Tumecillo) (VALDEGOVÃA/GAUBEA)</v>
          </cell>
          <cell r="D1150" t="str">
            <v>Spain</v>
          </cell>
          <cell r="E1150" t="str">
            <v>Humedo - Omecillo</v>
          </cell>
          <cell r="F1150" t="str">
            <v>Aitor Larrañaga</v>
          </cell>
          <cell r="G1150">
            <v>-3.0681607</v>
          </cell>
          <cell r="H1150">
            <v>42.874079999999999</v>
          </cell>
          <cell r="I1150" t="str">
            <v>Kicknet</v>
          </cell>
          <cell r="J1150" t="str">
            <v>Ind/ 5 subsamples</v>
          </cell>
          <cell r="K1150">
            <v>2000</v>
          </cell>
          <cell r="L1150">
            <v>2019</v>
          </cell>
          <cell r="M1150">
            <v>20</v>
          </cell>
          <cell r="N1150">
            <v>20</v>
          </cell>
          <cell r="O1150">
            <v>9</v>
          </cell>
          <cell r="P1150">
            <v>10</v>
          </cell>
          <cell r="Q1150" t="str">
            <v>fall</v>
          </cell>
        </row>
        <row r="1151">
          <cell r="A1151">
            <v>103000554</v>
          </cell>
          <cell r="B1151" t="str">
            <v>Spain_3_1</v>
          </cell>
          <cell r="C1151" t="str">
            <v>Galdakao (Ibaizabal Bajo) (GALDAKAO)</v>
          </cell>
          <cell r="D1151" t="str">
            <v>Spain</v>
          </cell>
          <cell r="E1151" t="str">
            <v>Ibaizabal</v>
          </cell>
          <cell r="F1151" t="str">
            <v>Aitor Larrañaga</v>
          </cell>
          <cell r="G1151">
            <v>-2.8495276</v>
          </cell>
          <cell r="H1151">
            <v>43.2295461</v>
          </cell>
          <cell r="I1151" t="str">
            <v>Kicknet</v>
          </cell>
          <cell r="J1151" t="str">
            <v>Ind/ 5 subsamples</v>
          </cell>
          <cell r="K1151">
            <v>1993</v>
          </cell>
          <cell r="L1151">
            <v>2019</v>
          </cell>
          <cell r="M1151">
            <v>27</v>
          </cell>
          <cell r="N1151">
            <v>24</v>
          </cell>
          <cell r="O1151">
            <v>9</v>
          </cell>
          <cell r="P1151">
            <v>9</v>
          </cell>
          <cell r="Q1151" t="str">
            <v>fall</v>
          </cell>
        </row>
        <row r="1152">
          <cell r="A1152">
            <v>103000555</v>
          </cell>
          <cell r="B1152" t="str">
            <v>Spain_3_1</v>
          </cell>
          <cell r="C1152" t="str">
            <v>Gardotza (Artibai) (BERRIATUA)</v>
          </cell>
          <cell r="D1152" t="str">
            <v>Spain</v>
          </cell>
          <cell r="E1152" t="str">
            <v>Artibai</v>
          </cell>
          <cell r="F1152" t="str">
            <v>Aitor Larrañaga</v>
          </cell>
          <cell r="G1152">
            <v>-2.4539564999999999</v>
          </cell>
          <cell r="H1152">
            <v>43.317911000000002</v>
          </cell>
          <cell r="I1152" t="str">
            <v>Kicknet</v>
          </cell>
          <cell r="J1152" t="str">
            <v>Ind/ 5 subsamples</v>
          </cell>
          <cell r="K1152">
            <v>1993</v>
          </cell>
          <cell r="L1152">
            <v>2019</v>
          </cell>
          <cell r="M1152">
            <v>27</v>
          </cell>
          <cell r="N1152">
            <v>27</v>
          </cell>
          <cell r="O1152">
            <v>9</v>
          </cell>
          <cell r="P1152">
            <v>10</v>
          </cell>
          <cell r="Q1152" t="str">
            <v>fall</v>
          </cell>
        </row>
        <row r="1153">
          <cell r="A1153">
            <v>103000556</v>
          </cell>
          <cell r="B1153" t="str">
            <v>Spain_3_1</v>
          </cell>
          <cell r="C1153" t="str">
            <v>Gatika (Butroe bajo) (GATIKA)</v>
          </cell>
          <cell r="D1153" t="str">
            <v>Spain</v>
          </cell>
          <cell r="E1153" t="str">
            <v>Butroe</v>
          </cell>
          <cell r="F1153" t="str">
            <v>Aitor Larrañaga</v>
          </cell>
          <cell r="G1153">
            <v>-2.8673882000000002</v>
          </cell>
          <cell r="H1153">
            <v>43.369355800000001</v>
          </cell>
          <cell r="I1153" t="str">
            <v>Kicknet</v>
          </cell>
          <cell r="J1153" t="str">
            <v>Ind/ 5 subsamples</v>
          </cell>
          <cell r="K1153">
            <v>1993</v>
          </cell>
          <cell r="L1153">
            <v>2019</v>
          </cell>
          <cell r="M1153">
            <v>27</v>
          </cell>
          <cell r="N1153">
            <v>26</v>
          </cell>
          <cell r="O1153">
            <v>9</v>
          </cell>
          <cell r="P1153">
            <v>10</v>
          </cell>
          <cell r="Q1153" t="str">
            <v>fall</v>
          </cell>
        </row>
        <row r="1154">
          <cell r="A1154">
            <v>103000557</v>
          </cell>
          <cell r="B1154" t="str">
            <v>Spain_3_1</v>
          </cell>
          <cell r="C1154" t="str">
            <v>Gerediaga (Sarria) (ABADIÃ‘O)</v>
          </cell>
          <cell r="D1154" t="str">
            <v>Spain</v>
          </cell>
          <cell r="E1154" t="str">
            <v>Sarria - Aquelcorta</v>
          </cell>
          <cell r="F1154" t="str">
            <v>Aitor Larrañaga</v>
          </cell>
          <cell r="G1154">
            <v>-2.6024438000000001</v>
          </cell>
          <cell r="H1154">
            <v>43.1694058</v>
          </cell>
          <cell r="I1154" t="str">
            <v>Kicknet</v>
          </cell>
          <cell r="J1154" t="str">
            <v>Ind/ 5 subsamples</v>
          </cell>
          <cell r="K1154">
            <v>2007</v>
          </cell>
          <cell r="L1154">
            <v>2019</v>
          </cell>
          <cell r="M1154">
            <v>13</v>
          </cell>
          <cell r="N1154">
            <v>13</v>
          </cell>
          <cell r="O1154">
            <v>9</v>
          </cell>
          <cell r="P1154">
            <v>9</v>
          </cell>
          <cell r="Q1154" t="str">
            <v>fall</v>
          </cell>
        </row>
        <row r="1155">
          <cell r="A1155">
            <v>103000558</v>
          </cell>
          <cell r="B1155" t="str">
            <v>Spain_3_1</v>
          </cell>
          <cell r="C1155" t="str">
            <v>Gernika (Oka-o) (AJANGIZ)</v>
          </cell>
          <cell r="D1155" t="str">
            <v>Spain</v>
          </cell>
          <cell r="E1155" t="str">
            <v>Oka</v>
          </cell>
          <cell r="F1155" t="str">
            <v>Aitor Larrañaga</v>
          </cell>
          <cell r="G1155">
            <v>-2.6742333999999999</v>
          </cell>
          <cell r="H1155">
            <v>43.307305599999999</v>
          </cell>
          <cell r="I1155" t="str">
            <v>Kicknet</v>
          </cell>
          <cell r="J1155" t="str">
            <v>Ind/ 5 subsamples</v>
          </cell>
          <cell r="K1155">
            <v>1997</v>
          </cell>
          <cell r="L1155">
            <v>2019</v>
          </cell>
          <cell r="M1155">
            <v>23</v>
          </cell>
          <cell r="N1155">
            <v>22</v>
          </cell>
          <cell r="O1155">
            <v>9</v>
          </cell>
          <cell r="P1155">
            <v>10</v>
          </cell>
          <cell r="Q1155" t="str">
            <v>fall</v>
          </cell>
        </row>
        <row r="1156">
          <cell r="A1156">
            <v>103000559</v>
          </cell>
          <cell r="B1156" t="str">
            <v>Spain_3_1</v>
          </cell>
          <cell r="C1156" t="str">
            <v>Getxo (Gobelas) (GETXO)</v>
          </cell>
          <cell r="D1156" t="str">
            <v>Spain</v>
          </cell>
          <cell r="E1156" t="str">
            <v>Gobelas</v>
          </cell>
          <cell r="F1156" t="str">
            <v>Aitor Larrañaga</v>
          </cell>
          <cell r="G1156">
            <v>-2.9995929000000001</v>
          </cell>
          <cell r="H1156">
            <v>43.338177999999999</v>
          </cell>
          <cell r="I1156" t="str">
            <v>Kicknet</v>
          </cell>
          <cell r="J1156" t="str">
            <v>Ind/ 5 subsamples</v>
          </cell>
          <cell r="K1156">
            <v>1999</v>
          </cell>
          <cell r="L1156">
            <v>2019</v>
          </cell>
          <cell r="M1156">
            <v>21</v>
          </cell>
          <cell r="N1156">
            <v>18</v>
          </cell>
          <cell r="O1156">
            <v>9</v>
          </cell>
          <cell r="P1156">
            <v>9</v>
          </cell>
          <cell r="Q1156" t="str">
            <v>fall</v>
          </cell>
        </row>
        <row r="1157">
          <cell r="A1157">
            <v>103000560</v>
          </cell>
          <cell r="B1157" t="str">
            <v>Spain_3_1</v>
          </cell>
          <cell r="C1157" t="str">
            <v>Goiburu (Leizaran) (ANDOAIN)</v>
          </cell>
          <cell r="D1157" t="str">
            <v>Spain</v>
          </cell>
          <cell r="E1157" t="str">
            <v>Leizaran</v>
          </cell>
          <cell r="F1157" t="str">
            <v>Aitor Larrañaga</v>
          </cell>
          <cell r="G1157">
            <v>-2.0154456000000001</v>
          </cell>
          <cell r="H1157">
            <v>43.208335400000003</v>
          </cell>
          <cell r="I1157" t="str">
            <v>Kicknet</v>
          </cell>
          <cell r="J1157" t="str">
            <v>Ind/ 5 subsamples</v>
          </cell>
          <cell r="K1157">
            <v>2002</v>
          </cell>
          <cell r="L1157">
            <v>2019</v>
          </cell>
          <cell r="M1157">
            <v>18</v>
          </cell>
          <cell r="N1157">
            <v>18</v>
          </cell>
          <cell r="O1157">
            <v>9</v>
          </cell>
          <cell r="P1157">
            <v>10</v>
          </cell>
          <cell r="Q1157" t="str">
            <v>fall</v>
          </cell>
        </row>
        <row r="1158">
          <cell r="A1158">
            <v>103000561</v>
          </cell>
          <cell r="B1158" t="str">
            <v>Spain_3_1</v>
          </cell>
          <cell r="C1158" t="str">
            <v>Goikolea (Estepona) (MUNGIA)</v>
          </cell>
          <cell r="D1158" t="str">
            <v>Spain</v>
          </cell>
          <cell r="E1158" t="str">
            <v>Estepona</v>
          </cell>
          <cell r="F1158" t="str">
            <v>Aitor Larrañaga</v>
          </cell>
          <cell r="G1158">
            <v>-2.8089420999999999</v>
          </cell>
          <cell r="H1158">
            <v>43.401653199999998</v>
          </cell>
          <cell r="I1158" t="str">
            <v>Kicknet</v>
          </cell>
          <cell r="J1158" t="str">
            <v>Ind/ 5 subsamples</v>
          </cell>
          <cell r="K1158">
            <v>2007</v>
          </cell>
          <cell r="L1158">
            <v>2019</v>
          </cell>
          <cell r="M1158">
            <v>13</v>
          </cell>
          <cell r="N1158">
            <v>10</v>
          </cell>
          <cell r="O1158">
            <v>9</v>
          </cell>
          <cell r="P1158">
            <v>9</v>
          </cell>
          <cell r="Q1158" t="str">
            <v>fall</v>
          </cell>
        </row>
        <row r="1159">
          <cell r="A1159">
            <v>103000562</v>
          </cell>
          <cell r="B1159" t="str">
            <v>Spain_3_1</v>
          </cell>
          <cell r="C1159" t="str">
            <v>Gorostiza (Galindo) (BARAKALDO)</v>
          </cell>
          <cell r="D1159" t="str">
            <v>Spain</v>
          </cell>
          <cell r="E1159" t="str">
            <v>Galindo</v>
          </cell>
          <cell r="F1159" t="str">
            <v>Aitor Larrañaga</v>
          </cell>
          <cell r="G1159">
            <v>-2.9930488</v>
          </cell>
          <cell r="H1159">
            <v>43.279755899999998</v>
          </cell>
          <cell r="I1159" t="str">
            <v>Kicknet</v>
          </cell>
          <cell r="J1159" t="str">
            <v>Ind/ 5 subsamples</v>
          </cell>
          <cell r="K1159">
            <v>1997</v>
          </cell>
          <cell r="L1159">
            <v>2019</v>
          </cell>
          <cell r="M1159">
            <v>23</v>
          </cell>
          <cell r="N1159">
            <v>23</v>
          </cell>
          <cell r="O1159">
            <v>9</v>
          </cell>
          <cell r="P1159">
            <v>10</v>
          </cell>
          <cell r="Q1159" t="str">
            <v>fall</v>
          </cell>
        </row>
        <row r="1160">
          <cell r="A1160">
            <v>103000563</v>
          </cell>
          <cell r="B1160" t="str">
            <v>Spain_3_1</v>
          </cell>
          <cell r="C1160" t="str">
            <v>GÃ¼eÃ±es (Kadagua Alto) (GÃœEÃ‘ES)</v>
          </cell>
          <cell r="D1160" t="str">
            <v>Spain</v>
          </cell>
          <cell r="E1160" t="str">
            <v>Kadagua</v>
          </cell>
          <cell r="F1160" t="str">
            <v>Aitor Larrañaga</v>
          </cell>
          <cell r="G1160">
            <v>-3.0957921000000002</v>
          </cell>
          <cell r="H1160">
            <v>43.211685500000002</v>
          </cell>
          <cell r="I1160" t="str">
            <v>Kicknet</v>
          </cell>
          <cell r="J1160" t="str">
            <v>Ind/ 5 subsamples</v>
          </cell>
          <cell r="K1160">
            <v>1993</v>
          </cell>
          <cell r="L1160">
            <v>2019</v>
          </cell>
          <cell r="M1160">
            <v>27</v>
          </cell>
          <cell r="N1160">
            <v>27</v>
          </cell>
          <cell r="O1160">
            <v>9</v>
          </cell>
          <cell r="P1160">
            <v>10</v>
          </cell>
          <cell r="Q1160" t="str">
            <v>fall</v>
          </cell>
        </row>
        <row r="1161">
          <cell r="A1161">
            <v>103000564</v>
          </cell>
          <cell r="B1161" t="str">
            <v>Spain_3_1</v>
          </cell>
          <cell r="C1161" t="str">
            <v>Gumuzio (Aretxabalgane) (GALDAKAO)</v>
          </cell>
          <cell r="D1161" t="str">
            <v>Spain</v>
          </cell>
          <cell r="E1161" t="str">
            <v>Ibaizabal</v>
          </cell>
          <cell r="F1161" t="str">
            <v>Aitor Larrañaga</v>
          </cell>
          <cell r="G1161">
            <v>-2.8035030000000001</v>
          </cell>
          <cell r="H1161">
            <v>43.242560099999999</v>
          </cell>
          <cell r="I1161" t="str">
            <v>Kicknet</v>
          </cell>
          <cell r="J1161" t="str">
            <v>Ind/ 5 subsamples</v>
          </cell>
          <cell r="K1161">
            <v>2007</v>
          </cell>
          <cell r="L1161">
            <v>2019</v>
          </cell>
          <cell r="M1161">
            <v>13</v>
          </cell>
          <cell r="N1161">
            <v>12</v>
          </cell>
          <cell r="O1161">
            <v>9</v>
          </cell>
          <cell r="P1161">
            <v>9</v>
          </cell>
          <cell r="Q1161" t="str">
            <v>fall</v>
          </cell>
        </row>
        <row r="1162">
          <cell r="A1162">
            <v>103000565</v>
          </cell>
          <cell r="B1162" t="str">
            <v>Spain_3_1</v>
          </cell>
          <cell r="C1162" t="str">
            <v>Igay (Baia Bajo) (RIBERA BAJA/ERRIBERA BEITIA)</v>
          </cell>
          <cell r="D1162" t="str">
            <v>Spain</v>
          </cell>
          <cell r="E1162" t="str">
            <v>Baia</v>
          </cell>
          <cell r="F1162" t="str">
            <v>Aitor Larrañaga</v>
          </cell>
          <cell r="G1162">
            <v>-2.9169011</v>
          </cell>
          <cell r="H1162">
            <v>42.737629400000003</v>
          </cell>
          <cell r="I1162" t="str">
            <v>Kicknet</v>
          </cell>
          <cell r="J1162" t="str">
            <v>Ind/ 5 subsamples</v>
          </cell>
          <cell r="K1162">
            <v>2007</v>
          </cell>
          <cell r="L1162">
            <v>2019</v>
          </cell>
          <cell r="M1162">
            <v>13</v>
          </cell>
          <cell r="N1162">
            <v>12</v>
          </cell>
          <cell r="O1162">
            <v>9</v>
          </cell>
          <cell r="P1162">
            <v>10</v>
          </cell>
          <cell r="Q1162" t="str">
            <v>fall</v>
          </cell>
        </row>
        <row r="1163">
          <cell r="A1163">
            <v>103000566</v>
          </cell>
          <cell r="B1163" t="str">
            <v>Spain_3_1</v>
          </cell>
          <cell r="C1163" t="str">
            <v>Irabarrieta (Kilimoi) (MENDARO)</v>
          </cell>
          <cell r="D1163" t="str">
            <v>Spain</v>
          </cell>
          <cell r="E1163" t="str">
            <v>Deba</v>
          </cell>
          <cell r="F1163" t="str">
            <v>Aitor Larrañaga</v>
          </cell>
          <cell r="G1163">
            <v>-2.3630965000000002</v>
          </cell>
          <cell r="H1163">
            <v>43.237056899999999</v>
          </cell>
          <cell r="I1163" t="str">
            <v>Kicknet</v>
          </cell>
          <cell r="J1163" t="str">
            <v>Ind/ 5 subsamples</v>
          </cell>
          <cell r="K1163">
            <v>2007</v>
          </cell>
          <cell r="L1163">
            <v>2019</v>
          </cell>
          <cell r="M1163">
            <v>13</v>
          </cell>
          <cell r="N1163">
            <v>11</v>
          </cell>
          <cell r="O1163">
            <v>9</v>
          </cell>
          <cell r="P1163">
            <v>10</v>
          </cell>
          <cell r="Q1163" t="str">
            <v>fall</v>
          </cell>
        </row>
        <row r="1164">
          <cell r="A1164">
            <v>103000567</v>
          </cell>
          <cell r="B1164" t="str">
            <v>Spain_3_1</v>
          </cell>
          <cell r="C1164" t="str">
            <v>Irura (Oria Medio) (ANOETA)</v>
          </cell>
          <cell r="D1164" t="str">
            <v>Spain</v>
          </cell>
          <cell r="E1164" t="str">
            <v>Oria</v>
          </cell>
          <cell r="F1164" t="str">
            <v>Aitor Larrañaga</v>
          </cell>
          <cell r="G1164">
            <v>-2.0715202000000001</v>
          </cell>
          <cell r="H1164">
            <v>43.1668333</v>
          </cell>
          <cell r="I1164" t="str">
            <v>Kicknet</v>
          </cell>
          <cell r="J1164" t="str">
            <v>Ind/ 5 subsamples</v>
          </cell>
          <cell r="K1164">
            <v>1993</v>
          </cell>
          <cell r="L1164">
            <v>2019</v>
          </cell>
          <cell r="M1164">
            <v>27</v>
          </cell>
          <cell r="N1164">
            <v>16</v>
          </cell>
          <cell r="O1164">
            <v>9</v>
          </cell>
          <cell r="P1164">
            <v>10</v>
          </cell>
          <cell r="Q1164" t="str">
            <v>fall</v>
          </cell>
        </row>
        <row r="1165">
          <cell r="A1165">
            <v>103000568</v>
          </cell>
          <cell r="B1165" t="str">
            <v>Spain_3_1</v>
          </cell>
          <cell r="C1165" t="str">
            <v>Iruzubieta (Artibai) (ZIORTZA-BOLIBAR)</v>
          </cell>
          <cell r="D1165" t="str">
            <v>Spain</v>
          </cell>
          <cell r="E1165" t="str">
            <v>Artibai</v>
          </cell>
          <cell r="F1165" t="str">
            <v>Aitor Larrañaga</v>
          </cell>
          <cell r="G1165">
            <v>-2.5269534</v>
          </cell>
          <cell r="H1165">
            <v>43.252520400000002</v>
          </cell>
          <cell r="I1165" t="str">
            <v>Kicknet</v>
          </cell>
          <cell r="J1165" t="str">
            <v>Ind/ 5 subsamples</v>
          </cell>
          <cell r="K1165">
            <v>1993</v>
          </cell>
          <cell r="L1165">
            <v>2013</v>
          </cell>
          <cell r="M1165">
            <v>21</v>
          </cell>
          <cell r="N1165">
            <v>20</v>
          </cell>
          <cell r="O1165">
            <v>9</v>
          </cell>
          <cell r="P1165">
            <v>10</v>
          </cell>
          <cell r="Q1165" t="str">
            <v>fall</v>
          </cell>
        </row>
        <row r="1166">
          <cell r="A1166">
            <v>103000569</v>
          </cell>
          <cell r="B1166" t="str">
            <v>Spain_3_1</v>
          </cell>
          <cell r="C1166" t="str">
            <v>Iurreta (aguas abajo EDAR) (Ibaizabal Medio) (IURRETA)</v>
          </cell>
          <cell r="D1166" t="str">
            <v>Spain</v>
          </cell>
          <cell r="E1166" t="str">
            <v>Ibaizabal</v>
          </cell>
          <cell r="F1166" t="str">
            <v>Aitor Larrañaga</v>
          </cell>
          <cell r="G1166">
            <v>-2.6686985000000001</v>
          </cell>
          <cell r="H1166">
            <v>43.182025400000001</v>
          </cell>
          <cell r="I1166" t="str">
            <v>Kicknet</v>
          </cell>
          <cell r="J1166" t="str">
            <v>Ind/ 5 subsamples</v>
          </cell>
          <cell r="K1166">
            <v>1993</v>
          </cell>
          <cell r="L1166">
            <v>2019</v>
          </cell>
          <cell r="M1166">
            <v>27</v>
          </cell>
          <cell r="N1166">
            <v>27</v>
          </cell>
          <cell r="O1166">
            <v>9</v>
          </cell>
          <cell r="P1166">
            <v>9</v>
          </cell>
          <cell r="Q1166" t="str">
            <v>fall</v>
          </cell>
        </row>
        <row r="1167">
          <cell r="A1167">
            <v>103000570</v>
          </cell>
          <cell r="B1167" t="str">
            <v>Spain_3_1</v>
          </cell>
          <cell r="C1167" t="str">
            <v>Katadiano (Baia Medio) (KUARTANGO)</v>
          </cell>
          <cell r="D1167" t="str">
            <v>Spain</v>
          </cell>
          <cell r="E1167" t="str">
            <v>Baia</v>
          </cell>
          <cell r="F1167" t="str">
            <v>Aitor Larrañaga</v>
          </cell>
          <cell r="G1167">
            <v>-2.8912998000000001</v>
          </cell>
          <cell r="H1167">
            <v>42.909286299999998</v>
          </cell>
          <cell r="I1167" t="str">
            <v>Kicknet</v>
          </cell>
          <cell r="J1167" t="str">
            <v>Ind/ 5 subsamples</v>
          </cell>
          <cell r="K1167">
            <v>1993</v>
          </cell>
          <cell r="L1167">
            <v>2019</v>
          </cell>
          <cell r="M1167">
            <v>27</v>
          </cell>
          <cell r="N1167">
            <v>27</v>
          </cell>
          <cell r="O1167">
            <v>9</v>
          </cell>
          <cell r="P1167">
            <v>10</v>
          </cell>
          <cell r="Q1167" t="str">
            <v>fall</v>
          </cell>
        </row>
        <row r="1168">
          <cell r="A1168">
            <v>103000571</v>
          </cell>
          <cell r="B1168" t="str">
            <v>Spain_3_1</v>
          </cell>
          <cell r="C1168" t="str">
            <v>Korres (Izki) (ARRAIA-MAEZTU)</v>
          </cell>
          <cell r="D1168" t="str">
            <v>Spain</v>
          </cell>
          <cell r="E1168" t="str">
            <v>Ega</v>
          </cell>
          <cell r="F1168" t="str">
            <v>Aitor Larrañaga</v>
          </cell>
          <cell r="G1168">
            <v>-2.4448604999999999</v>
          </cell>
          <cell r="H1168">
            <v>42.6959965</v>
          </cell>
          <cell r="I1168" t="str">
            <v>Kicknet</v>
          </cell>
          <cell r="J1168" t="str">
            <v>Ind/ 5 subsamples</v>
          </cell>
          <cell r="K1168">
            <v>2000</v>
          </cell>
          <cell r="L1168">
            <v>2019</v>
          </cell>
          <cell r="M1168">
            <v>20</v>
          </cell>
          <cell r="N1168">
            <v>13</v>
          </cell>
          <cell r="O1168">
            <v>9</v>
          </cell>
          <cell r="P1168">
            <v>10</v>
          </cell>
          <cell r="Q1168" t="str">
            <v>fall</v>
          </cell>
        </row>
        <row r="1169">
          <cell r="A1169">
            <v>103000572</v>
          </cell>
          <cell r="B1169" t="str">
            <v>Spain_3_1</v>
          </cell>
          <cell r="C1169" t="str">
            <v>La PeÃ±a (baizabal Bajo) (ARRIGORRIAGA)</v>
          </cell>
          <cell r="D1169" t="str">
            <v>Spain</v>
          </cell>
          <cell r="E1169" t="str">
            <v>Ibaizabal</v>
          </cell>
          <cell r="F1169" t="str">
            <v>Aitor Larrañaga</v>
          </cell>
          <cell r="G1169">
            <v>-2.9180157000000002</v>
          </cell>
          <cell r="H1169">
            <v>43.243122700000001</v>
          </cell>
          <cell r="I1169" t="str">
            <v>Kicknet</v>
          </cell>
          <cell r="J1169" t="str">
            <v>Ind/ 5 subsamples</v>
          </cell>
          <cell r="K1169">
            <v>2007</v>
          </cell>
          <cell r="L1169">
            <v>2019</v>
          </cell>
          <cell r="M1169">
            <v>13</v>
          </cell>
          <cell r="N1169">
            <v>12</v>
          </cell>
          <cell r="O1169">
            <v>9</v>
          </cell>
          <cell r="P1169">
            <v>10</v>
          </cell>
          <cell r="Q1169" t="str">
            <v>fall</v>
          </cell>
        </row>
        <row r="1170">
          <cell r="A1170">
            <v>103000573</v>
          </cell>
          <cell r="B1170" t="str">
            <v>Spain_3_1</v>
          </cell>
          <cell r="C1170" t="str">
            <v>Landeta (Ibaieder) (AZPEITIA)</v>
          </cell>
          <cell r="D1170" t="str">
            <v>Spain</v>
          </cell>
          <cell r="E1170" t="str">
            <v>Ibaieder</v>
          </cell>
          <cell r="F1170" t="str">
            <v>Aitor Larrañaga</v>
          </cell>
          <cell r="G1170">
            <v>-2.2561423</v>
          </cell>
          <cell r="H1170">
            <v>43.173351400000001</v>
          </cell>
          <cell r="I1170" t="str">
            <v>Kicknet</v>
          </cell>
          <cell r="J1170" t="str">
            <v>Ind/ 5 subsamples</v>
          </cell>
          <cell r="K1170">
            <v>2002</v>
          </cell>
          <cell r="L1170">
            <v>2019</v>
          </cell>
          <cell r="M1170">
            <v>18</v>
          </cell>
          <cell r="N1170">
            <v>18</v>
          </cell>
          <cell r="O1170">
            <v>9</v>
          </cell>
          <cell r="P1170">
            <v>10</v>
          </cell>
          <cell r="Q1170" t="str">
            <v>fall</v>
          </cell>
        </row>
        <row r="1171">
          <cell r="A1171">
            <v>103000574</v>
          </cell>
          <cell r="B1171" t="str">
            <v>Spain_3_1</v>
          </cell>
          <cell r="C1171" t="str">
            <v>Larrabiti (Arratia) (LEMOA)</v>
          </cell>
          <cell r="D1171" t="str">
            <v>Spain</v>
          </cell>
          <cell r="E1171" t="str">
            <v>Arratia</v>
          </cell>
          <cell r="F1171" t="str">
            <v>Aitor Larrañaga</v>
          </cell>
          <cell r="G1171">
            <v>-2.7714979999999998</v>
          </cell>
          <cell r="H1171">
            <v>43.201006900000003</v>
          </cell>
          <cell r="I1171" t="str">
            <v>Kicknet</v>
          </cell>
          <cell r="J1171" t="str">
            <v>Ind/ 5 subsamples</v>
          </cell>
          <cell r="K1171">
            <v>1993</v>
          </cell>
          <cell r="L1171">
            <v>2019</v>
          </cell>
          <cell r="M1171">
            <v>27</v>
          </cell>
          <cell r="N1171">
            <v>27</v>
          </cell>
          <cell r="O1171">
            <v>9</v>
          </cell>
          <cell r="P1171">
            <v>10</v>
          </cell>
          <cell r="Q1171" t="str">
            <v>fall</v>
          </cell>
        </row>
        <row r="1172">
          <cell r="A1172">
            <v>103000575</v>
          </cell>
          <cell r="B1172" t="str">
            <v>Spain_3_1</v>
          </cell>
          <cell r="C1172" t="str">
            <v>Lasarte-Oria (Oria Bajo) (USURBIL)</v>
          </cell>
          <cell r="D1172" t="str">
            <v>Spain</v>
          </cell>
          <cell r="E1172" t="str">
            <v>Oria</v>
          </cell>
          <cell r="F1172" t="str">
            <v>Aitor Larrañaga</v>
          </cell>
          <cell r="G1172">
            <v>-2.0569470000000001</v>
          </cell>
          <cell r="H1172">
            <v>43.271186200000002</v>
          </cell>
          <cell r="I1172" t="str">
            <v>Kicknet</v>
          </cell>
          <cell r="J1172" t="str">
            <v>Ind/ 5 subsamples</v>
          </cell>
          <cell r="K1172">
            <v>2002</v>
          </cell>
          <cell r="L1172">
            <v>2019</v>
          </cell>
          <cell r="M1172">
            <v>18</v>
          </cell>
          <cell r="N1172">
            <v>17</v>
          </cell>
          <cell r="O1172">
            <v>9</v>
          </cell>
          <cell r="P1172">
            <v>10</v>
          </cell>
          <cell r="Q1172" t="str">
            <v>fall</v>
          </cell>
        </row>
        <row r="1173">
          <cell r="A1173">
            <v>103000576</v>
          </cell>
          <cell r="B1173" t="str">
            <v>Spain_3_1</v>
          </cell>
          <cell r="C1173" t="str">
            <v>Lastaola (Urumea) (HERNANI)</v>
          </cell>
          <cell r="D1173" t="str">
            <v>Spain</v>
          </cell>
          <cell r="E1173" t="str">
            <v>Urumea</v>
          </cell>
          <cell r="F1173" t="str">
            <v>Aitor Larrañaga</v>
          </cell>
          <cell r="G1173">
            <v>-1.9713825</v>
          </cell>
          <cell r="H1173">
            <v>43.256212499999997</v>
          </cell>
          <cell r="I1173" t="str">
            <v>Kicknet</v>
          </cell>
          <cell r="J1173" t="str">
            <v>Ind/ 5 subsamples</v>
          </cell>
          <cell r="K1173">
            <v>2002</v>
          </cell>
          <cell r="L1173">
            <v>2019</v>
          </cell>
          <cell r="M1173">
            <v>18</v>
          </cell>
          <cell r="N1173">
            <v>15</v>
          </cell>
          <cell r="O1173">
            <v>9</v>
          </cell>
          <cell r="P1173">
            <v>10</v>
          </cell>
          <cell r="Q1173" t="str">
            <v>fall</v>
          </cell>
        </row>
        <row r="1174">
          <cell r="A1174">
            <v>103000577</v>
          </cell>
          <cell r="B1174" t="str">
            <v>Spain_3_1</v>
          </cell>
          <cell r="C1174" t="str">
            <v>Legazpi (Urola Alto) (LEGAZPI)</v>
          </cell>
          <cell r="D1174" t="str">
            <v>Spain</v>
          </cell>
          <cell r="E1174" t="str">
            <v>Urola</v>
          </cell>
          <cell r="F1174" t="str">
            <v>Aitor Larrañaga</v>
          </cell>
          <cell r="G1174">
            <v>-2.3305818</v>
          </cell>
          <cell r="H1174">
            <v>43.0725695</v>
          </cell>
          <cell r="I1174" t="str">
            <v>Kicknet</v>
          </cell>
          <cell r="J1174" t="str">
            <v>Ind/ 5 subsamples</v>
          </cell>
          <cell r="K1174">
            <v>1997</v>
          </cell>
          <cell r="L1174">
            <v>2019</v>
          </cell>
          <cell r="M1174">
            <v>23</v>
          </cell>
          <cell r="N1174">
            <v>21</v>
          </cell>
          <cell r="O1174">
            <v>9</v>
          </cell>
          <cell r="P1174">
            <v>10</v>
          </cell>
          <cell r="Q1174" t="str">
            <v>fall</v>
          </cell>
        </row>
        <row r="1175">
          <cell r="A1175">
            <v>103000578</v>
          </cell>
          <cell r="B1175" t="str">
            <v>Spain_3_1</v>
          </cell>
          <cell r="C1175" t="str">
            <v>Legorreta (Oria Medio) (LEGORRETA)</v>
          </cell>
          <cell r="D1175" t="str">
            <v>Spain</v>
          </cell>
          <cell r="E1175" t="str">
            <v>Oria</v>
          </cell>
          <cell r="F1175" t="str">
            <v>Aitor Larrañaga</v>
          </cell>
          <cell r="G1175">
            <v>-2.1527286000000001</v>
          </cell>
          <cell r="H1175">
            <v>43.081071199999997</v>
          </cell>
          <cell r="I1175" t="str">
            <v>Kicknet</v>
          </cell>
          <cell r="J1175" t="str">
            <v>Ind/ 5 subsamples</v>
          </cell>
          <cell r="K1175">
            <v>1994</v>
          </cell>
          <cell r="L1175">
            <v>2019</v>
          </cell>
          <cell r="M1175">
            <v>26</v>
          </cell>
          <cell r="N1175">
            <v>26</v>
          </cell>
          <cell r="O1175">
            <v>9</v>
          </cell>
          <cell r="P1175">
            <v>10</v>
          </cell>
          <cell r="Q1175" t="str">
            <v>fall</v>
          </cell>
        </row>
        <row r="1176">
          <cell r="A1176">
            <v>103000579</v>
          </cell>
          <cell r="B1176" t="str">
            <v>Spain_3_1</v>
          </cell>
          <cell r="C1176" t="str">
            <v>Loyola (Urola Medio) (AZPEITIA)</v>
          </cell>
          <cell r="D1176" t="str">
            <v>Spain</v>
          </cell>
          <cell r="E1176" t="str">
            <v>Urola</v>
          </cell>
          <cell r="F1176" t="str">
            <v>Aitor Larrañaga</v>
          </cell>
          <cell r="G1176">
            <v>-2.2787771999999999</v>
          </cell>
          <cell r="H1176">
            <v>43.1757025</v>
          </cell>
          <cell r="I1176" t="str">
            <v>Kicknet</v>
          </cell>
          <cell r="J1176" t="str">
            <v>Ind/ 5 subsamples</v>
          </cell>
          <cell r="K1176">
            <v>2007</v>
          </cell>
          <cell r="L1176">
            <v>2019</v>
          </cell>
          <cell r="M1176">
            <v>13</v>
          </cell>
          <cell r="N1176">
            <v>13</v>
          </cell>
          <cell r="O1176">
            <v>9</v>
          </cell>
          <cell r="P1176">
            <v>10</v>
          </cell>
          <cell r="Q1176" t="str">
            <v>fall</v>
          </cell>
        </row>
        <row r="1177">
          <cell r="A1177">
            <v>103000580</v>
          </cell>
          <cell r="B1177" t="str">
            <v>Spain_3_1</v>
          </cell>
          <cell r="C1177" t="str">
            <v>Luyando (Nerbioi Alto) (AYALA /AIARA)</v>
          </cell>
          <cell r="D1177" t="str">
            <v>Spain</v>
          </cell>
          <cell r="E1177" t="str">
            <v>Nerbioi</v>
          </cell>
          <cell r="F1177" t="str">
            <v>Aitor Larrañaga</v>
          </cell>
          <cell r="G1177">
            <v>-2.9952190999999999</v>
          </cell>
          <cell r="H1177">
            <v>43.108575100000003</v>
          </cell>
          <cell r="I1177" t="str">
            <v>Kicknet</v>
          </cell>
          <cell r="J1177" t="str">
            <v>Ind/ 5 subsamples</v>
          </cell>
          <cell r="K1177">
            <v>1993</v>
          </cell>
          <cell r="L1177">
            <v>2019</v>
          </cell>
          <cell r="M1177">
            <v>27</v>
          </cell>
          <cell r="N1177">
            <v>27</v>
          </cell>
          <cell r="O1177">
            <v>9</v>
          </cell>
          <cell r="P1177">
            <v>10</v>
          </cell>
          <cell r="Q1177" t="str">
            <v>fall</v>
          </cell>
        </row>
        <row r="1178">
          <cell r="A1178">
            <v>103000581</v>
          </cell>
          <cell r="B1178" t="str">
            <v>Spain_3_1</v>
          </cell>
          <cell r="C1178" t="str">
            <v>Martioda (Zalla Bajo) (VITORIA-GASTEIZ)</v>
          </cell>
          <cell r="D1178" t="str">
            <v>Spain</v>
          </cell>
          <cell r="E1178" t="str">
            <v>Zalla</v>
          </cell>
          <cell r="F1178" t="str">
            <v>Aitor Larrañaga</v>
          </cell>
          <cell r="G1178">
            <v>-2.7569146999999998</v>
          </cell>
          <cell r="H1178">
            <v>42.8706453</v>
          </cell>
          <cell r="I1178" t="str">
            <v>Kicknet</v>
          </cell>
          <cell r="J1178" t="str">
            <v>Ind/ 5 subsamples</v>
          </cell>
          <cell r="K1178">
            <v>2007</v>
          </cell>
          <cell r="L1178">
            <v>2019</v>
          </cell>
          <cell r="M1178">
            <v>13</v>
          </cell>
          <cell r="N1178">
            <v>13</v>
          </cell>
          <cell r="O1178">
            <v>9</v>
          </cell>
          <cell r="P1178">
            <v>10</v>
          </cell>
          <cell r="Q1178" t="str">
            <v>fall</v>
          </cell>
        </row>
        <row r="1179">
          <cell r="A1179">
            <v>103000582</v>
          </cell>
          <cell r="B1179" t="str">
            <v>Spain_3_1</v>
          </cell>
          <cell r="C1179" t="str">
            <v>Matauko (Alegria) (VITORIA-GASTEIZ)</v>
          </cell>
          <cell r="D1179" t="str">
            <v>Spain</v>
          </cell>
          <cell r="E1179" t="str">
            <v>Alegria</v>
          </cell>
          <cell r="F1179" t="str">
            <v>Aitor Larrañaga</v>
          </cell>
          <cell r="G1179">
            <v>-2.5774594</v>
          </cell>
          <cell r="H1179">
            <v>42.863054599999998</v>
          </cell>
          <cell r="I1179" t="str">
            <v>Kicknet</v>
          </cell>
          <cell r="J1179" t="str">
            <v>Ind/ 5 subsamples</v>
          </cell>
          <cell r="K1179">
            <v>2000</v>
          </cell>
          <cell r="L1179">
            <v>2019</v>
          </cell>
          <cell r="M1179">
            <v>20</v>
          </cell>
          <cell r="N1179">
            <v>20</v>
          </cell>
          <cell r="O1179">
            <v>9</v>
          </cell>
          <cell r="P1179">
            <v>10</v>
          </cell>
          <cell r="Q1179" t="str">
            <v>fall</v>
          </cell>
        </row>
        <row r="1180">
          <cell r="A1180">
            <v>103000583</v>
          </cell>
          <cell r="B1180" t="str">
            <v>Spain_3_1</v>
          </cell>
          <cell r="C1180" t="str">
            <v>Matiena(Ibaizabal Alto) (ABADIÃ‘O)</v>
          </cell>
          <cell r="D1180" t="str">
            <v>Spain</v>
          </cell>
          <cell r="E1180" t="str">
            <v>Ibaizabal</v>
          </cell>
          <cell r="F1180" t="str">
            <v>Aitor Larrañaga</v>
          </cell>
          <cell r="G1180">
            <v>-2.6123287999999998</v>
          </cell>
          <cell r="H1180">
            <v>43.154824900000001</v>
          </cell>
          <cell r="I1180" t="str">
            <v>Kicknet</v>
          </cell>
          <cell r="J1180" t="str">
            <v>Ind/ 5 subsamples</v>
          </cell>
          <cell r="K1180">
            <v>1994</v>
          </cell>
          <cell r="L1180">
            <v>2019</v>
          </cell>
          <cell r="M1180">
            <v>26</v>
          </cell>
          <cell r="N1180">
            <v>26</v>
          </cell>
          <cell r="O1180">
            <v>9</v>
          </cell>
          <cell r="P1180">
            <v>10</v>
          </cell>
          <cell r="Q1180" t="str">
            <v>fall</v>
          </cell>
        </row>
        <row r="1181">
          <cell r="A1181">
            <v>103000584</v>
          </cell>
          <cell r="B1181" t="str">
            <v>Spain_3_1</v>
          </cell>
          <cell r="C1181" t="str">
            <v>Maturana (Barrundia) (BARRUNDIA)</v>
          </cell>
          <cell r="D1181" t="str">
            <v>Spain</v>
          </cell>
          <cell r="E1181" t="str">
            <v>Barrundia</v>
          </cell>
          <cell r="F1181" t="str">
            <v>Aitor Larrañaga</v>
          </cell>
          <cell r="G1181">
            <v>-2.4948769999999998</v>
          </cell>
          <cell r="H1181">
            <v>42.911240200000002</v>
          </cell>
          <cell r="I1181" t="str">
            <v>Kicknet</v>
          </cell>
          <cell r="J1181" t="str">
            <v>Ind/ 5 subsamples</v>
          </cell>
          <cell r="K1181">
            <v>2007</v>
          </cell>
          <cell r="L1181">
            <v>2019</v>
          </cell>
          <cell r="M1181">
            <v>13</v>
          </cell>
          <cell r="N1181">
            <v>13</v>
          </cell>
          <cell r="O1181">
            <v>9</v>
          </cell>
          <cell r="P1181">
            <v>10</v>
          </cell>
          <cell r="Q1181" t="str">
            <v>fall</v>
          </cell>
        </row>
        <row r="1182">
          <cell r="A1182">
            <v>103000585</v>
          </cell>
          <cell r="B1182" t="str">
            <v>Spain_3_1</v>
          </cell>
          <cell r="C1182" t="str">
            <v>Maulanda (Deba Alto) (ESKORIATZA)</v>
          </cell>
          <cell r="D1182" t="str">
            <v>Spain</v>
          </cell>
          <cell r="E1182" t="str">
            <v>Deba</v>
          </cell>
          <cell r="F1182" t="str">
            <v>Aitor Larrañaga</v>
          </cell>
          <cell r="G1182">
            <v>-2.5672215</v>
          </cell>
          <cell r="H1182">
            <v>42.996653199999997</v>
          </cell>
          <cell r="I1182" t="str">
            <v>Kicknet</v>
          </cell>
          <cell r="J1182" t="str">
            <v>Ind/ 5 subsamples</v>
          </cell>
          <cell r="K1182">
            <v>2007</v>
          </cell>
          <cell r="L1182">
            <v>2019</v>
          </cell>
          <cell r="M1182">
            <v>13</v>
          </cell>
          <cell r="N1182">
            <v>13</v>
          </cell>
          <cell r="O1182">
            <v>9</v>
          </cell>
          <cell r="P1182">
            <v>10</v>
          </cell>
          <cell r="Q1182" t="str">
            <v>fall</v>
          </cell>
        </row>
        <row r="1183">
          <cell r="A1183">
            <v>103000586</v>
          </cell>
          <cell r="B1183" t="str">
            <v>Spain_3_1</v>
          </cell>
          <cell r="C1183" t="str">
            <v>Mekoleta (Santa Engracia) (OTXANDIO)</v>
          </cell>
          <cell r="D1183" t="str">
            <v>Spain</v>
          </cell>
          <cell r="E1183" t="str">
            <v>Santa Engracia</v>
          </cell>
          <cell r="F1183" t="str">
            <v>Aitor Larrañaga</v>
          </cell>
          <cell r="G1183">
            <v>-2.6692665</v>
          </cell>
          <cell r="H1183">
            <v>43.044702299999997</v>
          </cell>
          <cell r="I1183" t="str">
            <v>Kicknet</v>
          </cell>
          <cell r="J1183" t="str">
            <v>Ind/ 5 subsamples</v>
          </cell>
          <cell r="K1183">
            <v>2007</v>
          </cell>
          <cell r="L1183">
            <v>2019</v>
          </cell>
          <cell r="M1183">
            <v>13</v>
          </cell>
          <cell r="N1183">
            <v>13</v>
          </cell>
          <cell r="O1183">
            <v>9</v>
          </cell>
          <cell r="P1183">
            <v>10</v>
          </cell>
          <cell r="Q1183" t="str">
            <v>fall</v>
          </cell>
        </row>
        <row r="1184">
          <cell r="A1184">
            <v>103000587</v>
          </cell>
          <cell r="B1184" t="str">
            <v>Spain_3_1</v>
          </cell>
          <cell r="C1184" t="str">
            <v>Mendaro (Deba Bajo) (MENDARO)</v>
          </cell>
          <cell r="D1184" t="str">
            <v>Spain</v>
          </cell>
          <cell r="E1184" t="str">
            <v>Deba</v>
          </cell>
          <cell r="F1184" t="str">
            <v>Aitor Larrañaga</v>
          </cell>
          <cell r="G1184">
            <v>-2.3870691000000002</v>
          </cell>
          <cell r="H1184">
            <v>43.254944999999999</v>
          </cell>
          <cell r="I1184" t="str">
            <v>Kicknet</v>
          </cell>
          <cell r="J1184" t="str">
            <v>Ind/ 5 subsamples</v>
          </cell>
          <cell r="K1184">
            <v>2007</v>
          </cell>
          <cell r="L1184">
            <v>2019</v>
          </cell>
          <cell r="M1184">
            <v>13</v>
          </cell>
          <cell r="N1184">
            <v>13</v>
          </cell>
          <cell r="O1184">
            <v>9</v>
          </cell>
          <cell r="P1184">
            <v>10</v>
          </cell>
          <cell r="Q1184" t="str">
            <v>fall</v>
          </cell>
        </row>
        <row r="1185">
          <cell r="A1185">
            <v>103000588</v>
          </cell>
          <cell r="B1185" t="str">
            <v>Spain_3_1</v>
          </cell>
          <cell r="C1185" t="str">
            <v>Molinar (Karrantza) (KARRANTZA HARANA/VALLE DE CARRANZA)</v>
          </cell>
          <cell r="D1185" t="str">
            <v>Spain</v>
          </cell>
          <cell r="E1185" t="str">
            <v>Karrantza</v>
          </cell>
          <cell r="F1185" t="str">
            <v>Aitor Larrañaga</v>
          </cell>
          <cell r="G1185">
            <v>-3.3720555999999999</v>
          </cell>
          <cell r="H1185">
            <v>43.246788299999999</v>
          </cell>
          <cell r="I1185" t="str">
            <v>Kicknet</v>
          </cell>
          <cell r="J1185" t="str">
            <v>Ind/ 5 subsamples</v>
          </cell>
          <cell r="K1185">
            <v>1997</v>
          </cell>
          <cell r="L1185">
            <v>2019</v>
          </cell>
          <cell r="M1185">
            <v>23</v>
          </cell>
          <cell r="N1185">
            <v>23</v>
          </cell>
          <cell r="O1185">
            <v>4</v>
          </cell>
          <cell r="P1185">
            <v>5</v>
          </cell>
          <cell r="Q1185" t="str">
            <v>spring</v>
          </cell>
        </row>
        <row r="1186">
          <cell r="A1186">
            <v>103000589</v>
          </cell>
          <cell r="B1186" t="str">
            <v>Spain_3_1</v>
          </cell>
          <cell r="C1186" t="str">
            <v>Murga (Izoria) (AYALA /AIARA)</v>
          </cell>
          <cell r="D1186" t="str">
            <v>Spain</v>
          </cell>
          <cell r="E1186" t="str">
            <v>Izoria</v>
          </cell>
          <cell r="F1186" t="str">
            <v>Aitor Larrañaga</v>
          </cell>
          <cell r="G1186">
            <v>-3.0168528000000001</v>
          </cell>
          <cell r="H1186">
            <v>43.073652799999998</v>
          </cell>
          <cell r="I1186" t="str">
            <v>Kicknet</v>
          </cell>
          <cell r="J1186" t="str">
            <v>Ind/ 5 subsamples</v>
          </cell>
          <cell r="K1186">
            <v>2007</v>
          </cell>
          <cell r="L1186">
            <v>2019</v>
          </cell>
          <cell r="M1186">
            <v>13</v>
          </cell>
          <cell r="N1186">
            <v>13</v>
          </cell>
          <cell r="O1186">
            <v>5</v>
          </cell>
          <cell r="P1186">
            <v>5</v>
          </cell>
          <cell r="Q1186" t="str">
            <v>spring</v>
          </cell>
        </row>
        <row r="1187">
          <cell r="A1187">
            <v>103000590</v>
          </cell>
          <cell r="B1187" t="str">
            <v>Spain_3_1</v>
          </cell>
          <cell r="C1187" t="str">
            <v>Mutriku (Mijoa-Saturraran) (MUTRIKU)</v>
          </cell>
          <cell r="D1187" t="str">
            <v>Spain</v>
          </cell>
          <cell r="E1187" t="str">
            <v>Saturraran</v>
          </cell>
          <cell r="F1187" t="str">
            <v>Aitor Larrañaga</v>
          </cell>
          <cell r="G1187">
            <v>-2.4050954</v>
          </cell>
          <cell r="H1187">
            <v>43.307798300000002</v>
          </cell>
          <cell r="I1187" t="str">
            <v>Kicknet</v>
          </cell>
          <cell r="J1187" t="str">
            <v>Ind/ 5 subsamples</v>
          </cell>
          <cell r="K1187">
            <v>1999</v>
          </cell>
          <cell r="L1187">
            <v>2015</v>
          </cell>
          <cell r="M1187">
            <v>17</v>
          </cell>
          <cell r="N1187">
            <v>10</v>
          </cell>
          <cell r="O1187">
            <v>9</v>
          </cell>
          <cell r="P1187">
            <v>10</v>
          </cell>
          <cell r="Q1187" t="str">
            <v>fall</v>
          </cell>
        </row>
        <row r="1188">
          <cell r="A1188">
            <v>103000591</v>
          </cell>
          <cell r="B1188" t="str">
            <v>Spain_3_1</v>
          </cell>
          <cell r="C1188" t="str">
            <v>Nanclares de la Oca (Zadorra Bajo) (IRUÃ‘A OKA/IRUÃ‘A DE OCA)</v>
          </cell>
          <cell r="D1188" t="str">
            <v>Spain</v>
          </cell>
          <cell r="E1188" t="str">
            <v>Zadorra</v>
          </cell>
          <cell r="F1188" t="str">
            <v>Aitor Larrañaga</v>
          </cell>
          <cell r="G1188">
            <v>-2.8131382</v>
          </cell>
          <cell r="H1188">
            <v>42.812621499999999</v>
          </cell>
          <cell r="I1188" t="str">
            <v>Kicknet</v>
          </cell>
          <cell r="J1188" t="str">
            <v>Ind/ 5 subsamples</v>
          </cell>
          <cell r="K1188">
            <v>2007</v>
          </cell>
          <cell r="L1188">
            <v>2019</v>
          </cell>
          <cell r="M1188">
            <v>13</v>
          </cell>
          <cell r="N1188">
            <v>13</v>
          </cell>
          <cell r="O1188">
            <v>9</v>
          </cell>
          <cell r="P1188">
            <v>10</v>
          </cell>
          <cell r="Q1188" t="str">
            <v>fall</v>
          </cell>
        </row>
        <row r="1189">
          <cell r="A1189">
            <v>103000592</v>
          </cell>
          <cell r="B1189" t="str">
            <v>Spain_3_1</v>
          </cell>
          <cell r="C1189" t="str">
            <v>Oiartzun (Oiartzun Alto) (OIARTZUN)</v>
          </cell>
          <cell r="D1189" t="str">
            <v>Spain</v>
          </cell>
          <cell r="E1189" t="str">
            <v>Oiartzun</v>
          </cell>
          <cell r="F1189" t="str">
            <v>Aitor Larrañaga</v>
          </cell>
          <cell r="G1189">
            <v>-1.8203729</v>
          </cell>
          <cell r="H1189">
            <v>43.281363200000001</v>
          </cell>
          <cell r="I1189" t="str">
            <v>Kicknet</v>
          </cell>
          <cell r="J1189" t="str">
            <v>Ind/ 5 subsamples</v>
          </cell>
          <cell r="K1189">
            <v>2002</v>
          </cell>
          <cell r="L1189">
            <v>2016</v>
          </cell>
          <cell r="M1189">
            <v>15</v>
          </cell>
          <cell r="N1189">
            <v>8</v>
          </cell>
          <cell r="O1189">
            <v>9</v>
          </cell>
          <cell r="P1189">
            <v>10</v>
          </cell>
          <cell r="Q1189" t="str">
            <v>fall</v>
          </cell>
        </row>
        <row r="1190">
          <cell r="A1190">
            <v>103000593</v>
          </cell>
          <cell r="B1190" t="str">
            <v>Spain_3_1</v>
          </cell>
          <cell r="C1190" t="str">
            <v>Oikina (Urola Bajo) (AIZARNAZABAL)</v>
          </cell>
          <cell r="D1190" t="str">
            <v>Spain</v>
          </cell>
          <cell r="E1190" t="str">
            <v>Urola</v>
          </cell>
          <cell r="F1190" t="str">
            <v>Aitor Larrañaga</v>
          </cell>
          <cell r="G1190">
            <v>-2.2341907999999999</v>
          </cell>
          <cell r="H1190">
            <v>43.267008400000002</v>
          </cell>
          <cell r="I1190" t="str">
            <v>Kicknet</v>
          </cell>
          <cell r="J1190" t="str">
            <v>Ind/ 5 subsamples</v>
          </cell>
          <cell r="K1190">
            <v>2007</v>
          </cell>
          <cell r="L1190">
            <v>2019</v>
          </cell>
          <cell r="M1190">
            <v>13</v>
          </cell>
          <cell r="N1190">
            <v>13</v>
          </cell>
          <cell r="O1190">
            <v>9</v>
          </cell>
          <cell r="P1190">
            <v>10</v>
          </cell>
          <cell r="Q1190" t="str">
            <v>fall</v>
          </cell>
        </row>
        <row r="1191">
          <cell r="A1191">
            <v>103000594</v>
          </cell>
          <cell r="B1191" t="str">
            <v>Spain_3_1</v>
          </cell>
          <cell r="C1191" t="str">
            <v>Okina (Ayuda Alto) (BERNEDO)</v>
          </cell>
          <cell r="D1191" t="str">
            <v>Spain</v>
          </cell>
          <cell r="E1191" t="str">
            <v>Ayuda</v>
          </cell>
          <cell r="F1191" t="str">
            <v>Aitor Larrañaga</v>
          </cell>
          <cell r="G1191">
            <v>-2.5872137999999998</v>
          </cell>
          <cell r="H1191">
            <v>42.758528800000001</v>
          </cell>
          <cell r="I1191" t="str">
            <v>Kicknet</v>
          </cell>
          <cell r="J1191" t="str">
            <v>Ind/ 5 subsamples</v>
          </cell>
          <cell r="K1191">
            <v>1997</v>
          </cell>
          <cell r="L1191">
            <v>2013</v>
          </cell>
          <cell r="M1191">
            <v>17</v>
          </cell>
          <cell r="N1191">
            <v>16</v>
          </cell>
          <cell r="O1191">
            <v>9</v>
          </cell>
          <cell r="P1191">
            <v>10</v>
          </cell>
          <cell r="Q1191" t="str">
            <v>fall</v>
          </cell>
        </row>
        <row r="1192">
          <cell r="A1192">
            <v>103000595</v>
          </cell>
          <cell r="B1192" t="str">
            <v>Spain_3_1</v>
          </cell>
          <cell r="C1192" t="str">
            <v>Olakoaga (Kadagua Bajo) (GÃœEÃ‘ES)</v>
          </cell>
          <cell r="D1192" t="str">
            <v>Spain</v>
          </cell>
          <cell r="E1192" t="str">
            <v>Kadagua</v>
          </cell>
          <cell r="F1192" t="str">
            <v>Aitor Larrañaga</v>
          </cell>
          <cell r="G1192">
            <v>-3.0250444000000001</v>
          </cell>
          <cell r="H1192">
            <v>43.220853699999999</v>
          </cell>
          <cell r="I1192" t="str">
            <v>Kicknet</v>
          </cell>
          <cell r="J1192" t="str">
            <v>Ind/ 5 subsamples</v>
          </cell>
          <cell r="K1192">
            <v>2007</v>
          </cell>
          <cell r="L1192">
            <v>2019</v>
          </cell>
          <cell r="M1192">
            <v>13</v>
          </cell>
          <cell r="N1192">
            <v>13</v>
          </cell>
          <cell r="O1192">
            <v>9</v>
          </cell>
          <cell r="P1192">
            <v>10</v>
          </cell>
          <cell r="Q1192" t="str">
            <v>fall</v>
          </cell>
        </row>
        <row r="1193">
          <cell r="A1193">
            <v>103000596</v>
          </cell>
          <cell r="B1193" t="str">
            <v>Spain_3_1</v>
          </cell>
          <cell r="C1193" t="str">
            <v>Olalde. Zestoa (Altzolaratz) (ZESTOA)</v>
          </cell>
          <cell r="D1193" t="str">
            <v>Spain</v>
          </cell>
          <cell r="E1193" t="str">
            <v>Altzolaratz</v>
          </cell>
          <cell r="F1193" t="str">
            <v>Aitor Larrañaga</v>
          </cell>
          <cell r="G1193">
            <v>-2.2103456000000001</v>
          </cell>
          <cell r="H1193">
            <v>43.246180600000002</v>
          </cell>
          <cell r="I1193" t="str">
            <v>Kicknet</v>
          </cell>
          <cell r="J1193" t="str">
            <v>Ind/ 5 subsamples</v>
          </cell>
          <cell r="K1193">
            <v>2002</v>
          </cell>
          <cell r="L1193">
            <v>2019</v>
          </cell>
          <cell r="M1193">
            <v>18</v>
          </cell>
          <cell r="N1193">
            <v>16</v>
          </cell>
          <cell r="O1193">
            <v>9</v>
          </cell>
          <cell r="P1193">
            <v>10</v>
          </cell>
          <cell r="Q1193" t="str">
            <v>fall</v>
          </cell>
        </row>
        <row r="1194">
          <cell r="A1194">
            <v>103000597</v>
          </cell>
          <cell r="B1194" t="str">
            <v>Spain_3_1</v>
          </cell>
          <cell r="C1194" t="str">
            <v>Oleta (Lea) (AMOROTO)</v>
          </cell>
          <cell r="D1194" t="str">
            <v>Spain</v>
          </cell>
          <cell r="E1194" t="str">
            <v>Lea</v>
          </cell>
          <cell r="F1194" t="str">
            <v>Aitor Larrañaga</v>
          </cell>
          <cell r="G1194">
            <v>-2.5064511</v>
          </cell>
          <cell r="H1194">
            <v>43.342840000000002</v>
          </cell>
          <cell r="I1194" t="str">
            <v>Kicknet</v>
          </cell>
          <cell r="J1194" t="str">
            <v>Ind/ 5 subsamples</v>
          </cell>
          <cell r="K1194">
            <v>1993</v>
          </cell>
          <cell r="L1194">
            <v>2019</v>
          </cell>
          <cell r="M1194">
            <v>27</v>
          </cell>
          <cell r="N1194">
            <v>27</v>
          </cell>
          <cell r="O1194">
            <v>9</v>
          </cell>
          <cell r="P1194">
            <v>10</v>
          </cell>
          <cell r="Q1194" t="str">
            <v>fall</v>
          </cell>
        </row>
        <row r="1195">
          <cell r="A1195">
            <v>103000598</v>
          </cell>
          <cell r="B1195" t="str">
            <v>Spain_3_1</v>
          </cell>
          <cell r="C1195" t="str">
            <v>OÃ±ati (Arantzazu) (OÃ‘ATI)</v>
          </cell>
          <cell r="D1195" t="str">
            <v>Spain</v>
          </cell>
          <cell r="E1195" t="str">
            <v>Arantzazu</v>
          </cell>
          <cell r="F1195" t="str">
            <v>Aitor Larrañaga</v>
          </cell>
          <cell r="G1195">
            <v>-2.4340008000000002</v>
          </cell>
          <cell r="H1195">
            <v>43.033028600000002</v>
          </cell>
          <cell r="I1195" t="str">
            <v>Kicknet</v>
          </cell>
          <cell r="J1195" t="str">
            <v>Ind/ 5 subsamples</v>
          </cell>
          <cell r="K1195">
            <v>2003</v>
          </cell>
          <cell r="L1195">
            <v>2019</v>
          </cell>
          <cell r="M1195">
            <v>17</v>
          </cell>
          <cell r="N1195">
            <v>14</v>
          </cell>
          <cell r="O1195">
            <v>9</v>
          </cell>
          <cell r="P1195">
            <v>10</v>
          </cell>
          <cell r="Q1195" t="str">
            <v>fall</v>
          </cell>
        </row>
        <row r="1196">
          <cell r="A1196">
            <v>103000599</v>
          </cell>
          <cell r="B1196" t="str">
            <v>Spain_3_1</v>
          </cell>
          <cell r="C1196" t="str">
            <v>Ordizia (Oria Alto) (ORDIZIA)</v>
          </cell>
          <cell r="D1196" t="str">
            <v>Spain</v>
          </cell>
          <cell r="E1196" t="str">
            <v>Oria</v>
          </cell>
          <cell r="F1196" t="str">
            <v>Aitor Larrañaga</v>
          </cell>
          <cell r="G1196">
            <v>-2.1733788000000001</v>
          </cell>
          <cell r="H1196">
            <v>43.057350200000002</v>
          </cell>
          <cell r="I1196" t="str">
            <v>Kicknet</v>
          </cell>
          <cell r="J1196" t="str">
            <v>Ind/ 5 subsamples</v>
          </cell>
          <cell r="K1196">
            <v>2007</v>
          </cell>
          <cell r="L1196">
            <v>2019</v>
          </cell>
          <cell r="M1196">
            <v>13</v>
          </cell>
          <cell r="N1196">
            <v>13</v>
          </cell>
          <cell r="O1196">
            <v>9</v>
          </cell>
          <cell r="P1196">
            <v>10</v>
          </cell>
          <cell r="Q1196" t="str">
            <v>fall</v>
          </cell>
        </row>
        <row r="1197">
          <cell r="A1197">
            <v>103000600</v>
          </cell>
          <cell r="B1197" t="str">
            <v>Spain_3_1</v>
          </cell>
          <cell r="C1197" t="str">
            <v>Pandos (Aguera) (TRUCIOS-TURTZIOZ)</v>
          </cell>
          <cell r="D1197" t="str">
            <v>Spain</v>
          </cell>
          <cell r="E1197" t="str">
            <v>Aguera</v>
          </cell>
          <cell r="F1197" t="str">
            <v>Aitor Larrañaga</v>
          </cell>
          <cell r="G1197">
            <v>-3.2586966999999998</v>
          </cell>
          <cell r="H1197">
            <v>43.282759300000002</v>
          </cell>
          <cell r="I1197" t="str">
            <v>Kicknet</v>
          </cell>
          <cell r="J1197" t="str">
            <v>Ind/ 5 subsamples</v>
          </cell>
          <cell r="K1197">
            <v>2003</v>
          </cell>
          <cell r="L1197">
            <v>2019</v>
          </cell>
          <cell r="M1197">
            <v>17</v>
          </cell>
          <cell r="N1197">
            <v>17</v>
          </cell>
          <cell r="O1197">
            <v>9</v>
          </cell>
          <cell r="P1197">
            <v>9</v>
          </cell>
          <cell r="Q1197" t="str">
            <v>fall</v>
          </cell>
        </row>
        <row r="1198">
          <cell r="A1198">
            <v>103000601</v>
          </cell>
          <cell r="B1198" t="str">
            <v>Spain_3_1</v>
          </cell>
          <cell r="C1198" t="str">
            <v>Retes de Llanteno (Herrerias) (AYALA /AIARA)</v>
          </cell>
          <cell r="D1198" t="str">
            <v>Spain</v>
          </cell>
          <cell r="E1198" t="str">
            <v>Herrerias</v>
          </cell>
          <cell r="F1198" t="str">
            <v>Aitor Larrañaga</v>
          </cell>
          <cell r="G1198">
            <v>-3.1043976</v>
          </cell>
          <cell r="H1198">
            <v>43.088914799999998</v>
          </cell>
          <cell r="I1198" t="str">
            <v>Kicknet</v>
          </cell>
          <cell r="J1198" t="str">
            <v>Ind/ 5 subsamples</v>
          </cell>
          <cell r="K1198">
            <v>1997</v>
          </cell>
          <cell r="L1198">
            <v>2017</v>
          </cell>
          <cell r="M1198">
            <v>21</v>
          </cell>
          <cell r="N1198">
            <v>12</v>
          </cell>
          <cell r="O1198">
            <v>9</v>
          </cell>
          <cell r="P1198">
            <v>10</v>
          </cell>
          <cell r="Q1198" t="str">
            <v>fall</v>
          </cell>
        </row>
        <row r="1199">
          <cell r="A1199">
            <v>103000602</v>
          </cell>
          <cell r="B1199" t="str">
            <v>Spain_3_1</v>
          </cell>
          <cell r="C1199" t="str">
            <v>Ribabellosa (Baia Bajo) (RIBERA BAJA/ERRIBERA BEITIA)</v>
          </cell>
          <cell r="D1199" t="str">
            <v>Spain</v>
          </cell>
          <cell r="E1199" t="str">
            <v>Baia</v>
          </cell>
          <cell r="F1199" t="str">
            <v>Aitor Larrañaga</v>
          </cell>
          <cell r="G1199">
            <v>-2.9276707000000002</v>
          </cell>
          <cell r="H1199">
            <v>42.710926299999997</v>
          </cell>
          <cell r="I1199" t="str">
            <v>Kicknet</v>
          </cell>
          <cell r="J1199" t="str">
            <v>Ind/ 5 subsamples</v>
          </cell>
          <cell r="K1199">
            <v>1993</v>
          </cell>
          <cell r="L1199">
            <v>2019</v>
          </cell>
          <cell r="M1199">
            <v>27</v>
          </cell>
          <cell r="N1199">
            <v>21</v>
          </cell>
          <cell r="O1199">
            <v>9</v>
          </cell>
          <cell r="P1199">
            <v>10</v>
          </cell>
          <cell r="Q1199" t="str">
            <v>fall</v>
          </cell>
        </row>
        <row r="1200">
          <cell r="A1200">
            <v>103000603</v>
          </cell>
          <cell r="B1200" t="str">
            <v>Spain_3_1</v>
          </cell>
          <cell r="C1200" t="str">
            <v>Ribera (PurÃ³n) (VALDEGOVÃA/GAUBEA)</v>
          </cell>
          <cell r="D1200" t="str">
            <v>Spain</v>
          </cell>
          <cell r="E1200" t="str">
            <v>Purã³N</v>
          </cell>
          <cell r="F1200" t="str">
            <v>Aitor Larrañaga</v>
          </cell>
          <cell r="G1200">
            <v>-3.2299022000000002</v>
          </cell>
          <cell r="H1200">
            <v>42.8482494</v>
          </cell>
          <cell r="I1200" t="str">
            <v>Kicknet</v>
          </cell>
          <cell r="J1200" t="str">
            <v>Ind/ 5 subsamples</v>
          </cell>
          <cell r="K1200">
            <v>2000</v>
          </cell>
          <cell r="L1200">
            <v>2018</v>
          </cell>
          <cell r="M1200">
            <v>19</v>
          </cell>
          <cell r="N1200">
            <v>13</v>
          </cell>
          <cell r="O1200">
            <v>9</v>
          </cell>
          <cell r="P1200">
            <v>10</v>
          </cell>
          <cell r="Q1200" t="str">
            <v>fall</v>
          </cell>
        </row>
        <row r="1201">
          <cell r="A1201">
            <v>103000604</v>
          </cell>
          <cell r="B1201" t="str">
            <v>Spain_3_1</v>
          </cell>
          <cell r="C1201" t="str">
            <v>Salinas de AÃ±ana (Salado) (AÃ‘ANA)</v>
          </cell>
          <cell r="D1201" t="str">
            <v>Spain</v>
          </cell>
          <cell r="E1201" t="str">
            <v>La Muera - Omecillo</v>
          </cell>
          <cell r="F1201" t="str">
            <v>Aitor Larrañaga</v>
          </cell>
          <cell r="G1201">
            <v>-3.0139784000000001</v>
          </cell>
          <cell r="H1201">
            <v>42.802335800000002</v>
          </cell>
          <cell r="I1201" t="str">
            <v>Kicknet</v>
          </cell>
          <cell r="J1201" t="str">
            <v>Ind/ 5 subsamples</v>
          </cell>
          <cell r="K1201">
            <v>2007</v>
          </cell>
          <cell r="L1201">
            <v>2019</v>
          </cell>
          <cell r="M1201">
            <v>13</v>
          </cell>
          <cell r="N1201">
            <v>13</v>
          </cell>
          <cell r="O1201">
            <v>9</v>
          </cell>
          <cell r="P1201">
            <v>10</v>
          </cell>
          <cell r="Q1201" t="str">
            <v>fall</v>
          </cell>
        </row>
        <row r="1202">
          <cell r="A1202">
            <v>103000605</v>
          </cell>
          <cell r="B1202" t="str">
            <v>Spain_3_1</v>
          </cell>
          <cell r="C1202" t="str">
            <v>Salvatierra (Zadorra Alto) (SALVATIERRA/AGURAIN)</v>
          </cell>
          <cell r="D1202" t="str">
            <v>Spain</v>
          </cell>
          <cell r="E1202" t="str">
            <v>Zadorra</v>
          </cell>
          <cell r="F1202" t="str">
            <v>Aitor Larrañaga</v>
          </cell>
          <cell r="G1202">
            <v>-2.3992561000000001</v>
          </cell>
          <cell r="H1202">
            <v>42.858403899999999</v>
          </cell>
          <cell r="I1202" t="str">
            <v>Kicknet</v>
          </cell>
          <cell r="J1202" t="str">
            <v>Ind/ 5 subsamples</v>
          </cell>
          <cell r="K1202">
            <v>1993</v>
          </cell>
          <cell r="L1202">
            <v>2019</v>
          </cell>
          <cell r="M1202">
            <v>27</v>
          </cell>
          <cell r="N1202">
            <v>24</v>
          </cell>
          <cell r="O1202">
            <v>9</v>
          </cell>
          <cell r="P1202">
            <v>10</v>
          </cell>
          <cell r="Q1202" t="str">
            <v>fall</v>
          </cell>
        </row>
        <row r="1203">
          <cell r="A1203">
            <v>103000606</v>
          </cell>
          <cell r="B1203" t="str">
            <v>Spain_3_1</v>
          </cell>
          <cell r="C1203" t="str">
            <v>San Agustin (Ibaizabal Alto) (ELORRIO)</v>
          </cell>
          <cell r="D1203" t="str">
            <v>Spain</v>
          </cell>
          <cell r="E1203" t="str">
            <v>Ibaizabal</v>
          </cell>
          <cell r="F1203" t="str">
            <v>Aitor Larrañaga</v>
          </cell>
          <cell r="G1203">
            <v>-2.5692179999999998</v>
          </cell>
          <cell r="H1203">
            <v>43.130411600000002</v>
          </cell>
          <cell r="I1203" t="str">
            <v>Kicknet</v>
          </cell>
          <cell r="J1203" t="str">
            <v>Ind/ 5 subsamples</v>
          </cell>
          <cell r="K1203">
            <v>2007</v>
          </cell>
          <cell r="L1203">
            <v>2019</v>
          </cell>
          <cell r="M1203">
            <v>13</v>
          </cell>
          <cell r="N1203">
            <v>13</v>
          </cell>
          <cell r="O1203">
            <v>9</v>
          </cell>
          <cell r="P1203">
            <v>9</v>
          </cell>
          <cell r="Q1203" t="str">
            <v>fall</v>
          </cell>
        </row>
        <row r="1204">
          <cell r="A1204">
            <v>103000607</v>
          </cell>
          <cell r="B1204" t="str">
            <v>Spain_3_1</v>
          </cell>
          <cell r="C1204" t="str">
            <v>San Anton (Lea) (AULESTI)</v>
          </cell>
          <cell r="D1204" t="str">
            <v>Spain</v>
          </cell>
          <cell r="E1204" t="str">
            <v>Lea</v>
          </cell>
          <cell r="F1204" t="str">
            <v>Aitor Larrañaga</v>
          </cell>
          <cell r="G1204">
            <v>-2.5408751000000001</v>
          </cell>
          <cell r="H1204">
            <v>43.309756499999999</v>
          </cell>
          <cell r="I1204" t="str">
            <v>Kicknet</v>
          </cell>
          <cell r="J1204" t="str">
            <v>Ind/ 5 subsamples</v>
          </cell>
          <cell r="K1204">
            <v>1993</v>
          </cell>
          <cell r="L1204">
            <v>2018</v>
          </cell>
          <cell r="M1204">
            <v>26</v>
          </cell>
          <cell r="N1204">
            <v>15</v>
          </cell>
          <cell r="O1204">
            <v>9</v>
          </cell>
          <cell r="P1204">
            <v>10</v>
          </cell>
          <cell r="Q1204" t="str">
            <v>fall</v>
          </cell>
        </row>
        <row r="1205">
          <cell r="A1205">
            <v>103000608</v>
          </cell>
          <cell r="B1205" t="str">
            <v>Spain_3_1</v>
          </cell>
          <cell r="C1205" t="str">
            <v>San Esteban de Galdames (Barbadun) (SOPUERTA)</v>
          </cell>
          <cell r="D1205" t="str">
            <v>Spain</v>
          </cell>
          <cell r="E1205" t="str">
            <v>Barbadun</v>
          </cell>
          <cell r="F1205" t="str">
            <v>Aitor Larrañaga</v>
          </cell>
          <cell r="G1205">
            <v>-3.1393597</v>
          </cell>
          <cell r="H1205">
            <v>43.2706126</v>
          </cell>
          <cell r="I1205" t="str">
            <v>Kicknet</v>
          </cell>
          <cell r="J1205" t="str">
            <v>Ind/ 5 subsamples</v>
          </cell>
          <cell r="K1205">
            <v>2007</v>
          </cell>
          <cell r="L1205">
            <v>2019</v>
          </cell>
          <cell r="M1205">
            <v>13</v>
          </cell>
          <cell r="N1205">
            <v>13</v>
          </cell>
          <cell r="O1205">
            <v>9</v>
          </cell>
          <cell r="P1205">
            <v>9</v>
          </cell>
          <cell r="Q1205" t="str">
            <v>fall</v>
          </cell>
        </row>
        <row r="1206">
          <cell r="A1206">
            <v>103000609</v>
          </cell>
          <cell r="B1206" t="str">
            <v>Spain_3_1</v>
          </cell>
          <cell r="C1206" t="str">
            <v>San Kristobal (Mape) (BUSTURIA)</v>
          </cell>
          <cell r="D1206" t="str">
            <v>Spain</v>
          </cell>
          <cell r="E1206" t="str">
            <v>Mape</v>
          </cell>
          <cell r="F1206" t="str">
            <v>Aitor Larrañaga</v>
          </cell>
          <cell r="G1206">
            <v>-2.7029429999999999</v>
          </cell>
          <cell r="H1206">
            <v>43.3670659</v>
          </cell>
          <cell r="I1206" t="str">
            <v>Kicknet</v>
          </cell>
          <cell r="J1206" t="str">
            <v>Ind/ 5 subsamples</v>
          </cell>
          <cell r="K1206">
            <v>1999</v>
          </cell>
          <cell r="L1206">
            <v>2019</v>
          </cell>
          <cell r="M1206">
            <v>21</v>
          </cell>
          <cell r="N1206">
            <v>19</v>
          </cell>
          <cell r="O1206">
            <v>9</v>
          </cell>
          <cell r="P1206">
            <v>10</v>
          </cell>
          <cell r="Q1206" t="str">
            <v>fall</v>
          </cell>
        </row>
        <row r="1207">
          <cell r="A1207">
            <v>103000610</v>
          </cell>
          <cell r="B1207" t="str">
            <v>Spain_3_1</v>
          </cell>
          <cell r="C1207" t="str">
            <v>San Prudentzio (Deba Alto) (BERGARA)</v>
          </cell>
          <cell r="D1207" t="str">
            <v>Spain</v>
          </cell>
          <cell r="E1207" t="str">
            <v>Deba</v>
          </cell>
          <cell r="F1207" t="str">
            <v>Aitor Larrañaga</v>
          </cell>
          <cell r="G1207">
            <v>-2.4474737000000002</v>
          </cell>
          <cell r="H1207">
            <v>43.081487199999998</v>
          </cell>
          <cell r="I1207" t="str">
            <v>Kicknet</v>
          </cell>
          <cell r="J1207" t="str">
            <v>Ind/ 5 subsamples</v>
          </cell>
          <cell r="K1207">
            <v>2002</v>
          </cell>
          <cell r="L1207">
            <v>2019</v>
          </cell>
          <cell r="M1207">
            <v>18</v>
          </cell>
          <cell r="N1207">
            <v>18</v>
          </cell>
          <cell r="O1207">
            <v>9</v>
          </cell>
          <cell r="P1207">
            <v>10</v>
          </cell>
          <cell r="Q1207" t="str">
            <v>fall</v>
          </cell>
        </row>
        <row r="1208">
          <cell r="A1208">
            <v>103000611</v>
          </cell>
          <cell r="B1208" t="str">
            <v>Spain_3_1</v>
          </cell>
          <cell r="C1208" t="str">
            <v>Sangroniz (Asua) (SONDIKA)</v>
          </cell>
          <cell r="D1208" t="str">
            <v>Spain</v>
          </cell>
          <cell r="E1208" t="str">
            <v>Asua</v>
          </cell>
          <cell r="F1208" t="str">
            <v>Aitor Larrañaga</v>
          </cell>
          <cell r="G1208">
            <v>-2.9375133</v>
          </cell>
          <cell r="H1208">
            <v>43.292075400000002</v>
          </cell>
          <cell r="I1208" t="str">
            <v>Kicknet</v>
          </cell>
          <cell r="J1208" t="str">
            <v>Ind/ 5 subsamples</v>
          </cell>
          <cell r="K1208">
            <v>1993</v>
          </cell>
          <cell r="L1208">
            <v>2019</v>
          </cell>
          <cell r="M1208">
            <v>27</v>
          </cell>
          <cell r="N1208">
            <v>27</v>
          </cell>
          <cell r="O1208">
            <v>9</v>
          </cell>
          <cell r="P1208">
            <v>10</v>
          </cell>
          <cell r="Q1208" t="str">
            <v>fall</v>
          </cell>
        </row>
        <row r="1209">
          <cell r="A1209">
            <v>103000612</v>
          </cell>
          <cell r="B1209" t="str">
            <v>Spain_3_1</v>
          </cell>
          <cell r="C1209" t="str">
            <v>Santa Cruz de Campezo aguas bajo piscifactoria (Ega) (CAMPEZO/KANPEZU)</v>
          </cell>
          <cell r="D1209" t="str">
            <v>Spain</v>
          </cell>
          <cell r="E1209" t="str">
            <v>Ega</v>
          </cell>
          <cell r="F1209" t="str">
            <v>Aitor Larrañaga</v>
          </cell>
          <cell r="G1209">
            <v>-2.3345495000000001</v>
          </cell>
          <cell r="H1209">
            <v>42.674849100000003</v>
          </cell>
          <cell r="I1209" t="str">
            <v>Kicknet</v>
          </cell>
          <cell r="J1209" t="str">
            <v>Ind/ 5 subsamples</v>
          </cell>
          <cell r="K1209">
            <v>2003</v>
          </cell>
          <cell r="L1209">
            <v>2019</v>
          </cell>
          <cell r="M1209">
            <v>17</v>
          </cell>
          <cell r="N1209">
            <v>17</v>
          </cell>
          <cell r="O1209">
            <v>9</v>
          </cell>
          <cell r="P1209">
            <v>10</v>
          </cell>
          <cell r="Q1209" t="str">
            <v>fall</v>
          </cell>
        </row>
        <row r="1210">
          <cell r="A1210">
            <v>103000613</v>
          </cell>
          <cell r="B1210" t="str">
            <v>Spain_3_1</v>
          </cell>
          <cell r="C1210" t="str">
            <v>Santelices (Barbadun) (MUSKIZ)</v>
          </cell>
          <cell r="D1210" t="str">
            <v>Spain</v>
          </cell>
          <cell r="E1210" t="str">
            <v>Barbadun</v>
          </cell>
          <cell r="F1210" t="str">
            <v>Aitor Larrañaga</v>
          </cell>
          <cell r="G1210">
            <v>-3.1211688999999998</v>
          </cell>
          <cell r="H1210">
            <v>43.313009000000001</v>
          </cell>
          <cell r="I1210" t="str">
            <v>Kicknet</v>
          </cell>
          <cell r="J1210" t="str">
            <v>Ind/ 5 subsamples</v>
          </cell>
          <cell r="K1210">
            <v>1993</v>
          </cell>
          <cell r="L1210">
            <v>2019</v>
          </cell>
          <cell r="M1210">
            <v>27</v>
          </cell>
          <cell r="N1210">
            <v>27</v>
          </cell>
          <cell r="O1210">
            <v>9</v>
          </cell>
          <cell r="P1210">
            <v>10</v>
          </cell>
          <cell r="Q1210" t="str">
            <v>fall</v>
          </cell>
        </row>
        <row r="1211">
          <cell r="A1211">
            <v>103000614</v>
          </cell>
          <cell r="B1211" t="str">
            <v>Spain_3_1</v>
          </cell>
          <cell r="C1211" t="str">
            <v>Segura (Oria Alto) (IDIAZABAL)</v>
          </cell>
          <cell r="D1211" t="str">
            <v>Spain</v>
          </cell>
          <cell r="E1211" t="str">
            <v>Oria</v>
          </cell>
          <cell r="F1211" t="str">
            <v>Aitor Larrañaga</v>
          </cell>
          <cell r="G1211">
            <v>-2.2418122</v>
          </cell>
          <cell r="H1211">
            <v>43.021714099999997</v>
          </cell>
          <cell r="I1211" t="str">
            <v>Kicknet</v>
          </cell>
          <cell r="J1211" t="str">
            <v>Ind/ 5 subsamples</v>
          </cell>
          <cell r="K1211">
            <v>2004</v>
          </cell>
          <cell r="L1211">
            <v>2019</v>
          </cell>
          <cell r="M1211">
            <v>16</v>
          </cell>
          <cell r="N1211">
            <v>16</v>
          </cell>
          <cell r="O1211">
            <v>9</v>
          </cell>
          <cell r="P1211">
            <v>10</v>
          </cell>
          <cell r="Q1211" t="str">
            <v>fall</v>
          </cell>
        </row>
        <row r="1212">
          <cell r="A1212">
            <v>103000615</v>
          </cell>
          <cell r="B1212" t="str">
            <v>Spain_3_1</v>
          </cell>
          <cell r="C1212" t="str">
            <v>Sorabilla (Oria Medio) (ANDOAIN)</v>
          </cell>
          <cell r="D1212" t="str">
            <v>Spain</v>
          </cell>
          <cell r="E1212" t="str">
            <v>Oria</v>
          </cell>
          <cell r="F1212" t="str">
            <v>Aitor Larrañaga</v>
          </cell>
          <cell r="G1212">
            <v>-2.0328358</v>
          </cell>
          <cell r="H1212">
            <v>43.209375199999997</v>
          </cell>
          <cell r="I1212" t="str">
            <v>Kicknet</v>
          </cell>
          <cell r="J1212" t="str">
            <v>Ind/ 5 subsamples</v>
          </cell>
          <cell r="K1212">
            <v>1993</v>
          </cell>
          <cell r="L1212">
            <v>2019</v>
          </cell>
          <cell r="M1212">
            <v>27</v>
          </cell>
          <cell r="N1212">
            <v>27</v>
          </cell>
          <cell r="O1212">
            <v>9</v>
          </cell>
          <cell r="P1212">
            <v>10</v>
          </cell>
          <cell r="Q1212" t="str">
            <v>fall</v>
          </cell>
        </row>
        <row r="1213">
          <cell r="A1213">
            <v>103000616</v>
          </cell>
          <cell r="B1213" t="str">
            <v>Spain_3_1</v>
          </cell>
          <cell r="C1213" t="str">
            <v>Soraluze (Deba Medio) (SORALUZE-PLACENCIA DE LAS ARMAS)</v>
          </cell>
          <cell r="D1213" t="str">
            <v>Spain</v>
          </cell>
          <cell r="E1213" t="str">
            <v>Deba</v>
          </cell>
          <cell r="F1213" t="str">
            <v>Aitor Larrañaga</v>
          </cell>
          <cell r="G1213">
            <v>-2.4190195000000001</v>
          </cell>
          <cell r="H1213">
            <v>43.177860299999999</v>
          </cell>
          <cell r="I1213" t="str">
            <v>Kicknet</v>
          </cell>
          <cell r="J1213" t="str">
            <v>Ind/ 5 subsamples</v>
          </cell>
          <cell r="K1213">
            <v>2007</v>
          </cell>
          <cell r="L1213">
            <v>2019</v>
          </cell>
          <cell r="M1213">
            <v>13</v>
          </cell>
          <cell r="N1213">
            <v>13</v>
          </cell>
          <cell r="O1213">
            <v>9</v>
          </cell>
          <cell r="P1213">
            <v>10</v>
          </cell>
          <cell r="Q1213" t="str">
            <v>fall</v>
          </cell>
        </row>
        <row r="1214">
          <cell r="A1214">
            <v>103000617</v>
          </cell>
          <cell r="B1214" t="str">
            <v>Spain_3_1</v>
          </cell>
          <cell r="C1214" t="str">
            <v>SuÃ±abolueta (Aramaio) (ARAMAIO)</v>
          </cell>
          <cell r="D1214" t="str">
            <v>Spain</v>
          </cell>
          <cell r="E1214" t="str">
            <v>Aramaio</v>
          </cell>
          <cell r="F1214" t="str">
            <v>Aitor Larrañaga</v>
          </cell>
          <cell r="G1214">
            <v>-2.5400190999999999</v>
          </cell>
          <cell r="H1214">
            <v>43.058042499999999</v>
          </cell>
          <cell r="I1214" t="str">
            <v>Kicknet</v>
          </cell>
          <cell r="J1214" t="str">
            <v>Ind/ 5 subsamples</v>
          </cell>
          <cell r="K1214">
            <v>2009</v>
          </cell>
          <cell r="L1214">
            <v>2019</v>
          </cell>
          <cell r="M1214">
            <v>11</v>
          </cell>
          <cell r="N1214">
            <v>8</v>
          </cell>
          <cell r="O1214">
            <v>9</v>
          </cell>
          <cell r="P1214">
            <v>10</v>
          </cell>
          <cell r="Q1214" t="str">
            <v>fall</v>
          </cell>
        </row>
        <row r="1215">
          <cell r="A1215">
            <v>103000618</v>
          </cell>
          <cell r="B1215" t="str">
            <v>Spain_3_1</v>
          </cell>
          <cell r="C1215" t="str">
            <v>Trespuentes aguas arriba confluencia del Oka (Zadorra Bajo) (IRUÃ‘A OKA/IRUÃ‘</v>
          </cell>
          <cell r="D1215" t="str">
            <v>Spain</v>
          </cell>
          <cell r="E1215" t="str">
            <v>Zadorra</v>
          </cell>
          <cell r="F1215" t="str">
            <v>Aitor Larrañaga</v>
          </cell>
          <cell r="G1215">
            <v>-2.7736786000000002</v>
          </cell>
          <cell r="H1215">
            <v>42.846302299999998</v>
          </cell>
          <cell r="I1215" t="str">
            <v>Kicknet</v>
          </cell>
          <cell r="J1215" t="str">
            <v>Ind/ 5 subsamples</v>
          </cell>
          <cell r="K1215">
            <v>2007</v>
          </cell>
          <cell r="L1215">
            <v>2019</v>
          </cell>
          <cell r="M1215">
            <v>13</v>
          </cell>
          <cell r="N1215">
            <v>13</v>
          </cell>
          <cell r="O1215">
            <v>9</v>
          </cell>
          <cell r="P1215">
            <v>10</v>
          </cell>
          <cell r="Q1215" t="str">
            <v>fall</v>
          </cell>
        </row>
        <row r="1216">
          <cell r="A1216">
            <v>103000619</v>
          </cell>
          <cell r="B1216" t="str">
            <v>Spain_3_1</v>
          </cell>
          <cell r="C1216" t="str">
            <v>Ugao-Miraballes (Zeberio) (ZEBERIO)</v>
          </cell>
          <cell r="D1216" t="str">
            <v>Spain</v>
          </cell>
          <cell r="E1216" t="str">
            <v>Zeberio</v>
          </cell>
          <cell r="F1216" t="str">
            <v>Aitor Larrañaga</v>
          </cell>
          <cell r="G1216">
            <v>-2.8979978000000002</v>
          </cell>
          <cell r="H1216">
            <v>43.170519200000001</v>
          </cell>
          <cell r="I1216" t="str">
            <v>Kicknet</v>
          </cell>
          <cell r="J1216" t="str">
            <v>Ind/ 5 subsamples</v>
          </cell>
          <cell r="K1216">
            <v>2003</v>
          </cell>
          <cell r="L1216">
            <v>2019</v>
          </cell>
          <cell r="M1216">
            <v>17</v>
          </cell>
          <cell r="N1216">
            <v>17</v>
          </cell>
          <cell r="O1216">
            <v>9</v>
          </cell>
          <cell r="P1216">
            <v>10</v>
          </cell>
          <cell r="Q1216" t="str">
            <v>fall</v>
          </cell>
        </row>
        <row r="1217">
          <cell r="A1217">
            <v>103000620</v>
          </cell>
          <cell r="B1217" t="str">
            <v>Spain_3_1</v>
          </cell>
          <cell r="C1217" t="str">
            <v>Urarte (Ayuda Alto) (BERNEDO)</v>
          </cell>
          <cell r="D1217" t="str">
            <v>Spain</v>
          </cell>
          <cell r="E1217" t="str">
            <v>Ayuda</v>
          </cell>
          <cell r="F1217" t="str">
            <v>Aitor Larrañaga</v>
          </cell>
          <cell r="G1217">
            <v>-2.5957968</v>
          </cell>
          <cell r="H1217">
            <v>42.701482499999997</v>
          </cell>
          <cell r="I1217" t="str">
            <v>Kicknet</v>
          </cell>
          <cell r="J1217" t="str">
            <v>Ind/ 5 subsamples</v>
          </cell>
          <cell r="K1217">
            <v>2007</v>
          </cell>
          <cell r="L1217">
            <v>2018</v>
          </cell>
          <cell r="M1217">
            <v>12</v>
          </cell>
          <cell r="N1217">
            <v>11</v>
          </cell>
          <cell r="O1217">
            <v>9</v>
          </cell>
          <cell r="P1217">
            <v>10</v>
          </cell>
          <cell r="Q1217" t="str">
            <v>fall</v>
          </cell>
        </row>
        <row r="1218">
          <cell r="A1218">
            <v>103000621</v>
          </cell>
          <cell r="B1218" t="str">
            <v>Spain_3_1</v>
          </cell>
          <cell r="C1218" t="str">
            <v>Urbina (Santa Engracia) (ARRAZUA-UBARRUNDIA)</v>
          </cell>
          <cell r="D1218" t="str">
            <v>Spain</v>
          </cell>
          <cell r="E1218" t="str">
            <v>Santa Engracia</v>
          </cell>
          <cell r="F1218" t="str">
            <v>Aitor Larrañaga</v>
          </cell>
          <cell r="G1218">
            <v>-2.6373866000000001</v>
          </cell>
          <cell r="H1218">
            <v>42.9416236</v>
          </cell>
          <cell r="I1218" t="str">
            <v>Kicknet</v>
          </cell>
          <cell r="J1218" t="str">
            <v>Ind/ 5 subsamples</v>
          </cell>
          <cell r="K1218">
            <v>2003</v>
          </cell>
          <cell r="L1218">
            <v>2019</v>
          </cell>
          <cell r="M1218">
            <v>17</v>
          </cell>
          <cell r="N1218">
            <v>17</v>
          </cell>
          <cell r="O1218">
            <v>9</v>
          </cell>
          <cell r="P1218">
            <v>10</v>
          </cell>
          <cell r="Q1218" t="str">
            <v>fall</v>
          </cell>
        </row>
        <row r="1219">
          <cell r="A1219">
            <v>103000622</v>
          </cell>
          <cell r="B1219" t="str">
            <v>Spain_3_1</v>
          </cell>
          <cell r="C1219" t="str">
            <v>Urdanibia (Jaizubia) (IRUN)</v>
          </cell>
          <cell r="D1219" t="str">
            <v>Spain</v>
          </cell>
          <cell r="E1219" t="str">
            <v>Jaizubia</v>
          </cell>
          <cell r="F1219" t="str">
            <v>Aitor Larrañaga</v>
          </cell>
          <cell r="G1219">
            <v>-1.8214359</v>
          </cell>
          <cell r="H1219">
            <v>43.337994399999999</v>
          </cell>
          <cell r="I1219" t="str">
            <v>Kicknet</v>
          </cell>
          <cell r="J1219" t="str">
            <v>Ind/ 5 subsamples</v>
          </cell>
          <cell r="K1219">
            <v>1999</v>
          </cell>
          <cell r="L1219">
            <v>2019</v>
          </cell>
          <cell r="M1219">
            <v>21</v>
          </cell>
          <cell r="N1219">
            <v>19</v>
          </cell>
          <cell r="O1219">
            <v>9</v>
          </cell>
          <cell r="P1219">
            <v>10</v>
          </cell>
          <cell r="Q1219" t="str">
            <v>fall</v>
          </cell>
        </row>
        <row r="1220">
          <cell r="A1220">
            <v>103000623</v>
          </cell>
          <cell r="B1220" t="str">
            <v>Spain_3_1</v>
          </cell>
          <cell r="C1220" t="str">
            <v>Urrestilla (Ibaieder) (AZPEITIA)</v>
          </cell>
          <cell r="D1220" t="str">
            <v>Spain</v>
          </cell>
          <cell r="E1220" t="str">
            <v>Ibaieder</v>
          </cell>
          <cell r="F1220" t="str">
            <v>Aitor Larrañaga</v>
          </cell>
          <cell r="G1220">
            <v>-2.2413835999999998</v>
          </cell>
          <cell r="H1220">
            <v>43.155037800000002</v>
          </cell>
          <cell r="I1220" t="str">
            <v>Kicknet</v>
          </cell>
          <cell r="J1220" t="str">
            <v>Ind/ 5 subsamples</v>
          </cell>
          <cell r="K1220">
            <v>2007</v>
          </cell>
          <cell r="L1220">
            <v>2019</v>
          </cell>
          <cell r="M1220">
            <v>13</v>
          </cell>
          <cell r="N1220">
            <v>13</v>
          </cell>
          <cell r="O1220">
            <v>9</v>
          </cell>
          <cell r="P1220">
            <v>10</v>
          </cell>
          <cell r="Q1220" t="str">
            <v>fall</v>
          </cell>
        </row>
        <row r="1221">
          <cell r="A1221">
            <v>103000624</v>
          </cell>
          <cell r="B1221" t="str">
            <v>Spain_3_1</v>
          </cell>
          <cell r="C1221" t="str">
            <v>Urretxu (Urola Medio) (URRETXU)</v>
          </cell>
          <cell r="D1221" t="str">
            <v>Spain</v>
          </cell>
          <cell r="E1221" t="str">
            <v>Urola</v>
          </cell>
          <cell r="F1221" t="str">
            <v>Aitor Larrañaga</v>
          </cell>
          <cell r="G1221">
            <v>-2.3188705999999999</v>
          </cell>
          <cell r="H1221">
            <v>43.108538099999997</v>
          </cell>
          <cell r="I1221" t="str">
            <v>Kicknet</v>
          </cell>
          <cell r="J1221" t="str">
            <v>Ind/ 5 subsamples</v>
          </cell>
          <cell r="K1221">
            <v>2007</v>
          </cell>
          <cell r="L1221">
            <v>2019</v>
          </cell>
          <cell r="M1221">
            <v>13</v>
          </cell>
          <cell r="N1221">
            <v>13</v>
          </cell>
          <cell r="O1221">
            <v>9</v>
          </cell>
          <cell r="P1221">
            <v>10</v>
          </cell>
          <cell r="Q1221" t="str">
            <v>fall</v>
          </cell>
        </row>
        <row r="1222">
          <cell r="A1222">
            <v>103000625</v>
          </cell>
          <cell r="B1222" t="str">
            <v>Spain_3_1</v>
          </cell>
          <cell r="C1222" t="str">
            <v>Usansolo Hospital (Ibaizabal Bajo) (GALDAKAO)</v>
          </cell>
          <cell r="D1222" t="str">
            <v>Spain</v>
          </cell>
          <cell r="E1222" t="str">
            <v>Ibaizabal</v>
          </cell>
          <cell r="F1222" t="str">
            <v>Aitor Larrañaga</v>
          </cell>
          <cell r="G1222">
            <v>-2.8210655999999998</v>
          </cell>
          <cell r="H1222">
            <v>43.226353400000001</v>
          </cell>
          <cell r="I1222" t="str">
            <v>Kicknet</v>
          </cell>
          <cell r="J1222" t="str">
            <v>Ind/ 5 subsamples</v>
          </cell>
          <cell r="K1222">
            <v>2007</v>
          </cell>
          <cell r="L1222">
            <v>2019</v>
          </cell>
          <cell r="M1222">
            <v>13</v>
          </cell>
          <cell r="N1222">
            <v>9</v>
          </cell>
          <cell r="O1222">
            <v>9</v>
          </cell>
          <cell r="P1222">
            <v>9</v>
          </cell>
          <cell r="Q1222" t="str">
            <v>fall</v>
          </cell>
        </row>
        <row r="1223">
          <cell r="A1223">
            <v>103000626</v>
          </cell>
          <cell r="B1223" t="str">
            <v>Spain_3_1</v>
          </cell>
          <cell r="C1223" t="str">
            <v>Venta Blanca (Omecillo Bajo) (VALDEGOVÃA)</v>
          </cell>
          <cell r="D1223" t="str">
            <v>Spain</v>
          </cell>
          <cell r="E1223" t="str">
            <v>Omecillo</v>
          </cell>
          <cell r="F1223" t="str">
            <v>Aitor Larrañaga</v>
          </cell>
          <cell r="G1223">
            <v>-3.0496335000000001</v>
          </cell>
          <cell r="H1223">
            <v>42.825127500000001</v>
          </cell>
          <cell r="I1223" t="str">
            <v>Kicknet</v>
          </cell>
          <cell r="J1223" t="str">
            <v>Ind/ 5 subsamples</v>
          </cell>
          <cell r="K1223">
            <v>1993</v>
          </cell>
          <cell r="L1223">
            <v>2019</v>
          </cell>
          <cell r="M1223">
            <v>27</v>
          </cell>
          <cell r="N1223">
            <v>27</v>
          </cell>
          <cell r="O1223">
            <v>9</v>
          </cell>
          <cell r="P1223">
            <v>10</v>
          </cell>
          <cell r="Q1223" t="str">
            <v>fall</v>
          </cell>
        </row>
        <row r="1224">
          <cell r="A1224">
            <v>103000627</v>
          </cell>
          <cell r="B1224" t="str">
            <v>Spain_3_1</v>
          </cell>
          <cell r="C1224" t="str">
            <v>Zaldibi (Zaldivia) (ZALDIBIA)</v>
          </cell>
          <cell r="D1224" t="str">
            <v>Spain</v>
          </cell>
          <cell r="E1224" t="str">
            <v>Zaldivia</v>
          </cell>
          <cell r="F1224" t="str">
            <v>Aitor Larrañaga</v>
          </cell>
          <cell r="G1224">
            <v>-2.1577687000000001</v>
          </cell>
          <cell r="H1224">
            <v>43.048537600000003</v>
          </cell>
          <cell r="I1224" t="str">
            <v>Kicknet</v>
          </cell>
          <cell r="J1224" t="str">
            <v>Ind/ 5 subsamples</v>
          </cell>
          <cell r="K1224">
            <v>2002</v>
          </cell>
          <cell r="L1224">
            <v>2019</v>
          </cell>
          <cell r="M1224">
            <v>18</v>
          </cell>
          <cell r="N1224">
            <v>18</v>
          </cell>
          <cell r="O1224">
            <v>9</v>
          </cell>
          <cell r="P1224">
            <v>10</v>
          </cell>
          <cell r="Q1224" t="str">
            <v>fall</v>
          </cell>
        </row>
        <row r="1225">
          <cell r="A1225">
            <v>103000628</v>
          </cell>
          <cell r="B1225" t="str">
            <v>Spain_3_1</v>
          </cell>
          <cell r="C1225" t="str">
            <v>Zamudio (Asua) (ZAMUDIO)</v>
          </cell>
          <cell r="D1225" t="str">
            <v>Spain</v>
          </cell>
          <cell r="E1225" t="str">
            <v>Asua</v>
          </cell>
          <cell r="F1225" t="str">
            <v>Aitor Larrañaga</v>
          </cell>
          <cell r="G1225">
            <v>-2.8548711</v>
          </cell>
          <cell r="H1225">
            <v>43.281879199999999</v>
          </cell>
          <cell r="I1225" t="str">
            <v>Kicknet</v>
          </cell>
          <cell r="J1225" t="str">
            <v>Ind/ 5 subsamples</v>
          </cell>
          <cell r="K1225">
            <v>1994</v>
          </cell>
          <cell r="L1225">
            <v>2019</v>
          </cell>
          <cell r="M1225">
            <v>26</v>
          </cell>
          <cell r="N1225">
            <v>26</v>
          </cell>
          <cell r="O1225">
            <v>9</v>
          </cell>
          <cell r="P1225">
            <v>10</v>
          </cell>
          <cell r="Q1225" t="str">
            <v>fall</v>
          </cell>
        </row>
        <row r="1226">
          <cell r="A1226">
            <v>103000629</v>
          </cell>
          <cell r="B1226" t="str">
            <v>Spain_3_1</v>
          </cell>
          <cell r="C1226" t="str">
            <v>Zarautz (IÃ±urritza) (ZARAUTZ)</v>
          </cell>
          <cell r="D1226" t="str">
            <v>Spain</v>
          </cell>
          <cell r="E1226" t="str">
            <v>Iã±Urritza</v>
          </cell>
          <cell r="F1226" t="str">
            <v>Aitor Larrañaga</v>
          </cell>
          <cell r="G1226">
            <v>-2.1709434999999999</v>
          </cell>
          <cell r="H1226">
            <v>43.276841699999999</v>
          </cell>
          <cell r="I1226" t="str">
            <v>Kicknet</v>
          </cell>
          <cell r="J1226" t="str">
            <v>Ind/ 5 subsamples</v>
          </cell>
          <cell r="K1226">
            <v>1999</v>
          </cell>
          <cell r="L1226">
            <v>2019</v>
          </cell>
          <cell r="M1226">
            <v>21</v>
          </cell>
          <cell r="N1226">
            <v>16</v>
          </cell>
          <cell r="O1226">
            <v>9</v>
          </cell>
          <cell r="P1226">
            <v>10</v>
          </cell>
          <cell r="Q1226" t="str">
            <v>fall</v>
          </cell>
        </row>
        <row r="1227">
          <cell r="A1227">
            <v>103000630</v>
          </cell>
          <cell r="B1227" t="str">
            <v>Spain_3_1</v>
          </cell>
          <cell r="C1227" t="str">
            <v>Zestafe (Undabe) (ZIGOITIA)</v>
          </cell>
          <cell r="D1227" t="str">
            <v>Spain</v>
          </cell>
          <cell r="E1227" t="str">
            <v>Santa Engracia</v>
          </cell>
          <cell r="F1227" t="str">
            <v>Aitor Larrañaga</v>
          </cell>
          <cell r="G1227">
            <v>-2.6842372999999999</v>
          </cell>
          <cell r="H1227">
            <v>43.010309300000003</v>
          </cell>
          <cell r="I1227" t="str">
            <v>Kicknet</v>
          </cell>
          <cell r="J1227" t="str">
            <v>Ind/ 5 subsamples</v>
          </cell>
          <cell r="K1227">
            <v>2007</v>
          </cell>
          <cell r="L1227">
            <v>2019</v>
          </cell>
          <cell r="M1227">
            <v>13</v>
          </cell>
          <cell r="N1227">
            <v>13</v>
          </cell>
          <cell r="O1227">
            <v>9</v>
          </cell>
          <cell r="P1227">
            <v>10</v>
          </cell>
          <cell r="Q1227" t="str">
            <v>fall</v>
          </cell>
        </row>
        <row r="1228">
          <cell r="A1228">
            <v>103000631</v>
          </cell>
          <cell r="B1228" t="str">
            <v>Spain_3_1</v>
          </cell>
          <cell r="C1228" t="str">
            <v>Zestoa (Urola Bajo) (ZESTOA)</v>
          </cell>
          <cell r="D1228" t="str">
            <v>Spain</v>
          </cell>
          <cell r="E1228" t="str">
            <v>Urola</v>
          </cell>
          <cell r="F1228" t="str">
            <v>Aitor Larrañaga</v>
          </cell>
          <cell r="G1228">
            <v>-2.2582403000000002</v>
          </cell>
          <cell r="H1228">
            <v>43.225655400000001</v>
          </cell>
          <cell r="I1228" t="str">
            <v>Kicknet</v>
          </cell>
          <cell r="J1228" t="str">
            <v>Ind/ 5 subsamples</v>
          </cell>
          <cell r="K1228">
            <v>2007</v>
          </cell>
          <cell r="L1228">
            <v>2019</v>
          </cell>
          <cell r="M1228">
            <v>13</v>
          </cell>
          <cell r="N1228">
            <v>13</v>
          </cell>
          <cell r="O1228">
            <v>9</v>
          </cell>
          <cell r="P1228">
            <v>10</v>
          </cell>
          <cell r="Q1228" t="str">
            <v>fall</v>
          </cell>
        </row>
        <row r="1229">
          <cell r="A1229">
            <v>103000632</v>
          </cell>
          <cell r="B1229" t="str">
            <v>Spain_3_1</v>
          </cell>
          <cell r="C1229" t="str">
            <v>Ziorraga (Altube) (ZUIA)</v>
          </cell>
          <cell r="D1229" t="str">
            <v>Spain</v>
          </cell>
          <cell r="E1229" t="str">
            <v>Altube</v>
          </cell>
          <cell r="F1229" t="str">
            <v>Aitor Larrañaga</v>
          </cell>
          <cell r="G1229">
            <v>-2.9001014000000001</v>
          </cell>
          <cell r="H1229">
            <v>43.0042987</v>
          </cell>
          <cell r="I1229" t="str">
            <v>Kicknet</v>
          </cell>
          <cell r="J1229" t="str">
            <v>Ind/ 5 subsamples</v>
          </cell>
          <cell r="K1229">
            <v>2003</v>
          </cell>
          <cell r="L1229">
            <v>2018</v>
          </cell>
          <cell r="M1229">
            <v>16</v>
          </cell>
          <cell r="N1229">
            <v>11</v>
          </cell>
          <cell r="O1229">
            <v>9</v>
          </cell>
          <cell r="P1229">
            <v>9</v>
          </cell>
          <cell r="Q1229" t="str">
            <v>fall</v>
          </cell>
        </row>
        <row r="1230">
          <cell r="A1230">
            <v>103000633</v>
          </cell>
          <cell r="B1230" t="str">
            <v>Spain_3_1</v>
          </cell>
          <cell r="C1230" t="str">
            <v>Zuazo de Vitoria (Zadorra Medio) (VITORIA-GASTEIZ)</v>
          </cell>
          <cell r="D1230" t="str">
            <v>Spain</v>
          </cell>
          <cell r="E1230" t="str">
            <v>Zadorra</v>
          </cell>
          <cell r="F1230" t="str">
            <v>Aitor Larrañaga</v>
          </cell>
          <cell r="G1230">
            <v>-2.7261004</v>
          </cell>
          <cell r="H1230">
            <v>42.856482499999998</v>
          </cell>
          <cell r="I1230" t="str">
            <v>Kicknet</v>
          </cell>
          <cell r="J1230" t="str">
            <v>Ind/ 5 subsamples</v>
          </cell>
          <cell r="K1230">
            <v>2007</v>
          </cell>
          <cell r="L1230">
            <v>2019</v>
          </cell>
          <cell r="M1230">
            <v>13</v>
          </cell>
          <cell r="N1230">
            <v>13</v>
          </cell>
          <cell r="O1230">
            <v>9</v>
          </cell>
          <cell r="P1230">
            <v>10</v>
          </cell>
          <cell r="Q1230" t="str">
            <v>fall</v>
          </cell>
        </row>
        <row r="1231">
          <cell r="A1231">
            <v>103000634</v>
          </cell>
          <cell r="B1231" t="str">
            <v>Spain_3_1</v>
          </cell>
          <cell r="C1231" t="str">
            <v>Zubiete (Herrerias) (GORDEXOLA)</v>
          </cell>
          <cell r="D1231" t="str">
            <v>Spain</v>
          </cell>
          <cell r="E1231" t="str">
            <v>Herrerias</v>
          </cell>
          <cell r="F1231" t="str">
            <v>Aitor Larrañaga</v>
          </cell>
          <cell r="G1231">
            <v>-3.0577141000000001</v>
          </cell>
          <cell r="H1231">
            <v>43.185588199999998</v>
          </cell>
          <cell r="I1231" t="str">
            <v>Kicknet</v>
          </cell>
          <cell r="J1231" t="str">
            <v>Ind/ 5 subsamples</v>
          </cell>
          <cell r="K1231">
            <v>2007</v>
          </cell>
          <cell r="L1231">
            <v>2019</v>
          </cell>
          <cell r="M1231">
            <v>13</v>
          </cell>
          <cell r="N1231">
            <v>13</v>
          </cell>
          <cell r="O1231">
            <v>9</v>
          </cell>
          <cell r="P1231">
            <v>9</v>
          </cell>
          <cell r="Q1231" t="str">
            <v>fall</v>
          </cell>
        </row>
        <row r="1232">
          <cell r="A1232">
            <v>103000635</v>
          </cell>
          <cell r="B1232" t="str">
            <v>Spain_3_1</v>
          </cell>
          <cell r="C1232" t="str">
            <v>Zubillaga (OÃ±ati) (OÃ‘ATI)</v>
          </cell>
          <cell r="D1232" t="str">
            <v>Spain</v>
          </cell>
          <cell r="E1232" t="str">
            <v>Oã±Ati</v>
          </cell>
          <cell r="F1232" t="str">
            <v>Aitor Larrañaga</v>
          </cell>
          <cell r="G1232">
            <v>-2.4425528999999999</v>
          </cell>
          <cell r="H1232">
            <v>43.064615099999997</v>
          </cell>
          <cell r="I1232" t="str">
            <v>Kicknet</v>
          </cell>
          <cell r="J1232" t="str">
            <v>Ind/ 5 subsamples</v>
          </cell>
          <cell r="K1232">
            <v>1997</v>
          </cell>
          <cell r="L1232">
            <v>2019</v>
          </cell>
          <cell r="M1232">
            <v>23</v>
          </cell>
          <cell r="N1232">
            <v>23</v>
          </cell>
          <cell r="O1232">
            <v>9</v>
          </cell>
          <cell r="P1232">
            <v>10</v>
          </cell>
          <cell r="Q1232" t="str">
            <v>fall</v>
          </cell>
        </row>
        <row r="1233">
          <cell r="A1233">
            <v>103000636</v>
          </cell>
          <cell r="B1233" t="str">
            <v>Spain_3_1</v>
          </cell>
          <cell r="C1233" t="str">
            <v>Zubizarreta (Asteasu) (ZIZURKIL)</v>
          </cell>
          <cell r="D1233" t="str">
            <v>Spain</v>
          </cell>
          <cell r="E1233" t="str">
            <v>Asteasu</v>
          </cell>
          <cell r="F1233" t="str">
            <v>Aitor Larrañaga</v>
          </cell>
          <cell r="G1233">
            <v>-2.0704153999999999</v>
          </cell>
          <cell r="H1233">
            <v>43.191011000000003</v>
          </cell>
          <cell r="I1233" t="str">
            <v>Kicknet</v>
          </cell>
          <cell r="J1233" t="str">
            <v>Ind/ 5 subsamples</v>
          </cell>
          <cell r="K1233">
            <v>2007</v>
          </cell>
          <cell r="L1233">
            <v>2019</v>
          </cell>
          <cell r="M1233">
            <v>13</v>
          </cell>
          <cell r="N1233">
            <v>13</v>
          </cell>
          <cell r="O1233">
            <v>9</v>
          </cell>
          <cell r="P1233">
            <v>10</v>
          </cell>
          <cell r="Q1233" t="str">
            <v>fall</v>
          </cell>
        </row>
        <row r="1234">
          <cell r="A1234">
            <v>103000637</v>
          </cell>
          <cell r="B1234" t="str">
            <v>Spain_3_2</v>
          </cell>
          <cell r="C1234" t="str">
            <v>AGA20200</v>
          </cell>
          <cell r="D1234" t="str">
            <v>Spain</v>
          </cell>
          <cell r="E1234" t="str">
            <v>Gipuzkoa</v>
          </cell>
          <cell r="F1234" t="str">
            <v>Aitor Larrañaga</v>
          </cell>
          <cell r="G1234">
            <v>-2.1808362049999999</v>
          </cell>
          <cell r="H1234">
            <v>43.031354999999998</v>
          </cell>
          <cell r="I1234" t="str">
            <v>Surber</v>
          </cell>
          <cell r="J1234" t="str">
            <v>Ind/ 4 subsamples</v>
          </cell>
          <cell r="K1234">
            <v>1987</v>
          </cell>
          <cell r="L1234">
            <v>2017</v>
          </cell>
          <cell r="M1234">
            <v>31</v>
          </cell>
          <cell r="N1234">
            <v>25</v>
          </cell>
          <cell r="O1234">
            <v>8</v>
          </cell>
          <cell r="P1234">
            <v>10</v>
          </cell>
          <cell r="Q1234" t="str">
            <v>fall</v>
          </cell>
        </row>
        <row r="1235">
          <cell r="A1235">
            <v>103000638</v>
          </cell>
          <cell r="B1235" t="str">
            <v>Spain_3_2</v>
          </cell>
          <cell r="C1235" t="str">
            <v>AIX01100</v>
          </cell>
          <cell r="D1235" t="str">
            <v>Spain</v>
          </cell>
          <cell r="E1235" t="str">
            <v>Gipuzkoa</v>
          </cell>
          <cell r="F1235" t="str">
            <v>Aitor Larrañaga</v>
          </cell>
          <cell r="G1235">
            <v>-2.5048092120000001</v>
          </cell>
          <cell r="H1235">
            <v>43.174728309999999</v>
          </cell>
          <cell r="I1235" t="str">
            <v>Surber</v>
          </cell>
          <cell r="J1235" t="str">
            <v>Ind/ 4 subsamples</v>
          </cell>
          <cell r="K1235">
            <v>1996</v>
          </cell>
          <cell r="L1235">
            <v>2017</v>
          </cell>
          <cell r="M1235">
            <v>22</v>
          </cell>
          <cell r="N1235">
            <v>22</v>
          </cell>
          <cell r="O1235">
            <v>8</v>
          </cell>
          <cell r="P1235">
            <v>10</v>
          </cell>
          <cell r="Q1235" t="str">
            <v>fall</v>
          </cell>
        </row>
        <row r="1236">
          <cell r="A1236">
            <v>103000640</v>
          </cell>
          <cell r="B1236" t="str">
            <v>Spain_3_2</v>
          </cell>
          <cell r="C1236" t="str">
            <v>AME13200</v>
          </cell>
          <cell r="D1236" t="str">
            <v>Spain</v>
          </cell>
          <cell r="E1236" t="str">
            <v>Gipuzkoa</v>
          </cell>
          <cell r="F1236" t="str">
            <v>Aitor Larrañaga</v>
          </cell>
          <cell r="G1236">
            <v>-2.0953637550000002</v>
          </cell>
          <cell r="H1236">
            <v>43.101959460000003</v>
          </cell>
          <cell r="I1236" t="str">
            <v>Surber</v>
          </cell>
          <cell r="J1236" t="str">
            <v>Ind/ 4 subsamples</v>
          </cell>
          <cell r="K1236">
            <v>1987</v>
          </cell>
          <cell r="L1236">
            <v>2017</v>
          </cell>
          <cell r="M1236">
            <v>31</v>
          </cell>
          <cell r="N1236">
            <v>23</v>
          </cell>
          <cell r="O1236">
            <v>5</v>
          </cell>
          <cell r="P1236">
            <v>7</v>
          </cell>
          <cell r="Q1236" t="str">
            <v>summer</v>
          </cell>
        </row>
        <row r="1237">
          <cell r="A1237">
            <v>103000641</v>
          </cell>
          <cell r="B1237" t="str">
            <v>Spain_3_2</v>
          </cell>
          <cell r="C1237" t="str">
            <v>AMU09800</v>
          </cell>
          <cell r="D1237" t="str">
            <v>Spain</v>
          </cell>
          <cell r="E1237" t="str">
            <v>Gipuzkoa</v>
          </cell>
          <cell r="F1237" t="str">
            <v>Aitor Larrañaga</v>
          </cell>
          <cell r="G1237">
            <v>-2.1566496690000001</v>
          </cell>
          <cell r="H1237">
            <v>43.050631109999998</v>
          </cell>
          <cell r="I1237" t="str">
            <v>Surber</v>
          </cell>
          <cell r="J1237" t="str">
            <v>Ind/ 4 subsamples</v>
          </cell>
          <cell r="K1237">
            <v>1998</v>
          </cell>
          <cell r="L1237">
            <v>2017</v>
          </cell>
          <cell r="M1237">
            <v>20</v>
          </cell>
          <cell r="N1237">
            <v>20</v>
          </cell>
          <cell r="O1237">
            <v>5</v>
          </cell>
          <cell r="P1237">
            <v>7</v>
          </cell>
          <cell r="Q1237" t="str">
            <v>summer</v>
          </cell>
        </row>
        <row r="1238">
          <cell r="A1238">
            <v>103000642</v>
          </cell>
          <cell r="B1238" t="str">
            <v>Spain_3_2</v>
          </cell>
          <cell r="C1238" t="str">
            <v>ANL05500</v>
          </cell>
          <cell r="D1238" t="str">
            <v>Spain</v>
          </cell>
          <cell r="E1238" t="str">
            <v>Gipuzkoa</v>
          </cell>
          <cell r="F1238" t="str">
            <v>Aitor Larrañaga</v>
          </cell>
          <cell r="G1238">
            <v>-2.390216358</v>
          </cell>
          <cell r="H1238">
            <v>43.103398540000001</v>
          </cell>
          <cell r="I1238" t="str">
            <v>Surber</v>
          </cell>
          <cell r="J1238" t="str">
            <v>Ind/ 4 subsamples</v>
          </cell>
          <cell r="K1238">
            <v>1996</v>
          </cell>
          <cell r="L1238">
            <v>2017</v>
          </cell>
          <cell r="M1238">
            <v>22</v>
          </cell>
          <cell r="N1238">
            <v>22</v>
          </cell>
          <cell r="O1238">
            <v>5</v>
          </cell>
          <cell r="P1238">
            <v>7</v>
          </cell>
          <cell r="Q1238" t="str">
            <v>summer</v>
          </cell>
        </row>
        <row r="1239">
          <cell r="A1239">
            <v>103000643</v>
          </cell>
          <cell r="B1239" t="str">
            <v>Spain_3_2</v>
          </cell>
          <cell r="C1239" t="str">
            <v>ARA23700</v>
          </cell>
          <cell r="D1239" t="str">
            <v>Spain</v>
          </cell>
          <cell r="E1239" t="str">
            <v>Gipuzkoa</v>
          </cell>
          <cell r="F1239" t="str">
            <v>Aitor Larrañaga</v>
          </cell>
          <cell r="G1239">
            <v>-2.0784315059999998</v>
          </cell>
          <cell r="H1239">
            <v>43.127463069999997</v>
          </cell>
          <cell r="I1239" t="str">
            <v>Surber</v>
          </cell>
          <cell r="J1239" t="str">
            <v>Ind/ 4 subsamples</v>
          </cell>
          <cell r="K1239">
            <v>1996</v>
          </cell>
          <cell r="L1239">
            <v>2017</v>
          </cell>
          <cell r="M1239">
            <v>22</v>
          </cell>
          <cell r="N1239">
            <v>22</v>
          </cell>
          <cell r="O1239">
            <v>5</v>
          </cell>
          <cell r="P1239">
            <v>7</v>
          </cell>
          <cell r="Q1239" t="str">
            <v>summer</v>
          </cell>
        </row>
        <row r="1240">
          <cell r="A1240">
            <v>103000644</v>
          </cell>
          <cell r="B1240" t="str">
            <v>Spain_3_2</v>
          </cell>
          <cell r="C1240" t="str">
            <v>ARD02400</v>
          </cell>
          <cell r="D1240" t="str">
            <v>Spain</v>
          </cell>
          <cell r="E1240" t="str">
            <v>Gipuzkoa</v>
          </cell>
          <cell r="F1240" t="str">
            <v>Aitor Larrañaga</v>
          </cell>
          <cell r="G1240">
            <v>-1.8181528790000001</v>
          </cell>
          <cell r="H1240">
            <v>43.283993330000001</v>
          </cell>
          <cell r="I1240" t="str">
            <v>Surber</v>
          </cell>
          <cell r="J1240" t="str">
            <v>Ind/ 4 subsamples</v>
          </cell>
          <cell r="K1240">
            <v>1996</v>
          </cell>
          <cell r="L1240">
            <v>2017</v>
          </cell>
          <cell r="M1240">
            <v>22</v>
          </cell>
          <cell r="N1240">
            <v>22</v>
          </cell>
          <cell r="O1240">
            <v>8</v>
          </cell>
          <cell r="P1240">
            <v>10</v>
          </cell>
          <cell r="Q1240" t="str">
            <v>fall</v>
          </cell>
        </row>
        <row r="1241">
          <cell r="A1241">
            <v>103000645</v>
          </cell>
          <cell r="B1241" t="str">
            <v>Spain_3_2</v>
          </cell>
          <cell r="C1241" t="str">
            <v>ARM07700</v>
          </cell>
          <cell r="D1241" t="str">
            <v>Spain</v>
          </cell>
          <cell r="E1241" t="str">
            <v>Gipuzkoa</v>
          </cell>
          <cell r="F1241" t="str">
            <v>Aitor Larrañaga</v>
          </cell>
          <cell r="G1241">
            <v>-2.5182892840000002</v>
          </cell>
          <cell r="H1241">
            <v>43.071030970000002</v>
          </cell>
          <cell r="I1241" t="str">
            <v>Surber</v>
          </cell>
          <cell r="J1241" t="str">
            <v>Ind/ 4 subsamples</v>
          </cell>
          <cell r="K1241">
            <v>1996</v>
          </cell>
          <cell r="L1241">
            <v>2016</v>
          </cell>
          <cell r="M1241">
            <v>21</v>
          </cell>
          <cell r="N1241">
            <v>21</v>
          </cell>
          <cell r="O1241">
            <v>5</v>
          </cell>
          <cell r="P1241">
            <v>7</v>
          </cell>
          <cell r="Q1241" t="str">
            <v>summer</v>
          </cell>
        </row>
        <row r="1242">
          <cell r="A1242">
            <v>103000646</v>
          </cell>
          <cell r="B1242" t="str">
            <v>Spain_3_2</v>
          </cell>
          <cell r="C1242" t="str">
            <v>ARR03700</v>
          </cell>
          <cell r="D1242" t="str">
            <v>Spain</v>
          </cell>
          <cell r="E1242" t="str">
            <v>Gipuzkoa</v>
          </cell>
          <cell r="F1242" t="str">
            <v>Aitor Larrañaga</v>
          </cell>
          <cell r="G1242">
            <v>-2.2314267110000001</v>
          </cell>
          <cell r="H1242">
            <v>43.053887150000001</v>
          </cell>
          <cell r="I1242" t="str">
            <v>Surber</v>
          </cell>
          <cell r="J1242" t="str">
            <v>Ind/ 4 subsamples</v>
          </cell>
          <cell r="K1242">
            <v>1996</v>
          </cell>
          <cell r="L1242">
            <v>2017</v>
          </cell>
          <cell r="M1242">
            <v>22</v>
          </cell>
          <cell r="N1242">
            <v>22</v>
          </cell>
          <cell r="O1242">
            <v>5</v>
          </cell>
          <cell r="P1242">
            <v>7</v>
          </cell>
          <cell r="Q1242" t="str">
            <v>summer</v>
          </cell>
        </row>
        <row r="1243">
          <cell r="A1243">
            <v>103000647</v>
          </cell>
          <cell r="B1243" t="str">
            <v>Spain_3_2</v>
          </cell>
          <cell r="C1243" t="str">
            <v>AST07900</v>
          </cell>
          <cell r="D1243" t="str">
            <v>Spain</v>
          </cell>
          <cell r="E1243" t="str">
            <v>Gipuzkoa</v>
          </cell>
          <cell r="F1243" t="str">
            <v>Aitor Larrañaga</v>
          </cell>
          <cell r="G1243">
            <v>-2.0537987119999999</v>
          </cell>
          <cell r="H1243">
            <v>43.191874839999997</v>
          </cell>
          <cell r="I1243" t="str">
            <v>Surber</v>
          </cell>
          <cell r="J1243" t="str">
            <v>Ind/ 4 subsamples</v>
          </cell>
          <cell r="K1243">
            <v>1998</v>
          </cell>
          <cell r="L1243">
            <v>2017</v>
          </cell>
          <cell r="M1243">
            <v>20</v>
          </cell>
          <cell r="N1243">
            <v>20</v>
          </cell>
          <cell r="O1243">
            <v>5</v>
          </cell>
          <cell r="P1243">
            <v>7</v>
          </cell>
          <cell r="Q1243" t="str">
            <v>summer</v>
          </cell>
        </row>
        <row r="1244">
          <cell r="A1244">
            <v>103000648</v>
          </cell>
          <cell r="B1244" t="str">
            <v>Spain_3_2</v>
          </cell>
          <cell r="C1244" t="str">
            <v>BAR05800</v>
          </cell>
          <cell r="D1244" t="str">
            <v>Spain</v>
          </cell>
          <cell r="E1244" t="str">
            <v>Gipuzkoa</v>
          </cell>
          <cell r="F1244" t="str">
            <v>Aitor Larrañaga</v>
          </cell>
          <cell r="G1244">
            <v>-2.3336120939999998</v>
          </cell>
          <cell r="H1244">
            <v>43.018622659999998</v>
          </cell>
          <cell r="I1244" t="str">
            <v>Surber</v>
          </cell>
          <cell r="J1244" t="str">
            <v>Ind/ 4 subsamples</v>
          </cell>
          <cell r="K1244">
            <v>1996</v>
          </cell>
          <cell r="L1244">
            <v>2017</v>
          </cell>
          <cell r="M1244">
            <v>22</v>
          </cell>
          <cell r="N1244">
            <v>22</v>
          </cell>
          <cell r="O1244">
            <v>5</v>
          </cell>
          <cell r="P1244">
            <v>7</v>
          </cell>
          <cell r="Q1244" t="str">
            <v>summer</v>
          </cell>
        </row>
        <row r="1245">
          <cell r="A1245">
            <v>103000649</v>
          </cell>
          <cell r="B1245" t="str">
            <v>Spain_3_2</v>
          </cell>
          <cell r="C1245" t="str">
            <v>BER13200</v>
          </cell>
          <cell r="D1245" t="str">
            <v>Spain</v>
          </cell>
          <cell r="E1245" t="str">
            <v>Gipuzkoa</v>
          </cell>
          <cell r="F1245" t="str">
            <v>Aitor Larrañaga</v>
          </cell>
          <cell r="G1245">
            <v>-2.0678115450000001</v>
          </cell>
          <cell r="H1245">
            <v>43.133721829999999</v>
          </cell>
          <cell r="I1245" t="str">
            <v>Surber</v>
          </cell>
          <cell r="J1245" t="str">
            <v>Ind/ 4 subsamples</v>
          </cell>
          <cell r="K1245">
            <v>1987</v>
          </cell>
          <cell r="L1245">
            <v>2017</v>
          </cell>
          <cell r="M1245">
            <v>31</v>
          </cell>
          <cell r="N1245">
            <v>23</v>
          </cell>
          <cell r="O1245">
            <v>5</v>
          </cell>
          <cell r="P1245">
            <v>7</v>
          </cell>
          <cell r="Q1245" t="str">
            <v>summer</v>
          </cell>
        </row>
        <row r="1246">
          <cell r="A1246">
            <v>103000650</v>
          </cell>
          <cell r="B1246" t="str">
            <v>Spain_3_2</v>
          </cell>
          <cell r="C1246" t="str">
            <v>BID00000</v>
          </cell>
          <cell r="D1246" t="str">
            <v>Spain</v>
          </cell>
          <cell r="E1246" t="str">
            <v>Gipuzkoa</v>
          </cell>
          <cell r="F1246" t="str">
            <v>Aitor Larrañaga</v>
          </cell>
          <cell r="G1246">
            <v>-1.727904924</v>
          </cell>
          <cell r="H1246">
            <v>43.296173699999997</v>
          </cell>
          <cell r="I1246" t="str">
            <v>Surber</v>
          </cell>
          <cell r="J1246" t="str">
            <v>Ind/ 4 subsamples</v>
          </cell>
          <cell r="K1246">
            <v>1996</v>
          </cell>
          <cell r="L1246">
            <v>2017</v>
          </cell>
          <cell r="M1246">
            <v>22</v>
          </cell>
          <cell r="N1246">
            <v>22</v>
          </cell>
          <cell r="O1246">
            <v>8</v>
          </cell>
          <cell r="P1246">
            <v>9</v>
          </cell>
          <cell r="Q1246" t="str">
            <v>fall</v>
          </cell>
        </row>
        <row r="1247">
          <cell r="A1247">
            <v>103000651</v>
          </cell>
          <cell r="B1247" t="str">
            <v>Spain_3_2</v>
          </cell>
          <cell r="C1247" t="str">
            <v>DEB03100</v>
          </cell>
          <cell r="D1247" t="str">
            <v>Spain</v>
          </cell>
          <cell r="E1247" t="str">
            <v>Gipuzkoa</v>
          </cell>
          <cell r="F1247" t="str">
            <v>Aitor Larrañaga</v>
          </cell>
          <cell r="G1247">
            <v>-2.5653486139999999</v>
          </cell>
          <cell r="H1247">
            <v>42.984754899999999</v>
          </cell>
          <cell r="I1247" t="str">
            <v>Surber</v>
          </cell>
          <cell r="J1247" t="str">
            <v>Ind/ 4 subsamples</v>
          </cell>
          <cell r="K1247">
            <v>1987</v>
          </cell>
          <cell r="L1247">
            <v>2017</v>
          </cell>
          <cell r="M1247">
            <v>31</v>
          </cell>
          <cell r="N1247">
            <v>23</v>
          </cell>
          <cell r="O1247">
            <v>5</v>
          </cell>
          <cell r="P1247">
            <v>7</v>
          </cell>
          <cell r="Q1247" t="str">
            <v>summer</v>
          </cell>
        </row>
        <row r="1248">
          <cell r="A1248">
            <v>103000652</v>
          </cell>
          <cell r="B1248" t="str">
            <v>Spain_3_2</v>
          </cell>
          <cell r="C1248" t="str">
            <v>DEB12750</v>
          </cell>
          <cell r="D1248" t="str">
            <v>Spain</v>
          </cell>
          <cell r="E1248" t="str">
            <v>Gipuzkoa</v>
          </cell>
          <cell r="F1248" t="str">
            <v>Aitor Larrañaga</v>
          </cell>
          <cell r="G1248">
            <v>-2.5060461460000001</v>
          </cell>
          <cell r="H1248">
            <v>43.0305915</v>
          </cell>
          <cell r="I1248" t="str">
            <v>Surber</v>
          </cell>
          <cell r="J1248" t="str">
            <v>Ind/ 4 subsamples</v>
          </cell>
          <cell r="K1248">
            <v>2000</v>
          </cell>
          <cell r="L1248">
            <v>2017</v>
          </cell>
          <cell r="M1248">
            <v>18</v>
          </cell>
          <cell r="N1248">
            <v>15</v>
          </cell>
          <cell r="O1248">
            <v>8</v>
          </cell>
          <cell r="P1248">
            <v>10</v>
          </cell>
          <cell r="Q1248" t="str">
            <v>fall</v>
          </cell>
        </row>
        <row r="1249">
          <cell r="A1249">
            <v>103000653</v>
          </cell>
          <cell r="B1249" t="str">
            <v>Spain_3_2</v>
          </cell>
          <cell r="C1249" t="str">
            <v>DEB13500</v>
          </cell>
          <cell r="D1249" t="str">
            <v>Spain</v>
          </cell>
          <cell r="E1249" t="str">
            <v>Gipuzkoa</v>
          </cell>
          <cell r="F1249" t="str">
            <v>Aitor Larrañaga</v>
          </cell>
          <cell r="G1249">
            <v>-2.4992795929999998</v>
          </cell>
          <cell r="H1249">
            <v>43.04713563</v>
          </cell>
          <cell r="I1249" t="str">
            <v>Surber</v>
          </cell>
          <cell r="J1249" t="str">
            <v>Ind/ 4 subsamples</v>
          </cell>
          <cell r="K1249">
            <v>2000</v>
          </cell>
          <cell r="L1249">
            <v>2012</v>
          </cell>
          <cell r="M1249">
            <v>13</v>
          </cell>
          <cell r="N1249">
            <v>13</v>
          </cell>
          <cell r="O1249">
            <v>5</v>
          </cell>
          <cell r="P1249">
            <v>6</v>
          </cell>
          <cell r="Q1249" t="str">
            <v>summer</v>
          </cell>
        </row>
        <row r="1250">
          <cell r="A1250">
            <v>103000654</v>
          </cell>
          <cell r="B1250" t="str">
            <v>Spain_3_2</v>
          </cell>
          <cell r="C1250" t="str">
            <v>DEB14000</v>
          </cell>
          <cell r="D1250" t="str">
            <v>Spain</v>
          </cell>
          <cell r="E1250" t="str">
            <v>Gipuzkoa</v>
          </cell>
          <cell r="F1250" t="str">
            <v>Aitor Larrañaga</v>
          </cell>
          <cell r="G1250">
            <v>-2.4939962169999998</v>
          </cell>
          <cell r="H1250">
            <v>43.052604080000002</v>
          </cell>
          <cell r="I1250" t="str">
            <v>Surber</v>
          </cell>
          <cell r="J1250" t="str">
            <v>Ind/ 4 subsamples</v>
          </cell>
          <cell r="K1250">
            <v>1987</v>
          </cell>
          <cell r="L1250">
            <v>2017</v>
          </cell>
          <cell r="M1250">
            <v>31</v>
          </cell>
          <cell r="N1250">
            <v>23</v>
          </cell>
          <cell r="O1250">
            <v>8</v>
          </cell>
          <cell r="P1250">
            <v>10</v>
          </cell>
          <cell r="Q1250" t="str">
            <v>fall</v>
          </cell>
        </row>
        <row r="1251">
          <cell r="A1251">
            <v>103000655</v>
          </cell>
          <cell r="B1251" t="str">
            <v>Spain_3_2</v>
          </cell>
          <cell r="C1251" t="str">
            <v>DEB20300</v>
          </cell>
          <cell r="D1251" t="str">
            <v>Spain</v>
          </cell>
          <cell r="E1251" t="str">
            <v>Gipuzkoa</v>
          </cell>
          <cell r="F1251" t="str">
            <v>Aitor Larrañaga</v>
          </cell>
          <cell r="G1251">
            <v>-2.447404836</v>
          </cell>
          <cell r="H1251">
            <v>43.081995900000003</v>
          </cell>
          <cell r="I1251" t="str">
            <v>Surber</v>
          </cell>
          <cell r="J1251" t="str">
            <v>Ind/ 4 subsamples</v>
          </cell>
          <cell r="K1251">
            <v>1987</v>
          </cell>
          <cell r="L1251">
            <v>2017</v>
          </cell>
          <cell r="M1251">
            <v>31</v>
          </cell>
          <cell r="N1251">
            <v>23</v>
          </cell>
          <cell r="O1251">
            <v>5</v>
          </cell>
          <cell r="P1251">
            <v>7</v>
          </cell>
          <cell r="Q1251" t="str">
            <v>summer</v>
          </cell>
        </row>
        <row r="1252">
          <cell r="A1252">
            <v>103000656</v>
          </cell>
          <cell r="B1252" t="str">
            <v>Spain_3_2</v>
          </cell>
          <cell r="C1252" t="str">
            <v>DEB27290</v>
          </cell>
          <cell r="D1252" t="str">
            <v>Spain</v>
          </cell>
          <cell r="E1252" t="str">
            <v>Gipuzkoa</v>
          </cell>
          <cell r="F1252" t="str">
            <v>Aitor Larrañaga</v>
          </cell>
          <cell r="G1252">
            <v>-2.420181833</v>
          </cell>
          <cell r="H1252">
            <v>43.123909300000001</v>
          </cell>
          <cell r="I1252" t="str">
            <v>Surber</v>
          </cell>
          <cell r="J1252" t="str">
            <v>Ind/ 4 subsamples</v>
          </cell>
          <cell r="K1252">
            <v>2006</v>
          </cell>
          <cell r="L1252">
            <v>2016</v>
          </cell>
          <cell r="M1252">
            <v>11</v>
          </cell>
          <cell r="N1252">
            <v>11</v>
          </cell>
          <cell r="O1252">
            <v>5</v>
          </cell>
          <cell r="P1252">
            <v>6</v>
          </cell>
          <cell r="Q1252" t="str">
            <v>summer</v>
          </cell>
        </row>
        <row r="1253">
          <cell r="A1253">
            <v>103000657</v>
          </cell>
          <cell r="B1253" t="str">
            <v>Spain_3_2</v>
          </cell>
          <cell r="C1253" t="str">
            <v>DEB28700</v>
          </cell>
          <cell r="D1253" t="str">
            <v>Spain</v>
          </cell>
          <cell r="E1253" t="str">
            <v>Gipuzkoa</v>
          </cell>
          <cell r="F1253" t="str">
            <v>Aitor Larrañaga</v>
          </cell>
          <cell r="G1253">
            <v>-2.4202156440000002</v>
          </cell>
          <cell r="H1253">
            <v>43.131549640000003</v>
          </cell>
          <cell r="I1253" t="str">
            <v>Surber</v>
          </cell>
          <cell r="J1253" t="str">
            <v>Ind/ 4 subsamples</v>
          </cell>
          <cell r="K1253">
            <v>1987</v>
          </cell>
          <cell r="L1253">
            <v>2017</v>
          </cell>
          <cell r="M1253">
            <v>31</v>
          </cell>
          <cell r="N1253">
            <v>29</v>
          </cell>
          <cell r="O1253">
            <v>8</v>
          </cell>
          <cell r="P1253">
            <v>10</v>
          </cell>
          <cell r="Q1253" t="str">
            <v>fall</v>
          </cell>
        </row>
        <row r="1254">
          <cell r="A1254">
            <v>103000658</v>
          </cell>
          <cell r="B1254" t="str">
            <v>Spain_3_2</v>
          </cell>
          <cell r="C1254" t="str">
            <v>DEB34800</v>
          </cell>
          <cell r="D1254" t="str">
            <v>Spain</v>
          </cell>
          <cell r="E1254" t="str">
            <v>Gipuzkoa</v>
          </cell>
          <cell r="F1254" t="str">
            <v>Aitor Larrañaga</v>
          </cell>
          <cell r="G1254">
            <v>-2.4130676470000001</v>
          </cell>
          <cell r="H1254">
            <v>43.178456279999999</v>
          </cell>
          <cell r="I1254" t="str">
            <v>Surber</v>
          </cell>
          <cell r="J1254" t="str">
            <v>Ind/ 4 subsamples</v>
          </cell>
          <cell r="K1254">
            <v>1993</v>
          </cell>
          <cell r="L1254">
            <v>2017</v>
          </cell>
          <cell r="M1254">
            <v>25</v>
          </cell>
          <cell r="N1254">
            <v>25</v>
          </cell>
          <cell r="O1254">
            <v>5</v>
          </cell>
          <cell r="P1254">
            <v>7</v>
          </cell>
          <cell r="Q1254" t="str">
            <v>summer</v>
          </cell>
        </row>
        <row r="1255">
          <cell r="A1255">
            <v>103000659</v>
          </cell>
          <cell r="B1255" t="str">
            <v>Spain_3_2</v>
          </cell>
          <cell r="C1255" t="str">
            <v>DEB38000</v>
          </cell>
          <cell r="D1255" t="str">
            <v>Spain</v>
          </cell>
          <cell r="E1255" t="str">
            <v>Gipuzkoa</v>
          </cell>
          <cell r="F1255" t="str">
            <v>Aitor Larrañaga</v>
          </cell>
          <cell r="G1255">
            <v>-2.4323470290000002</v>
          </cell>
          <cell r="H1255">
            <v>43.199756090000001</v>
          </cell>
          <cell r="I1255" t="str">
            <v>Surber</v>
          </cell>
          <cell r="J1255" t="str">
            <v>Ind/ 4 subsamples</v>
          </cell>
          <cell r="K1255">
            <v>1996</v>
          </cell>
          <cell r="L1255">
            <v>2017</v>
          </cell>
          <cell r="M1255">
            <v>22</v>
          </cell>
          <cell r="N1255">
            <v>22</v>
          </cell>
          <cell r="O1255">
            <v>5</v>
          </cell>
          <cell r="P1255">
            <v>7</v>
          </cell>
          <cell r="Q1255" t="str">
            <v>summer</v>
          </cell>
        </row>
        <row r="1256">
          <cell r="A1256">
            <v>103000660</v>
          </cell>
          <cell r="B1256" t="str">
            <v>Spain_3_2</v>
          </cell>
          <cell r="C1256" t="str">
            <v>DEB44300</v>
          </cell>
          <cell r="D1256" t="str">
            <v>Spain</v>
          </cell>
          <cell r="E1256" t="str">
            <v>Gipuzkoa</v>
          </cell>
          <cell r="F1256" t="str">
            <v>Aitor Larrañaga</v>
          </cell>
          <cell r="G1256">
            <v>-2.4090830570000001</v>
          </cell>
          <cell r="H1256">
            <v>43.225436739999999</v>
          </cell>
          <cell r="I1256" t="str">
            <v>Surber</v>
          </cell>
          <cell r="J1256" t="str">
            <v>Ind/ 4 subsamples</v>
          </cell>
          <cell r="K1256">
            <v>1996</v>
          </cell>
          <cell r="L1256">
            <v>2017</v>
          </cell>
          <cell r="M1256">
            <v>22</v>
          </cell>
          <cell r="N1256">
            <v>22</v>
          </cell>
          <cell r="O1256">
            <v>5</v>
          </cell>
          <cell r="P1256">
            <v>7</v>
          </cell>
          <cell r="Q1256" t="str">
            <v>summer</v>
          </cell>
        </row>
        <row r="1257">
          <cell r="A1257">
            <v>103000661</v>
          </cell>
          <cell r="B1257" t="str">
            <v>Spain_3_2</v>
          </cell>
          <cell r="C1257" t="str">
            <v>DEB48100</v>
          </cell>
          <cell r="D1257" t="str">
            <v>Spain</v>
          </cell>
          <cell r="E1257" t="str">
            <v>Gipuzkoa</v>
          </cell>
          <cell r="F1257" t="str">
            <v>Aitor Larrañaga</v>
          </cell>
          <cell r="G1257">
            <v>-2.375938498</v>
          </cell>
          <cell r="H1257">
            <v>43.26456864</v>
          </cell>
          <cell r="I1257" t="str">
            <v>Surber</v>
          </cell>
          <cell r="J1257" t="str">
            <v>Ind/ 4 subsamples</v>
          </cell>
          <cell r="K1257">
            <v>1987</v>
          </cell>
          <cell r="L1257">
            <v>2017</v>
          </cell>
          <cell r="M1257">
            <v>31</v>
          </cell>
          <cell r="N1257">
            <v>29</v>
          </cell>
          <cell r="O1257">
            <v>5</v>
          </cell>
          <cell r="P1257">
            <v>7</v>
          </cell>
          <cell r="Q1257" t="str">
            <v>summer</v>
          </cell>
        </row>
        <row r="1258">
          <cell r="A1258">
            <v>103000662</v>
          </cell>
          <cell r="B1258" t="str">
            <v>Spain_3_2</v>
          </cell>
          <cell r="C1258" t="str">
            <v>EGO08800</v>
          </cell>
          <cell r="D1258" t="str">
            <v>Spain</v>
          </cell>
          <cell r="E1258" t="str">
            <v>Gipuzkoa</v>
          </cell>
          <cell r="F1258" t="str">
            <v>Aitor Larrañaga</v>
          </cell>
          <cell r="G1258">
            <v>-2.4412054589999999</v>
          </cell>
          <cell r="H1258">
            <v>43.19388223</v>
          </cell>
          <cell r="I1258" t="str">
            <v>Surber</v>
          </cell>
          <cell r="J1258" t="str">
            <v>Ind/ 4 subsamples</v>
          </cell>
          <cell r="K1258">
            <v>1987</v>
          </cell>
          <cell r="L1258">
            <v>2017</v>
          </cell>
          <cell r="M1258">
            <v>31</v>
          </cell>
          <cell r="N1258">
            <v>23</v>
          </cell>
          <cell r="O1258">
            <v>5</v>
          </cell>
          <cell r="P1258">
            <v>7</v>
          </cell>
          <cell r="Q1258" t="str">
            <v>summer</v>
          </cell>
        </row>
        <row r="1259">
          <cell r="A1259">
            <v>103000663</v>
          </cell>
          <cell r="B1259" t="str">
            <v>Spain_3_2</v>
          </cell>
          <cell r="C1259" t="str">
            <v>END10200</v>
          </cell>
          <cell r="D1259" t="str">
            <v>Spain</v>
          </cell>
          <cell r="E1259" t="str">
            <v>Gipuzkoa</v>
          </cell>
          <cell r="F1259" t="str">
            <v>Aitor Larrañaga</v>
          </cell>
          <cell r="G1259">
            <v>-1.7283654550000001</v>
          </cell>
          <cell r="H1259">
            <v>43.295548510000003</v>
          </cell>
          <cell r="I1259" t="str">
            <v>Surber</v>
          </cell>
          <cell r="J1259" t="str">
            <v>Ind/ 4 subsamples</v>
          </cell>
          <cell r="K1259">
            <v>1996</v>
          </cell>
          <cell r="L1259">
            <v>2017</v>
          </cell>
          <cell r="M1259">
            <v>22</v>
          </cell>
          <cell r="N1259">
            <v>22</v>
          </cell>
          <cell r="O1259">
            <v>8</v>
          </cell>
          <cell r="P1259">
            <v>9</v>
          </cell>
          <cell r="Q1259" t="str">
            <v>fall</v>
          </cell>
        </row>
        <row r="1260">
          <cell r="A1260">
            <v>103000664</v>
          </cell>
          <cell r="B1260" t="str">
            <v>Spain_3_2</v>
          </cell>
          <cell r="C1260" t="str">
            <v>EST02600</v>
          </cell>
          <cell r="D1260" t="str">
            <v>Spain</v>
          </cell>
          <cell r="E1260" t="str">
            <v>Gipuzkoa</v>
          </cell>
          <cell r="F1260" t="str">
            <v>Aitor Larrañaga</v>
          </cell>
          <cell r="G1260">
            <v>-2.2956196320000002</v>
          </cell>
          <cell r="H1260">
            <v>43.052326559999997</v>
          </cell>
          <cell r="I1260" t="str">
            <v>Surber</v>
          </cell>
          <cell r="J1260" t="str">
            <v>Ind/ 4 subsamples</v>
          </cell>
          <cell r="K1260">
            <v>1998</v>
          </cell>
          <cell r="L1260">
            <v>2011</v>
          </cell>
          <cell r="M1260">
            <v>14</v>
          </cell>
          <cell r="N1260">
            <v>14</v>
          </cell>
          <cell r="O1260">
            <v>5</v>
          </cell>
          <cell r="P1260">
            <v>7</v>
          </cell>
          <cell r="Q1260" t="str">
            <v>summer</v>
          </cell>
        </row>
        <row r="1261">
          <cell r="A1261">
            <v>103000665</v>
          </cell>
          <cell r="B1261" t="str">
            <v>Spain_3_2</v>
          </cell>
          <cell r="C1261" t="str">
            <v>EST03500</v>
          </cell>
          <cell r="D1261" t="str">
            <v>Spain</v>
          </cell>
          <cell r="E1261" t="str">
            <v>Gipuzkoa</v>
          </cell>
          <cell r="F1261" t="str">
            <v>Aitor Larrañaga</v>
          </cell>
          <cell r="G1261">
            <v>-2.66759835</v>
          </cell>
          <cell r="H1261">
            <v>43.039565349999997</v>
          </cell>
          <cell r="I1261" t="str">
            <v>Surber</v>
          </cell>
          <cell r="J1261" t="str">
            <v>Ind/ 4 subsamples</v>
          </cell>
          <cell r="K1261">
            <v>1998</v>
          </cell>
          <cell r="L1261">
            <v>2017</v>
          </cell>
          <cell r="M1261">
            <v>20</v>
          </cell>
          <cell r="N1261">
            <v>20</v>
          </cell>
          <cell r="O1261">
            <v>8</v>
          </cell>
          <cell r="P1261">
            <v>10</v>
          </cell>
          <cell r="Q1261" t="str">
            <v>fall</v>
          </cell>
        </row>
        <row r="1262">
          <cell r="A1262">
            <v>103000666</v>
          </cell>
          <cell r="B1262" t="str">
            <v>Spain_3_2</v>
          </cell>
          <cell r="C1262" t="str">
            <v>EST10000</v>
          </cell>
          <cell r="D1262" t="str">
            <v>Spain</v>
          </cell>
          <cell r="E1262" t="str">
            <v>Gipuzkoa</v>
          </cell>
          <cell r="F1262" t="str">
            <v>Aitor Larrañaga</v>
          </cell>
          <cell r="G1262">
            <v>-2.2178988780000002</v>
          </cell>
          <cell r="H1262">
            <v>43.052180999999997</v>
          </cell>
          <cell r="I1262" t="str">
            <v>Surber</v>
          </cell>
          <cell r="J1262" t="str">
            <v>Ind/ 4 subsamples</v>
          </cell>
          <cell r="K1262">
            <v>1996</v>
          </cell>
          <cell r="L1262">
            <v>2017</v>
          </cell>
          <cell r="M1262">
            <v>22</v>
          </cell>
          <cell r="N1262">
            <v>22</v>
          </cell>
          <cell r="O1262">
            <v>5</v>
          </cell>
          <cell r="P1262">
            <v>7</v>
          </cell>
          <cell r="Q1262" t="str">
            <v>summer</v>
          </cell>
        </row>
        <row r="1263">
          <cell r="A1263">
            <v>103000667</v>
          </cell>
          <cell r="B1263" t="str">
            <v>Spain_3_2</v>
          </cell>
          <cell r="C1263" t="str">
            <v>GAI03900</v>
          </cell>
          <cell r="D1263" t="str">
            <v>Spain</v>
          </cell>
          <cell r="E1263" t="str">
            <v>Gipuzkoa</v>
          </cell>
          <cell r="F1263" t="str">
            <v>Aitor Larrañaga</v>
          </cell>
          <cell r="G1263">
            <v>-1.8802624489999999</v>
          </cell>
          <cell r="H1263">
            <v>43.312157929999998</v>
          </cell>
          <cell r="I1263" t="str">
            <v>Surber</v>
          </cell>
          <cell r="J1263" t="str">
            <v>Ind/ 4 subsamples</v>
          </cell>
          <cell r="K1263">
            <v>1999</v>
          </cell>
          <cell r="L1263">
            <v>2016</v>
          </cell>
          <cell r="M1263">
            <v>18</v>
          </cell>
          <cell r="N1263">
            <v>17</v>
          </cell>
          <cell r="O1263">
            <v>8</v>
          </cell>
          <cell r="P1263">
            <v>10</v>
          </cell>
          <cell r="Q1263" t="str">
            <v>fall</v>
          </cell>
        </row>
        <row r="1264">
          <cell r="A1264">
            <v>103000668</v>
          </cell>
          <cell r="B1264" t="str">
            <v>Spain_3_2</v>
          </cell>
          <cell r="C1264" t="str">
            <v>IED13700</v>
          </cell>
          <cell r="D1264" t="str">
            <v>Spain</v>
          </cell>
          <cell r="E1264" t="str">
            <v>Gipuzkoa</v>
          </cell>
          <cell r="F1264" t="str">
            <v>Aitor Larrañaga</v>
          </cell>
          <cell r="G1264">
            <v>-2.256233715</v>
          </cell>
          <cell r="H1264">
            <v>43.178997940000002</v>
          </cell>
          <cell r="I1264" t="str">
            <v>Surber</v>
          </cell>
          <cell r="J1264" t="str">
            <v>Ind/ 4 subsamples</v>
          </cell>
          <cell r="K1264">
            <v>1987</v>
          </cell>
          <cell r="L1264">
            <v>2017</v>
          </cell>
          <cell r="M1264">
            <v>31</v>
          </cell>
          <cell r="N1264">
            <v>27</v>
          </cell>
          <cell r="O1264">
            <v>5</v>
          </cell>
          <cell r="P1264">
            <v>7</v>
          </cell>
          <cell r="Q1264" t="str">
            <v>summer</v>
          </cell>
        </row>
        <row r="1265">
          <cell r="A1265">
            <v>103000669</v>
          </cell>
          <cell r="B1265" t="str">
            <v>Spain_3_2</v>
          </cell>
          <cell r="C1265" t="str">
            <v>LAN06100</v>
          </cell>
          <cell r="D1265" t="str">
            <v>Spain</v>
          </cell>
          <cell r="E1265" t="str">
            <v>Gipuzkoa</v>
          </cell>
          <cell r="F1265" t="str">
            <v>Aitor Larrañaga</v>
          </cell>
          <cell r="G1265">
            <v>-1.944989852</v>
          </cell>
          <cell r="H1265">
            <v>43.259623470000001</v>
          </cell>
          <cell r="I1265" t="str">
            <v>Surber</v>
          </cell>
          <cell r="J1265" t="str">
            <v>Ind/ 4 subsamples</v>
          </cell>
          <cell r="K1265">
            <v>1987</v>
          </cell>
          <cell r="L1265">
            <v>2017</v>
          </cell>
          <cell r="M1265">
            <v>31</v>
          </cell>
          <cell r="N1265">
            <v>23</v>
          </cell>
          <cell r="O1265">
            <v>8</v>
          </cell>
          <cell r="P1265">
            <v>9</v>
          </cell>
          <cell r="Q1265" t="str">
            <v>fall</v>
          </cell>
        </row>
        <row r="1266">
          <cell r="A1266">
            <v>103000670</v>
          </cell>
          <cell r="B1266" t="str">
            <v>Spain_3_2</v>
          </cell>
          <cell r="C1266" t="str">
            <v>LEI41600</v>
          </cell>
          <cell r="D1266" t="str">
            <v>Spain</v>
          </cell>
          <cell r="E1266" t="str">
            <v>Gipuzkoa</v>
          </cell>
          <cell r="F1266" t="str">
            <v>Aitor Larrañaga</v>
          </cell>
          <cell r="G1266">
            <v>-2.020427813</v>
          </cell>
          <cell r="H1266">
            <v>43.216893339999999</v>
          </cell>
          <cell r="I1266" t="str">
            <v>Surber</v>
          </cell>
          <cell r="J1266" t="str">
            <v>Ind/ 4 subsamples</v>
          </cell>
          <cell r="K1266">
            <v>1996</v>
          </cell>
          <cell r="L1266">
            <v>2017</v>
          </cell>
          <cell r="M1266">
            <v>22</v>
          </cell>
          <cell r="N1266">
            <v>22</v>
          </cell>
          <cell r="O1266">
            <v>8</v>
          </cell>
          <cell r="P1266">
            <v>10</v>
          </cell>
          <cell r="Q1266" t="str">
            <v>fall</v>
          </cell>
        </row>
        <row r="1267">
          <cell r="A1267">
            <v>103000671</v>
          </cell>
          <cell r="B1267" t="str">
            <v>Spain_3_2</v>
          </cell>
          <cell r="C1267" t="str">
            <v>OIA04200</v>
          </cell>
          <cell r="D1267" t="str">
            <v>Spain</v>
          </cell>
          <cell r="E1267" t="str">
            <v>Gipuzkoa</v>
          </cell>
          <cell r="F1267" t="str">
            <v>Aitor Larrañaga</v>
          </cell>
          <cell r="G1267">
            <v>-1.8189935740000001</v>
          </cell>
          <cell r="H1267">
            <v>43.283223659999997</v>
          </cell>
          <cell r="I1267" t="str">
            <v>Surber</v>
          </cell>
          <cell r="J1267" t="str">
            <v>Ind/ 4 subsamples</v>
          </cell>
          <cell r="K1267">
            <v>1987</v>
          </cell>
          <cell r="L1267">
            <v>2016</v>
          </cell>
          <cell r="M1267">
            <v>30</v>
          </cell>
          <cell r="N1267">
            <v>22</v>
          </cell>
          <cell r="O1267">
            <v>5</v>
          </cell>
          <cell r="P1267">
            <v>7</v>
          </cell>
          <cell r="Q1267" t="str">
            <v>summer</v>
          </cell>
        </row>
        <row r="1268">
          <cell r="A1268">
            <v>103000672</v>
          </cell>
          <cell r="B1268" t="str">
            <v>Spain_3_2</v>
          </cell>
          <cell r="C1268" t="str">
            <v>OIA05900</v>
          </cell>
          <cell r="D1268" t="str">
            <v>Spain</v>
          </cell>
          <cell r="E1268" t="str">
            <v>Gipuzkoa</v>
          </cell>
          <cell r="F1268" t="str">
            <v>Aitor Larrañaga</v>
          </cell>
          <cell r="G1268">
            <v>-1.8376615489999999</v>
          </cell>
          <cell r="H1268">
            <v>43.291238120000003</v>
          </cell>
          <cell r="I1268" t="str">
            <v>Surber</v>
          </cell>
          <cell r="J1268" t="str">
            <v>Ind/ 4 subsamples</v>
          </cell>
          <cell r="K1268">
            <v>1993</v>
          </cell>
          <cell r="L1268">
            <v>2017</v>
          </cell>
          <cell r="M1268">
            <v>25</v>
          </cell>
          <cell r="N1268">
            <v>25</v>
          </cell>
          <cell r="O1268">
            <v>8</v>
          </cell>
          <cell r="P1268">
            <v>9</v>
          </cell>
          <cell r="Q1268" t="str">
            <v>fall</v>
          </cell>
        </row>
        <row r="1269">
          <cell r="A1269">
            <v>103000673</v>
          </cell>
          <cell r="B1269" t="str">
            <v>Spain_3_2</v>
          </cell>
          <cell r="C1269" t="str">
            <v>OIA09500</v>
          </cell>
          <cell r="D1269" t="str">
            <v>Spain</v>
          </cell>
          <cell r="E1269" t="str">
            <v>Gipuzkoa</v>
          </cell>
          <cell r="F1269" t="str">
            <v>Aitor Larrañaga</v>
          </cell>
          <cell r="G1269">
            <v>-1.8748556860000001</v>
          </cell>
          <cell r="H1269">
            <v>43.300389469999999</v>
          </cell>
          <cell r="I1269" t="str">
            <v>Surber</v>
          </cell>
          <cell r="J1269" t="str">
            <v>Ind/ 4 subsamples</v>
          </cell>
          <cell r="K1269">
            <v>1987</v>
          </cell>
          <cell r="L1269">
            <v>2017</v>
          </cell>
          <cell r="M1269">
            <v>31</v>
          </cell>
          <cell r="N1269">
            <v>23</v>
          </cell>
          <cell r="O1269">
            <v>5</v>
          </cell>
          <cell r="P1269">
            <v>7</v>
          </cell>
          <cell r="Q1269" t="str">
            <v>summer</v>
          </cell>
        </row>
        <row r="1270">
          <cell r="A1270">
            <v>103000674</v>
          </cell>
          <cell r="B1270" t="str">
            <v>Spain_3_2</v>
          </cell>
          <cell r="C1270" t="str">
            <v>OIA11000</v>
          </cell>
          <cell r="D1270" t="str">
            <v>Spain</v>
          </cell>
          <cell r="E1270" t="str">
            <v>Gipuzkoa</v>
          </cell>
          <cell r="F1270" t="str">
            <v>Aitor Larrañaga</v>
          </cell>
          <cell r="G1270">
            <v>-1.8887667669999999</v>
          </cell>
          <cell r="H1270">
            <v>43.311696740000002</v>
          </cell>
          <cell r="I1270" t="str">
            <v>Surber</v>
          </cell>
          <cell r="J1270" t="str">
            <v>Ind/ 4 subsamples</v>
          </cell>
          <cell r="K1270">
            <v>1987</v>
          </cell>
          <cell r="L1270">
            <v>2017</v>
          </cell>
          <cell r="M1270">
            <v>31</v>
          </cell>
          <cell r="N1270">
            <v>30</v>
          </cell>
          <cell r="O1270">
            <v>8</v>
          </cell>
          <cell r="P1270">
            <v>10</v>
          </cell>
          <cell r="Q1270" t="str">
            <v>fall</v>
          </cell>
        </row>
        <row r="1271">
          <cell r="A1271">
            <v>103000675</v>
          </cell>
          <cell r="B1271" t="str">
            <v>Spain_3_2</v>
          </cell>
          <cell r="C1271" t="str">
            <v>OIN06700</v>
          </cell>
          <cell r="D1271" t="str">
            <v>Spain</v>
          </cell>
          <cell r="E1271" t="str">
            <v>Gipuzkoa</v>
          </cell>
          <cell r="F1271" t="str">
            <v>Aitor Larrañaga</v>
          </cell>
          <cell r="G1271">
            <v>-2.4251743540000001</v>
          </cell>
          <cell r="H1271">
            <v>43.04597236</v>
          </cell>
          <cell r="I1271" t="str">
            <v>Surber</v>
          </cell>
          <cell r="J1271" t="str">
            <v>Ind/ 4 subsamples</v>
          </cell>
          <cell r="K1271">
            <v>1998</v>
          </cell>
          <cell r="L1271">
            <v>2017</v>
          </cell>
          <cell r="M1271">
            <v>20</v>
          </cell>
          <cell r="N1271">
            <v>20</v>
          </cell>
          <cell r="O1271">
            <v>5</v>
          </cell>
          <cell r="P1271">
            <v>7</v>
          </cell>
          <cell r="Q1271" t="str">
            <v>summer</v>
          </cell>
        </row>
        <row r="1272">
          <cell r="A1272">
            <v>103000676</v>
          </cell>
          <cell r="B1272" t="str">
            <v>Spain_3_2</v>
          </cell>
          <cell r="C1272" t="str">
            <v>OIN09500</v>
          </cell>
          <cell r="D1272" t="str">
            <v>Spain</v>
          </cell>
          <cell r="E1272" t="str">
            <v>Gipuzkoa</v>
          </cell>
          <cell r="F1272" t="str">
            <v>Aitor Larrañaga</v>
          </cell>
          <cell r="G1272">
            <v>-2.438993221</v>
          </cell>
          <cell r="H1272">
            <v>43.063057819999997</v>
          </cell>
          <cell r="I1272" t="str">
            <v>Surber</v>
          </cell>
          <cell r="J1272" t="str">
            <v>Ind/ 4 subsamples</v>
          </cell>
          <cell r="K1272">
            <v>1989</v>
          </cell>
          <cell r="L1272">
            <v>2017</v>
          </cell>
          <cell r="M1272">
            <v>29</v>
          </cell>
          <cell r="N1272">
            <v>29</v>
          </cell>
          <cell r="O1272">
            <v>8</v>
          </cell>
          <cell r="P1272">
            <v>10</v>
          </cell>
          <cell r="Q1272" t="str">
            <v>fall</v>
          </cell>
        </row>
        <row r="1273">
          <cell r="A1273">
            <v>103000677</v>
          </cell>
          <cell r="B1273" t="str">
            <v>Spain_3_2</v>
          </cell>
          <cell r="C1273" t="str">
            <v>OIN12500</v>
          </cell>
          <cell r="D1273" t="str">
            <v>Spain</v>
          </cell>
          <cell r="E1273" t="str">
            <v>Gipuzkoa</v>
          </cell>
          <cell r="F1273" t="str">
            <v>Aitor Larrañaga</v>
          </cell>
          <cell r="G1273">
            <v>-2.4457870640000001</v>
          </cell>
          <cell r="H1273">
            <v>43.082495950000002</v>
          </cell>
          <cell r="I1273" t="str">
            <v>Surber</v>
          </cell>
          <cell r="J1273" t="str">
            <v>Ind/ 4 subsamples</v>
          </cell>
          <cell r="K1273">
            <v>1987</v>
          </cell>
          <cell r="L1273">
            <v>2017</v>
          </cell>
          <cell r="M1273">
            <v>31</v>
          </cell>
          <cell r="N1273">
            <v>23</v>
          </cell>
          <cell r="O1273">
            <v>5</v>
          </cell>
          <cell r="P1273">
            <v>7</v>
          </cell>
          <cell r="Q1273" t="str">
            <v>summer</v>
          </cell>
        </row>
        <row r="1274">
          <cell r="A1274">
            <v>103000678</v>
          </cell>
          <cell r="B1274" t="str">
            <v>Spain_3_2</v>
          </cell>
          <cell r="C1274" t="str">
            <v>ORI05500</v>
          </cell>
          <cell r="D1274" t="str">
            <v>Spain</v>
          </cell>
          <cell r="E1274" t="str">
            <v>Gipuzkoa</v>
          </cell>
          <cell r="F1274" t="str">
            <v>Aitor Larrañaga</v>
          </cell>
          <cell r="G1274">
            <v>-2.2944289680000001</v>
          </cell>
          <cell r="H1274">
            <v>42.971081939999998</v>
          </cell>
          <cell r="I1274" t="str">
            <v>Surber</v>
          </cell>
          <cell r="J1274" t="str">
            <v>Ind/ 4 subsamples</v>
          </cell>
          <cell r="K1274">
            <v>1996</v>
          </cell>
          <cell r="L1274">
            <v>2017</v>
          </cell>
          <cell r="M1274">
            <v>22</v>
          </cell>
          <cell r="N1274">
            <v>22</v>
          </cell>
          <cell r="O1274">
            <v>8</v>
          </cell>
          <cell r="P1274">
            <v>10</v>
          </cell>
          <cell r="Q1274" t="str">
            <v>fall</v>
          </cell>
        </row>
        <row r="1275">
          <cell r="A1275">
            <v>103000679</v>
          </cell>
          <cell r="B1275" t="str">
            <v>Spain_3_2</v>
          </cell>
          <cell r="C1275" t="str">
            <v>ORI11200</v>
          </cell>
          <cell r="D1275" t="str">
            <v>Spain</v>
          </cell>
          <cell r="E1275" t="str">
            <v>Gipuzkoa</v>
          </cell>
          <cell r="F1275" t="str">
            <v>Aitor Larrañaga</v>
          </cell>
          <cell r="G1275">
            <v>-2.2500911590000001</v>
          </cell>
          <cell r="H1275">
            <v>43.018112719999998</v>
          </cell>
          <cell r="I1275" t="str">
            <v>Surber</v>
          </cell>
          <cell r="J1275" t="str">
            <v>Ind/ 4 subsamples</v>
          </cell>
          <cell r="K1275">
            <v>1989</v>
          </cell>
          <cell r="L1275">
            <v>2017</v>
          </cell>
          <cell r="M1275">
            <v>29</v>
          </cell>
          <cell r="N1275">
            <v>29</v>
          </cell>
          <cell r="O1275">
            <v>8</v>
          </cell>
          <cell r="P1275">
            <v>10</v>
          </cell>
          <cell r="Q1275" t="str">
            <v>fall</v>
          </cell>
        </row>
        <row r="1276">
          <cell r="A1276">
            <v>103000680</v>
          </cell>
          <cell r="B1276" t="str">
            <v>Spain_3_2</v>
          </cell>
          <cell r="C1276" t="str">
            <v>ORI14000</v>
          </cell>
          <cell r="D1276" t="str">
            <v>Spain</v>
          </cell>
          <cell r="E1276" t="str">
            <v>Gipuzkoa</v>
          </cell>
          <cell r="F1276" t="str">
            <v>Aitor Larrañaga</v>
          </cell>
          <cell r="G1276">
            <v>-2.2197961859999999</v>
          </cell>
          <cell r="H1276">
            <v>43.030152940000001</v>
          </cell>
          <cell r="I1276" t="str">
            <v>Surber</v>
          </cell>
          <cell r="J1276" t="str">
            <v>Ind/ 4 subsamples</v>
          </cell>
          <cell r="K1276">
            <v>1987</v>
          </cell>
          <cell r="L1276">
            <v>2017</v>
          </cell>
          <cell r="M1276">
            <v>31</v>
          </cell>
          <cell r="N1276">
            <v>23</v>
          </cell>
          <cell r="O1276">
            <v>5</v>
          </cell>
          <cell r="P1276">
            <v>7</v>
          </cell>
          <cell r="Q1276" t="str">
            <v>summer</v>
          </cell>
        </row>
        <row r="1277">
          <cell r="A1277">
            <v>103000681</v>
          </cell>
          <cell r="B1277" t="str">
            <v>Spain_3_2</v>
          </cell>
          <cell r="C1277" t="str">
            <v>ORI16500</v>
          </cell>
          <cell r="D1277" t="str">
            <v>Spain</v>
          </cell>
          <cell r="E1277" t="str">
            <v>Gipuzkoa</v>
          </cell>
          <cell r="F1277" t="str">
            <v>Aitor Larrañaga</v>
          </cell>
          <cell r="G1277">
            <v>-2.2091677170000001</v>
          </cell>
          <cell r="H1277">
            <v>43.049318560000003</v>
          </cell>
          <cell r="I1277" t="str">
            <v>Surber</v>
          </cell>
          <cell r="J1277" t="str">
            <v>Ind/ 4 subsamples</v>
          </cell>
          <cell r="K1277">
            <v>2003</v>
          </cell>
          <cell r="L1277">
            <v>2016</v>
          </cell>
          <cell r="M1277">
            <v>14</v>
          </cell>
          <cell r="N1277">
            <v>14</v>
          </cell>
          <cell r="O1277">
            <v>8</v>
          </cell>
          <cell r="P1277">
            <v>9</v>
          </cell>
          <cell r="Q1277" t="str">
            <v>fall</v>
          </cell>
        </row>
        <row r="1278">
          <cell r="A1278">
            <v>103000682</v>
          </cell>
          <cell r="B1278" t="str">
            <v>Spain_3_2</v>
          </cell>
          <cell r="C1278" t="str">
            <v>ORI21800</v>
          </cell>
          <cell r="D1278" t="str">
            <v>Spain</v>
          </cell>
          <cell r="E1278" t="str">
            <v>Gipuzkoa</v>
          </cell>
          <cell r="F1278" t="str">
            <v>Aitor Larrañaga</v>
          </cell>
          <cell r="G1278">
            <v>-2.169419413</v>
          </cell>
          <cell r="H1278">
            <v>43.065921230000001</v>
          </cell>
          <cell r="I1278" t="str">
            <v>Surber</v>
          </cell>
          <cell r="J1278" t="str">
            <v>Ind/ 4 subsamples</v>
          </cell>
          <cell r="K1278">
            <v>1987</v>
          </cell>
          <cell r="L1278">
            <v>2017</v>
          </cell>
          <cell r="M1278">
            <v>31</v>
          </cell>
          <cell r="N1278">
            <v>29</v>
          </cell>
          <cell r="O1278">
            <v>8</v>
          </cell>
          <cell r="P1278">
            <v>10</v>
          </cell>
          <cell r="Q1278" t="str">
            <v>fall</v>
          </cell>
        </row>
        <row r="1279">
          <cell r="A1279">
            <v>103000683</v>
          </cell>
          <cell r="B1279" t="str">
            <v>Spain_3_2</v>
          </cell>
          <cell r="C1279" t="str">
            <v>ORI24500</v>
          </cell>
          <cell r="D1279" t="str">
            <v>Spain</v>
          </cell>
          <cell r="E1279" t="str">
            <v>Gipuzkoa</v>
          </cell>
          <cell r="F1279" t="str">
            <v>Aitor Larrañaga</v>
          </cell>
          <cell r="G1279">
            <v>-2.1528535889999998</v>
          </cell>
          <cell r="H1279">
            <v>43.081810509999997</v>
          </cell>
          <cell r="I1279" t="str">
            <v>Surber</v>
          </cell>
          <cell r="J1279" t="str">
            <v>Ind/ 4 subsamples</v>
          </cell>
          <cell r="K1279">
            <v>2003</v>
          </cell>
          <cell r="L1279">
            <v>2017</v>
          </cell>
          <cell r="M1279">
            <v>15</v>
          </cell>
          <cell r="N1279">
            <v>15</v>
          </cell>
          <cell r="O1279">
            <v>8</v>
          </cell>
          <cell r="P1279">
            <v>9</v>
          </cell>
          <cell r="Q1279" t="str">
            <v>fall</v>
          </cell>
        </row>
        <row r="1280">
          <cell r="A1280">
            <v>103000684</v>
          </cell>
          <cell r="B1280" t="str">
            <v>Spain_3_2</v>
          </cell>
          <cell r="C1280" t="str">
            <v>ORI25000</v>
          </cell>
          <cell r="D1280" t="str">
            <v>Spain</v>
          </cell>
          <cell r="E1280" t="str">
            <v>Gipuzkoa</v>
          </cell>
          <cell r="F1280" t="str">
            <v>Aitor Larrañaga</v>
          </cell>
          <cell r="G1280">
            <v>-2.1210997140000001</v>
          </cell>
          <cell r="H1280">
            <v>43.090025169999997</v>
          </cell>
          <cell r="I1280" t="str">
            <v>Surber</v>
          </cell>
          <cell r="J1280" t="str">
            <v>Ind/ 4 subsamples</v>
          </cell>
          <cell r="K1280">
            <v>1996</v>
          </cell>
          <cell r="L1280">
            <v>2017</v>
          </cell>
          <cell r="M1280">
            <v>22</v>
          </cell>
          <cell r="N1280">
            <v>22</v>
          </cell>
          <cell r="O1280">
            <v>5</v>
          </cell>
          <cell r="P1280">
            <v>7</v>
          </cell>
          <cell r="Q1280" t="str">
            <v>summer</v>
          </cell>
        </row>
        <row r="1281">
          <cell r="A1281">
            <v>103000685</v>
          </cell>
          <cell r="B1281" t="str">
            <v>Spain_3_2</v>
          </cell>
          <cell r="C1281" t="str">
            <v>ORI34700</v>
          </cell>
          <cell r="D1281" t="str">
            <v>Spain</v>
          </cell>
          <cell r="E1281" t="str">
            <v>Gipuzkoa</v>
          </cell>
          <cell r="F1281" t="str">
            <v>Aitor Larrañaga</v>
          </cell>
          <cell r="G1281">
            <v>-2.086746776</v>
          </cell>
          <cell r="H1281">
            <v>43.126060699999996</v>
          </cell>
          <cell r="I1281" t="str">
            <v>Surber</v>
          </cell>
          <cell r="J1281" t="str">
            <v>Ind/ 4 subsamples</v>
          </cell>
          <cell r="K1281">
            <v>1987</v>
          </cell>
          <cell r="L1281">
            <v>2017</v>
          </cell>
          <cell r="M1281">
            <v>31</v>
          </cell>
          <cell r="N1281">
            <v>26</v>
          </cell>
          <cell r="O1281">
            <v>5</v>
          </cell>
          <cell r="P1281">
            <v>7</v>
          </cell>
          <cell r="Q1281" t="str">
            <v>summer</v>
          </cell>
        </row>
        <row r="1282">
          <cell r="A1282">
            <v>103000686</v>
          </cell>
          <cell r="B1282" t="str">
            <v>Spain_3_2</v>
          </cell>
          <cell r="C1282" t="str">
            <v>ORI40300</v>
          </cell>
          <cell r="D1282" t="str">
            <v>Spain</v>
          </cell>
          <cell r="E1282" t="str">
            <v>Gipuzkoa</v>
          </cell>
          <cell r="F1282" t="str">
            <v>Aitor Larrañaga</v>
          </cell>
          <cell r="G1282">
            <v>-2.0684318519999998</v>
          </cell>
          <cell r="H1282">
            <v>43.16557632</v>
          </cell>
          <cell r="I1282" t="str">
            <v>Surber</v>
          </cell>
          <cell r="J1282" t="str">
            <v>Ind/ 4 subsamples</v>
          </cell>
          <cell r="K1282">
            <v>1987</v>
          </cell>
          <cell r="L1282">
            <v>2017</v>
          </cell>
          <cell r="M1282">
            <v>31</v>
          </cell>
          <cell r="N1282">
            <v>29</v>
          </cell>
          <cell r="O1282">
            <v>5</v>
          </cell>
          <cell r="P1282">
            <v>7</v>
          </cell>
          <cell r="Q1282" t="str">
            <v>summer</v>
          </cell>
        </row>
        <row r="1283">
          <cell r="A1283">
            <v>103000687</v>
          </cell>
          <cell r="B1283" t="str">
            <v>Spain_3_2</v>
          </cell>
          <cell r="C1283" t="str">
            <v>ORI49000</v>
          </cell>
          <cell r="D1283" t="str">
            <v>Spain</v>
          </cell>
          <cell r="E1283" t="str">
            <v>Gipuzkoa</v>
          </cell>
          <cell r="F1283" t="str">
            <v>Aitor Larrañaga</v>
          </cell>
          <cell r="G1283">
            <v>-2.0246115160000002</v>
          </cell>
          <cell r="H1283">
            <v>43.230286239999998</v>
          </cell>
          <cell r="I1283" t="str">
            <v>Surber</v>
          </cell>
          <cell r="J1283" t="str">
            <v>Ind/ 4 subsamples</v>
          </cell>
          <cell r="K1283">
            <v>1987</v>
          </cell>
          <cell r="L1283">
            <v>2017</v>
          </cell>
          <cell r="M1283">
            <v>31</v>
          </cell>
          <cell r="N1283">
            <v>23</v>
          </cell>
          <cell r="O1283">
            <v>5</v>
          </cell>
          <cell r="P1283">
            <v>7</v>
          </cell>
          <cell r="Q1283" t="str">
            <v>summer</v>
          </cell>
        </row>
        <row r="1284">
          <cell r="A1284">
            <v>103000688</v>
          </cell>
          <cell r="B1284" t="str">
            <v>Spain_3_2</v>
          </cell>
          <cell r="C1284" t="str">
            <v>ORI57400</v>
          </cell>
          <cell r="D1284" t="str">
            <v>Spain</v>
          </cell>
          <cell r="E1284" t="str">
            <v>Gipuzkoa</v>
          </cell>
          <cell r="F1284" t="str">
            <v>Aitor Larrañaga</v>
          </cell>
          <cell r="G1284">
            <v>-2.0538986979999998</v>
          </cell>
          <cell r="H1284">
            <v>43.26846372</v>
          </cell>
          <cell r="I1284" t="str">
            <v>Surber</v>
          </cell>
          <cell r="J1284" t="str">
            <v>Ind/ 4 subsamples</v>
          </cell>
          <cell r="K1284">
            <v>1987</v>
          </cell>
          <cell r="L1284">
            <v>2017</v>
          </cell>
          <cell r="M1284">
            <v>31</v>
          </cell>
          <cell r="N1284">
            <v>29</v>
          </cell>
          <cell r="O1284">
            <v>8</v>
          </cell>
          <cell r="P1284">
            <v>10</v>
          </cell>
          <cell r="Q1284" t="str">
            <v>fall</v>
          </cell>
        </row>
        <row r="1285">
          <cell r="A1285">
            <v>103000689</v>
          </cell>
          <cell r="B1285" t="str">
            <v>Spain_3_2</v>
          </cell>
          <cell r="C1285" t="str">
            <v>SLU08500</v>
          </cell>
          <cell r="D1285" t="str">
            <v>Spain</v>
          </cell>
          <cell r="E1285" t="str">
            <v>Gipuzkoa</v>
          </cell>
          <cell r="F1285" t="str">
            <v>Aitor Larrañaga</v>
          </cell>
          <cell r="G1285">
            <v>-2.2509661730000001</v>
          </cell>
          <cell r="H1285">
            <v>43.044052720000003</v>
          </cell>
          <cell r="I1285" t="str">
            <v>Surber</v>
          </cell>
          <cell r="J1285" t="str">
            <v>Ind/ 4 subsamples</v>
          </cell>
          <cell r="K1285">
            <v>2008</v>
          </cell>
          <cell r="L1285">
            <v>2017</v>
          </cell>
          <cell r="M1285">
            <v>10</v>
          </cell>
          <cell r="N1285">
            <v>8</v>
          </cell>
          <cell r="O1285">
            <v>8</v>
          </cell>
          <cell r="P1285">
            <v>9</v>
          </cell>
          <cell r="Q1285" t="str">
            <v>fall</v>
          </cell>
        </row>
        <row r="1286">
          <cell r="A1286">
            <v>103000690</v>
          </cell>
          <cell r="B1286" t="str">
            <v>Spain_3_2</v>
          </cell>
          <cell r="C1286" t="str">
            <v>UBE04200</v>
          </cell>
          <cell r="D1286" t="str">
            <v>Spain</v>
          </cell>
          <cell r="E1286" t="str">
            <v>Gipuzkoa</v>
          </cell>
          <cell r="F1286" t="str">
            <v>Aitor Larrañaga</v>
          </cell>
          <cell r="G1286">
            <v>-2.4261965160000001</v>
          </cell>
          <cell r="H1286">
            <v>43.128667530000001</v>
          </cell>
          <cell r="I1286" t="str">
            <v>Surber</v>
          </cell>
          <cell r="J1286" t="str">
            <v>Ind/ 4 subsamples</v>
          </cell>
          <cell r="K1286">
            <v>1998</v>
          </cell>
          <cell r="L1286">
            <v>2017</v>
          </cell>
          <cell r="M1286">
            <v>20</v>
          </cell>
          <cell r="N1286">
            <v>20</v>
          </cell>
          <cell r="O1286">
            <v>5</v>
          </cell>
          <cell r="P1286">
            <v>7</v>
          </cell>
          <cell r="Q1286" t="str">
            <v>summer</v>
          </cell>
        </row>
        <row r="1287">
          <cell r="A1287">
            <v>103000691</v>
          </cell>
          <cell r="B1287" t="str">
            <v>Spain_3_2</v>
          </cell>
          <cell r="C1287" t="str">
            <v>URK05300</v>
          </cell>
          <cell r="D1287" t="str">
            <v>Spain</v>
          </cell>
          <cell r="E1287" t="str">
            <v>Gipuzkoa</v>
          </cell>
          <cell r="F1287" t="str">
            <v>Aitor Larrañaga</v>
          </cell>
          <cell r="G1287">
            <v>-2.4640852990000002</v>
          </cell>
          <cell r="H1287">
            <v>43.027617360000001</v>
          </cell>
          <cell r="I1287" t="str">
            <v>Surber</v>
          </cell>
          <cell r="J1287" t="str">
            <v>Ind/ 4 subsamples</v>
          </cell>
          <cell r="K1287">
            <v>1996</v>
          </cell>
          <cell r="L1287">
            <v>2016</v>
          </cell>
          <cell r="M1287">
            <v>21</v>
          </cell>
          <cell r="N1287">
            <v>21</v>
          </cell>
          <cell r="O1287">
            <v>5</v>
          </cell>
          <cell r="P1287">
            <v>7</v>
          </cell>
          <cell r="Q1287" t="str">
            <v>summer</v>
          </cell>
        </row>
        <row r="1288">
          <cell r="A1288">
            <v>103000692</v>
          </cell>
          <cell r="B1288" t="str">
            <v>Spain_3_2</v>
          </cell>
          <cell r="C1288" t="str">
            <v>URO03500</v>
          </cell>
          <cell r="D1288" t="str">
            <v>Spain</v>
          </cell>
          <cell r="E1288" t="str">
            <v>Gipuzkoa</v>
          </cell>
          <cell r="F1288" t="str">
            <v>Aitor Larrañaga</v>
          </cell>
          <cell r="G1288">
            <v>-2.3317834620000002</v>
          </cell>
          <cell r="H1288">
            <v>43.013851670000001</v>
          </cell>
          <cell r="I1288" t="str">
            <v>Surber</v>
          </cell>
          <cell r="J1288" t="str">
            <v>Ind/ 4 subsamples</v>
          </cell>
          <cell r="K1288">
            <v>1987</v>
          </cell>
          <cell r="L1288">
            <v>2016</v>
          </cell>
          <cell r="M1288">
            <v>30</v>
          </cell>
          <cell r="N1288">
            <v>22</v>
          </cell>
          <cell r="O1288">
            <v>5</v>
          </cell>
          <cell r="P1288">
            <v>7</v>
          </cell>
          <cell r="Q1288" t="str">
            <v>summer</v>
          </cell>
        </row>
        <row r="1289">
          <cell r="A1289">
            <v>103000693</v>
          </cell>
          <cell r="B1289" t="str">
            <v>Spain_3_2</v>
          </cell>
          <cell r="C1289" t="str">
            <v>URO06900</v>
          </cell>
          <cell r="D1289" t="str">
            <v>Spain</v>
          </cell>
          <cell r="E1289" t="str">
            <v>Gipuzkoa</v>
          </cell>
          <cell r="F1289" t="str">
            <v>Aitor Larrañaga</v>
          </cell>
          <cell r="G1289">
            <v>-2.335189808</v>
          </cell>
          <cell r="H1289">
            <v>43.040528039999998</v>
          </cell>
          <cell r="I1289" t="str">
            <v>Surber</v>
          </cell>
          <cell r="J1289" t="str">
            <v>Ind/ 4 subsamples</v>
          </cell>
          <cell r="K1289">
            <v>1987</v>
          </cell>
          <cell r="L1289">
            <v>2017</v>
          </cell>
          <cell r="M1289">
            <v>31</v>
          </cell>
          <cell r="N1289">
            <v>23</v>
          </cell>
          <cell r="O1289">
            <v>8</v>
          </cell>
          <cell r="P1289">
            <v>10</v>
          </cell>
          <cell r="Q1289" t="str">
            <v>fall</v>
          </cell>
        </row>
        <row r="1290">
          <cell r="A1290">
            <v>103000694</v>
          </cell>
          <cell r="B1290" t="str">
            <v>Spain_3_2</v>
          </cell>
          <cell r="C1290" t="str">
            <v>URO09800</v>
          </cell>
          <cell r="D1290" t="str">
            <v>Spain</v>
          </cell>
          <cell r="E1290" t="str">
            <v>Gipuzkoa</v>
          </cell>
          <cell r="F1290" t="str">
            <v>Aitor Larrañaga</v>
          </cell>
          <cell r="G1290">
            <v>-2.3311695270000001</v>
          </cell>
          <cell r="H1290">
            <v>43.070551999999999</v>
          </cell>
          <cell r="I1290" t="str">
            <v>Surber</v>
          </cell>
          <cell r="J1290" t="str">
            <v>Ind/ 4 subsamples</v>
          </cell>
          <cell r="K1290">
            <v>1991</v>
          </cell>
          <cell r="L1290">
            <v>2017</v>
          </cell>
          <cell r="M1290">
            <v>27</v>
          </cell>
          <cell r="N1290">
            <v>22</v>
          </cell>
          <cell r="O1290">
            <v>8</v>
          </cell>
          <cell r="P1290">
            <v>10</v>
          </cell>
          <cell r="Q1290" t="str">
            <v>fall</v>
          </cell>
        </row>
        <row r="1291">
          <cell r="A1291">
            <v>103000695</v>
          </cell>
          <cell r="B1291" t="str">
            <v>Spain_3_2</v>
          </cell>
          <cell r="C1291" t="str">
            <v>URO14200</v>
          </cell>
          <cell r="D1291" t="str">
            <v>Spain</v>
          </cell>
          <cell r="E1291" t="str">
            <v>Gipuzkoa</v>
          </cell>
          <cell r="F1291" t="str">
            <v>Aitor Larrañaga</v>
          </cell>
          <cell r="G1291">
            <v>-2.3160591199999998</v>
          </cell>
          <cell r="H1291">
            <v>43.103856759999999</v>
          </cell>
          <cell r="I1291" t="str">
            <v>Surber</v>
          </cell>
          <cell r="J1291" t="str">
            <v>Ind/ 4 subsamples</v>
          </cell>
          <cell r="K1291">
            <v>2000</v>
          </cell>
          <cell r="L1291">
            <v>2017</v>
          </cell>
          <cell r="M1291">
            <v>18</v>
          </cell>
          <cell r="N1291">
            <v>17</v>
          </cell>
          <cell r="O1291">
            <v>5</v>
          </cell>
          <cell r="P1291">
            <v>7</v>
          </cell>
          <cell r="Q1291" t="str">
            <v>summer</v>
          </cell>
        </row>
        <row r="1292">
          <cell r="A1292">
            <v>103000696</v>
          </cell>
          <cell r="B1292" t="str">
            <v>Spain_3_2</v>
          </cell>
          <cell r="C1292" t="str">
            <v>URO15700</v>
          </cell>
          <cell r="D1292" t="str">
            <v>Spain</v>
          </cell>
          <cell r="E1292" t="str">
            <v>Gipuzkoa</v>
          </cell>
          <cell r="F1292" t="str">
            <v>Aitor Larrañaga</v>
          </cell>
          <cell r="G1292">
            <v>-2.3175470420000002</v>
          </cell>
          <cell r="H1292">
            <v>43.110412199999999</v>
          </cell>
          <cell r="I1292" t="str">
            <v>Surber</v>
          </cell>
          <cell r="J1292" t="str">
            <v>Ind/ 4 subsamples</v>
          </cell>
          <cell r="K1292">
            <v>1987</v>
          </cell>
          <cell r="L1292">
            <v>2017</v>
          </cell>
          <cell r="M1292">
            <v>31</v>
          </cell>
          <cell r="N1292">
            <v>23</v>
          </cell>
          <cell r="O1292">
            <v>5</v>
          </cell>
          <cell r="P1292">
            <v>7</v>
          </cell>
          <cell r="Q1292" t="str">
            <v>summer</v>
          </cell>
        </row>
        <row r="1293">
          <cell r="A1293">
            <v>103000697</v>
          </cell>
          <cell r="B1293" t="str">
            <v>Spain_3_2</v>
          </cell>
          <cell r="C1293" t="str">
            <v>URO21100</v>
          </cell>
          <cell r="D1293" t="str">
            <v>Spain</v>
          </cell>
          <cell r="E1293" t="str">
            <v>Gipuzkoa</v>
          </cell>
          <cell r="F1293" t="str">
            <v>Aitor Larrañaga</v>
          </cell>
          <cell r="G1293">
            <v>-2.3500338790000002</v>
          </cell>
          <cell r="H1293">
            <v>43.134026400000003</v>
          </cell>
          <cell r="I1293" t="str">
            <v>Surber</v>
          </cell>
          <cell r="J1293" t="str">
            <v>Ind/ 4 subsamples</v>
          </cell>
          <cell r="K1293">
            <v>1996</v>
          </cell>
          <cell r="L1293">
            <v>2017</v>
          </cell>
          <cell r="M1293">
            <v>22</v>
          </cell>
          <cell r="N1293">
            <v>22</v>
          </cell>
          <cell r="O1293">
            <v>5</v>
          </cell>
          <cell r="P1293">
            <v>7</v>
          </cell>
          <cell r="Q1293" t="str">
            <v>summer</v>
          </cell>
        </row>
        <row r="1294">
          <cell r="A1294">
            <v>103000698</v>
          </cell>
          <cell r="B1294" t="str">
            <v>Spain_3_2</v>
          </cell>
          <cell r="C1294" t="str">
            <v>URO35000</v>
          </cell>
          <cell r="D1294" t="str">
            <v>Spain</v>
          </cell>
          <cell r="E1294" t="str">
            <v>Gipuzkoa</v>
          </cell>
          <cell r="F1294" t="str">
            <v>Aitor Larrañaga</v>
          </cell>
          <cell r="G1294">
            <v>-2.2577453489999999</v>
          </cell>
          <cell r="H1294">
            <v>43.195396389999999</v>
          </cell>
          <cell r="I1294" t="str">
            <v>Surber</v>
          </cell>
          <cell r="J1294" t="str">
            <v>Ind/ 4 subsamples</v>
          </cell>
          <cell r="K1294">
            <v>1987</v>
          </cell>
          <cell r="L1294">
            <v>2017</v>
          </cell>
          <cell r="M1294">
            <v>31</v>
          </cell>
          <cell r="N1294">
            <v>26</v>
          </cell>
          <cell r="O1294">
            <v>8</v>
          </cell>
          <cell r="P1294">
            <v>10</v>
          </cell>
          <cell r="Q1294" t="str">
            <v>fall</v>
          </cell>
        </row>
        <row r="1295">
          <cell r="A1295">
            <v>103000699</v>
          </cell>
          <cell r="B1295" t="str">
            <v>Spain_3_2</v>
          </cell>
          <cell r="C1295" t="str">
            <v>URO37500</v>
          </cell>
          <cell r="D1295" t="str">
            <v>Spain</v>
          </cell>
          <cell r="E1295" t="str">
            <v>Gipuzkoa</v>
          </cell>
          <cell r="F1295" t="str">
            <v>Aitor Larrañaga</v>
          </cell>
          <cell r="G1295">
            <v>-2.248283443</v>
          </cell>
          <cell r="H1295">
            <v>43.210093440000001</v>
          </cell>
          <cell r="I1295" t="str">
            <v>Surber</v>
          </cell>
          <cell r="J1295" t="str">
            <v>Ind/ 4 subsamples</v>
          </cell>
          <cell r="K1295">
            <v>1996</v>
          </cell>
          <cell r="L1295">
            <v>2017</v>
          </cell>
          <cell r="M1295">
            <v>22</v>
          </cell>
          <cell r="N1295">
            <v>22</v>
          </cell>
          <cell r="O1295">
            <v>5</v>
          </cell>
          <cell r="P1295">
            <v>7</v>
          </cell>
          <cell r="Q1295" t="str">
            <v>summer</v>
          </cell>
        </row>
        <row r="1296">
          <cell r="A1296">
            <v>103000700</v>
          </cell>
          <cell r="B1296" t="str">
            <v>Spain_3_2</v>
          </cell>
          <cell r="C1296" t="str">
            <v>URO39600</v>
          </cell>
          <cell r="D1296" t="str">
            <v>Spain</v>
          </cell>
          <cell r="E1296" t="str">
            <v>Gipuzkoa</v>
          </cell>
          <cell r="F1296" t="str">
            <v>Aitor Larrañaga</v>
          </cell>
          <cell r="G1296">
            <v>-2.2569158740000002</v>
          </cell>
          <cell r="H1296">
            <v>43.227524580000001</v>
          </cell>
          <cell r="I1296" t="str">
            <v>Surber</v>
          </cell>
          <cell r="J1296" t="str">
            <v>Ind/ 4 subsamples</v>
          </cell>
          <cell r="K1296">
            <v>1989</v>
          </cell>
          <cell r="L1296">
            <v>2017</v>
          </cell>
          <cell r="M1296">
            <v>29</v>
          </cell>
          <cell r="N1296">
            <v>27</v>
          </cell>
          <cell r="O1296">
            <v>5</v>
          </cell>
          <cell r="P1296">
            <v>7</v>
          </cell>
          <cell r="Q1296" t="str">
            <v>summer</v>
          </cell>
        </row>
        <row r="1297">
          <cell r="A1297">
            <v>103000701</v>
          </cell>
          <cell r="B1297" t="str">
            <v>Spain_3_2</v>
          </cell>
          <cell r="C1297" t="str">
            <v>URO43800</v>
          </cell>
          <cell r="D1297" t="str">
            <v>Spain</v>
          </cell>
          <cell r="E1297" t="str">
            <v>Gipuzkoa</v>
          </cell>
          <cell r="F1297" t="str">
            <v>Aitor Larrañaga</v>
          </cell>
          <cell r="G1297">
            <v>-2.2597093109999999</v>
          </cell>
          <cell r="H1297">
            <v>43.256884100000001</v>
          </cell>
          <cell r="I1297" t="str">
            <v>Surber</v>
          </cell>
          <cell r="J1297" t="str">
            <v>Ind/ 4 subsamples</v>
          </cell>
          <cell r="K1297">
            <v>1996</v>
          </cell>
          <cell r="L1297">
            <v>2017</v>
          </cell>
          <cell r="M1297">
            <v>22</v>
          </cell>
          <cell r="N1297">
            <v>22</v>
          </cell>
          <cell r="O1297">
            <v>5</v>
          </cell>
          <cell r="P1297">
            <v>7</v>
          </cell>
          <cell r="Q1297" t="str">
            <v>summer</v>
          </cell>
        </row>
        <row r="1298">
          <cell r="A1298">
            <v>103000702</v>
          </cell>
          <cell r="B1298" t="str">
            <v>Spain_3_2</v>
          </cell>
          <cell r="C1298" t="str">
            <v>URO48200</v>
          </cell>
          <cell r="D1298" t="str">
            <v>Spain</v>
          </cell>
          <cell r="E1298" t="str">
            <v>Gipuzkoa</v>
          </cell>
          <cell r="F1298" t="str">
            <v>Aitor Larrañaga</v>
          </cell>
          <cell r="G1298">
            <v>-2.2336229919999999</v>
          </cell>
          <cell r="H1298">
            <v>43.255111100000001</v>
          </cell>
          <cell r="I1298" t="str">
            <v>Surber</v>
          </cell>
          <cell r="J1298" t="str">
            <v>Ind/ 4 subsamples</v>
          </cell>
          <cell r="K1298">
            <v>1996</v>
          </cell>
          <cell r="L1298">
            <v>2017</v>
          </cell>
          <cell r="M1298">
            <v>22</v>
          </cell>
          <cell r="N1298">
            <v>22</v>
          </cell>
          <cell r="O1298">
            <v>5</v>
          </cell>
          <cell r="P1298">
            <v>7</v>
          </cell>
          <cell r="Q1298" t="str">
            <v>summer</v>
          </cell>
        </row>
        <row r="1299">
          <cell r="A1299">
            <v>103000703</v>
          </cell>
          <cell r="B1299" t="str">
            <v>Spain_3_2</v>
          </cell>
          <cell r="C1299" t="str">
            <v>URO51800</v>
          </cell>
          <cell r="D1299" t="str">
            <v>Spain</v>
          </cell>
          <cell r="E1299" t="str">
            <v>Gipuzkoa</v>
          </cell>
          <cell r="F1299" t="str">
            <v>Aitor Larrañaga</v>
          </cell>
          <cell r="G1299">
            <v>-2.224609075</v>
          </cell>
          <cell r="H1299">
            <v>43.280977350000001</v>
          </cell>
          <cell r="I1299" t="str">
            <v>Surber</v>
          </cell>
          <cell r="J1299" t="str">
            <v>Ind/ 4 subsamples</v>
          </cell>
          <cell r="K1299">
            <v>1987</v>
          </cell>
          <cell r="L1299">
            <v>2017</v>
          </cell>
          <cell r="M1299">
            <v>31</v>
          </cell>
          <cell r="N1299">
            <v>28</v>
          </cell>
          <cell r="O1299">
            <v>5</v>
          </cell>
          <cell r="P1299">
            <v>7</v>
          </cell>
          <cell r="Q1299" t="str">
            <v>summer</v>
          </cell>
        </row>
        <row r="1300">
          <cell r="A1300">
            <v>103000704</v>
          </cell>
          <cell r="B1300" t="str">
            <v>Spain_3_2</v>
          </cell>
          <cell r="C1300" t="str">
            <v>URU28800</v>
          </cell>
          <cell r="D1300" t="str">
            <v>Spain</v>
          </cell>
          <cell r="E1300" t="str">
            <v>Gipuzkoa</v>
          </cell>
          <cell r="F1300" t="str">
            <v>Aitor Larrañaga</v>
          </cell>
          <cell r="G1300">
            <v>-1.9230210759999999</v>
          </cell>
          <cell r="H1300">
            <v>43.226028839999998</v>
          </cell>
          <cell r="I1300" t="str">
            <v>Surber</v>
          </cell>
          <cell r="J1300" t="str">
            <v>Ind/ 4 subsamples</v>
          </cell>
          <cell r="K1300">
            <v>1987</v>
          </cell>
          <cell r="L1300">
            <v>2017</v>
          </cell>
          <cell r="M1300">
            <v>31</v>
          </cell>
          <cell r="N1300">
            <v>23</v>
          </cell>
          <cell r="O1300">
            <v>8</v>
          </cell>
          <cell r="P1300">
            <v>9</v>
          </cell>
          <cell r="Q1300" t="str">
            <v>fall</v>
          </cell>
        </row>
        <row r="1301">
          <cell r="A1301">
            <v>103000705</v>
          </cell>
          <cell r="B1301" t="str">
            <v>Spain_3_2</v>
          </cell>
          <cell r="C1301" t="str">
            <v>URU33800</v>
          </cell>
          <cell r="D1301" t="str">
            <v>Spain</v>
          </cell>
          <cell r="E1301" t="str">
            <v>Gipuzkoa</v>
          </cell>
          <cell r="F1301" t="str">
            <v>Aitor Larrañaga</v>
          </cell>
          <cell r="G1301">
            <v>-1.950772457</v>
          </cell>
          <cell r="H1301">
            <v>43.250406339999998</v>
          </cell>
          <cell r="I1301" t="str">
            <v>Surber</v>
          </cell>
          <cell r="J1301" t="str">
            <v>Ind/ 4 subsamples</v>
          </cell>
          <cell r="K1301">
            <v>1986</v>
          </cell>
          <cell r="L1301">
            <v>2017</v>
          </cell>
          <cell r="M1301">
            <v>32</v>
          </cell>
          <cell r="N1301">
            <v>24</v>
          </cell>
          <cell r="O1301">
            <v>8</v>
          </cell>
          <cell r="P1301">
            <v>10</v>
          </cell>
          <cell r="Q1301" t="str">
            <v>fall</v>
          </cell>
        </row>
        <row r="1302">
          <cell r="A1302">
            <v>103000706</v>
          </cell>
          <cell r="B1302" t="str">
            <v>Spain_3_2</v>
          </cell>
          <cell r="C1302" t="str">
            <v>URU35400</v>
          </cell>
          <cell r="D1302" t="str">
            <v>Spain</v>
          </cell>
          <cell r="E1302" t="str">
            <v>Gipuzkoa</v>
          </cell>
          <cell r="F1302" t="str">
            <v>Aitor Larrañaga</v>
          </cell>
          <cell r="G1302">
            <v>-1.9449876479999999</v>
          </cell>
          <cell r="H1302">
            <v>43.262248290000002</v>
          </cell>
          <cell r="I1302" t="str">
            <v>Surber</v>
          </cell>
          <cell r="J1302" t="str">
            <v>Ind/ 4 subsamples</v>
          </cell>
          <cell r="K1302">
            <v>1986</v>
          </cell>
          <cell r="L1302">
            <v>2017</v>
          </cell>
          <cell r="M1302">
            <v>32</v>
          </cell>
          <cell r="N1302">
            <v>31</v>
          </cell>
          <cell r="O1302">
            <v>8</v>
          </cell>
          <cell r="P1302">
            <v>10</v>
          </cell>
          <cell r="Q1302" t="str">
            <v>fall</v>
          </cell>
        </row>
        <row r="1303">
          <cell r="A1303">
            <v>103000707</v>
          </cell>
          <cell r="B1303" t="str">
            <v>Spain_3_2</v>
          </cell>
          <cell r="C1303" t="str">
            <v>URU38800</v>
          </cell>
          <cell r="D1303" t="str">
            <v>Spain</v>
          </cell>
          <cell r="E1303" t="str">
            <v>Gipuzkoa</v>
          </cell>
          <cell r="F1303" t="str">
            <v>Aitor Larrañaga</v>
          </cell>
          <cell r="G1303">
            <v>-1.9684157959999999</v>
          </cell>
          <cell r="H1303">
            <v>43.267948199999999</v>
          </cell>
          <cell r="I1303" t="str">
            <v>Surber</v>
          </cell>
          <cell r="J1303" t="str">
            <v>Ind/ 4 subsamples</v>
          </cell>
          <cell r="K1303">
            <v>1986</v>
          </cell>
          <cell r="L1303">
            <v>2017</v>
          </cell>
          <cell r="M1303">
            <v>32</v>
          </cell>
          <cell r="N1303">
            <v>23</v>
          </cell>
          <cell r="O1303">
            <v>8</v>
          </cell>
          <cell r="P1303">
            <v>10</v>
          </cell>
          <cell r="Q1303" t="str">
            <v>fall</v>
          </cell>
        </row>
        <row r="1304">
          <cell r="A1304">
            <v>103000708</v>
          </cell>
          <cell r="B1304" t="str">
            <v>Spain_3_2</v>
          </cell>
          <cell r="C1304" t="str">
            <v>URU40200</v>
          </cell>
          <cell r="D1304" t="str">
            <v>Spain</v>
          </cell>
          <cell r="E1304" t="str">
            <v>Gipuzkoa</v>
          </cell>
          <cell r="F1304" t="str">
            <v>Aitor Larrañaga</v>
          </cell>
          <cell r="G1304">
            <v>-1.954606887</v>
          </cell>
          <cell r="H1304">
            <v>43.278292710000002</v>
          </cell>
          <cell r="I1304" t="str">
            <v>Surber</v>
          </cell>
          <cell r="J1304" t="str">
            <v>Ind/ 4 subsamples</v>
          </cell>
          <cell r="K1304">
            <v>1986</v>
          </cell>
          <cell r="L1304">
            <v>2017</v>
          </cell>
          <cell r="M1304">
            <v>32</v>
          </cell>
          <cell r="N1304">
            <v>30</v>
          </cell>
          <cell r="O1304">
            <v>8</v>
          </cell>
          <cell r="P1304">
            <v>10</v>
          </cell>
          <cell r="Q1304" t="str">
            <v>fall</v>
          </cell>
        </row>
        <row r="1305">
          <cell r="A1305">
            <v>103000709</v>
          </cell>
          <cell r="B1305" t="str">
            <v>Spain_3_2</v>
          </cell>
          <cell r="C1305" t="str">
            <v>IED07400</v>
          </cell>
          <cell r="D1305" t="str">
            <v>Spain</v>
          </cell>
          <cell r="E1305" t="str">
            <v>Gipuzkoa</v>
          </cell>
          <cell r="F1305" t="str">
            <v>Aitor Larrañaga</v>
          </cell>
          <cell r="G1305">
            <v>-2.2311339339999998</v>
          </cell>
          <cell r="H1305">
            <v>43.134995429999996</v>
          </cell>
          <cell r="I1305" t="str">
            <v>Surber</v>
          </cell>
          <cell r="J1305" t="str">
            <v>Ind/ 4 subsamples</v>
          </cell>
          <cell r="K1305">
            <v>1996</v>
          </cell>
          <cell r="L1305">
            <v>2016</v>
          </cell>
          <cell r="M1305">
            <v>21</v>
          </cell>
          <cell r="N1305">
            <v>21</v>
          </cell>
          <cell r="O1305">
            <v>5</v>
          </cell>
          <cell r="P1305">
            <v>7</v>
          </cell>
          <cell r="Q1305" t="str">
            <v>summer</v>
          </cell>
        </row>
        <row r="1306">
          <cell r="A1306">
            <v>103000710</v>
          </cell>
          <cell r="B1306" t="str">
            <v>Spain_3_2</v>
          </cell>
          <cell r="C1306" t="str">
            <v>URO27200</v>
          </cell>
          <cell r="D1306" t="str">
            <v>Spain</v>
          </cell>
          <cell r="E1306" t="str">
            <v>Gipuzkoa</v>
          </cell>
          <cell r="F1306" t="str">
            <v>Aitor Larrañaga</v>
          </cell>
          <cell r="G1306">
            <v>-2.3244501510000002</v>
          </cell>
          <cell r="H1306">
            <v>43.171542619999997</v>
          </cell>
          <cell r="I1306" t="str">
            <v>Surber</v>
          </cell>
          <cell r="J1306" t="str">
            <v>Ind/ 4 subsamples</v>
          </cell>
          <cell r="K1306">
            <v>1991</v>
          </cell>
          <cell r="L1306">
            <v>2017</v>
          </cell>
          <cell r="M1306">
            <v>27</v>
          </cell>
          <cell r="N1306">
            <v>27</v>
          </cell>
          <cell r="O1306">
            <v>5</v>
          </cell>
          <cell r="P1306">
            <v>7</v>
          </cell>
          <cell r="Q1306" t="str">
            <v>summer</v>
          </cell>
        </row>
        <row r="1307">
          <cell r="A1307">
            <v>103000711</v>
          </cell>
          <cell r="B1307" t="str">
            <v>Spain_4</v>
          </cell>
          <cell r="C1307" t="str">
            <v>Cares-Valdeón</v>
          </cell>
          <cell r="D1307" t="str">
            <v>Spain</v>
          </cell>
          <cell r="E1307" t="str">
            <v>Cares</v>
          </cell>
          <cell r="F1307" t="str">
            <v>Mario Alvarez Cabria</v>
          </cell>
          <cell r="G1307">
            <v>-4.9217399999999998</v>
          </cell>
          <cell r="H1307">
            <v>43.150987000000001</v>
          </cell>
          <cell r="I1307" t="str">
            <v>Surber</v>
          </cell>
          <cell r="J1307" t="str">
            <v>Ind/ 6 subsamples, each with 30x30cm frame</v>
          </cell>
          <cell r="K1307">
            <v>2012</v>
          </cell>
          <cell r="L1307">
            <v>2019</v>
          </cell>
          <cell r="M1307">
            <v>8</v>
          </cell>
          <cell r="N1307">
            <v>8</v>
          </cell>
          <cell r="O1307">
            <v>8</v>
          </cell>
          <cell r="P1307">
            <v>9</v>
          </cell>
          <cell r="Q1307" t="str">
            <v>fall</v>
          </cell>
        </row>
        <row r="1308">
          <cell r="A1308">
            <v>103000712</v>
          </cell>
          <cell r="B1308" t="str">
            <v>Spain_4</v>
          </cell>
          <cell r="C1308" t="str">
            <v>Arenal</v>
          </cell>
          <cell r="D1308" t="str">
            <v>Spain</v>
          </cell>
          <cell r="E1308" t="str">
            <v>Arenal</v>
          </cell>
          <cell r="F1308" t="str">
            <v>Mario Alvarez Cabria</v>
          </cell>
          <cell r="G1308">
            <v>-4.9114319999999996</v>
          </cell>
          <cell r="H1308">
            <v>43.146194999999999</v>
          </cell>
          <cell r="I1308" t="str">
            <v>Surber</v>
          </cell>
          <cell r="J1308" t="str">
            <v>Ind/ 6 subsamples, each with 30x30cm frame</v>
          </cell>
          <cell r="K1308">
            <v>2012</v>
          </cell>
          <cell r="L1308">
            <v>2019</v>
          </cell>
          <cell r="M1308">
            <v>8</v>
          </cell>
          <cell r="N1308">
            <v>8</v>
          </cell>
          <cell r="O1308">
            <v>8</v>
          </cell>
          <cell r="P1308">
            <v>9</v>
          </cell>
          <cell r="Q1308" t="str">
            <v>fall</v>
          </cell>
        </row>
        <row r="1309">
          <cell r="A1309">
            <v>103000713</v>
          </cell>
          <cell r="B1309" t="str">
            <v>Spain_4</v>
          </cell>
          <cell r="C1309" t="str">
            <v>Bulnes</v>
          </cell>
          <cell r="D1309" t="str">
            <v>Spain</v>
          </cell>
          <cell r="E1309" t="str">
            <v>Bulnes</v>
          </cell>
          <cell r="F1309" t="str">
            <v>Mario Alvarez Cabria</v>
          </cell>
          <cell r="G1309">
            <v>-4.8354010000000001</v>
          </cell>
          <cell r="H1309">
            <v>43.251798999999998</v>
          </cell>
          <cell r="I1309" t="str">
            <v>Surber</v>
          </cell>
          <cell r="J1309" t="str">
            <v>Ind/ 6 subsamples, each with 30x30cm frame</v>
          </cell>
          <cell r="K1309">
            <v>2012</v>
          </cell>
          <cell r="L1309">
            <v>2019</v>
          </cell>
          <cell r="M1309">
            <v>8</v>
          </cell>
          <cell r="N1309">
            <v>8</v>
          </cell>
          <cell r="O1309">
            <v>8</v>
          </cell>
          <cell r="P1309">
            <v>9</v>
          </cell>
          <cell r="Q1309" t="str">
            <v>fall</v>
          </cell>
        </row>
        <row r="1310">
          <cell r="A1310">
            <v>103000714</v>
          </cell>
          <cell r="B1310" t="str">
            <v>Spain_4</v>
          </cell>
          <cell r="C1310" t="str">
            <v>Seco</v>
          </cell>
          <cell r="D1310" t="str">
            <v>Spain</v>
          </cell>
          <cell r="E1310" t="str">
            <v>Seco</v>
          </cell>
          <cell r="F1310" t="str">
            <v>Mario Alvarez Cabria</v>
          </cell>
          <cell r="G1310">
            <v>-4.715204</v>
          </cell>
          <cell r="H1310">
            <v>43.160910999999999</v>
          </cell>
          <cell r="I1310" t="str">
            <v>Surber</v>
          </cell>
          <cell r="J1310" t="str">
            <v>Ind/ 6 subsamples, each with 30x30cm frame</v>
          </cell>
          <cell r="K1310">
            <v>2012</v>
          </cell>
          <cell r="L1310">
            <v>2019</v>
          </cell>
          <cell r="M1310">
            <v>8</v>
          </cell>
          <cell r="N1310">
            <v>8</v>
          </cell>
          <cell r="O1310">
            <v>7</v>
          </cell>
          <cell r="P1310">
            <v>9</v>
          </cell>
          <cell r="Q1310" t="str">
            <v>summer</v>
          </cell>
        </row>
        <row r="1311">
          <cell r="A1311">
            <v>103000715</v>
          </cell>
          <cell r="B1311" t="str">
            <v>Spain_4</v>
          </cell>
          <cell r="C1311" t="str">
            <v>Sella</v>
          </cell>
          <cell r="D1311" t="str">
            <v>Spain</v>
          </cell>
          <cell r="E1311" t="str">
            <v>Sella</v>
          </cell>
          <cell r="F1311" t="str">
            <v>Mario Alvarez Cabria</v>
          </cell>
          <cell r="G1311">
            <v>-5.0431679999999997</v>
          </cell>
          <cell r="H1311">
            <v>43.131715</v>
          </cell>
          <cell r="I1311" t="str">
            <v>Surber</v>
          </cell>
          <cell r="J1311" t="str">
            <v>Ind/ 6 subsamples, each with 30x30cm frame</v>
          </cell>
          <cell r="K1311">
            <v>2012</v>
          </cell>
          <cell r="L1311">
            <v>2019</v>
          </cell>
          <cell r="M1311">
            <v>8</v>
          </cell>
          <cell r="N1311">
            <v>8</v>
          </cell>
          <cell r="O1311">
            <v>8</v>
          </cell>
          <cell r="P1311">
            <v>9</v>
          </cell>
          <cell r="Q1311" t="str">
            <v>fall</v>
          </cell>
        </row>
        <row r="1312">
          <cell r="A1312">
            <v>103000716</v>
          </cell>
          <cell r="B1312" t="str">
            <v>Spain_4</v>
          </cell>
          <cell r="C1312" t="str">
            <v>Tielve-Duje</v>
          </cell>
          <cell r="D1312" t="str">
            <v>Spain</v>
          </cell>
          <cell r="E1312" t="str">
            <v>Duje</v>
          </cell>
          <cell r="F1312" t="str">
            <v>Mario Alvarez Cabria</v>
          </cell>
          <cell r="G1312">
            <v>-4.7986899999999997</v>
          </cell>
          <cell r="H1312">
            <v>43.261336999999997</v>
          </cell>
          <cell r="I1312" t="str">
            <v>Surber</v>
          </cell>
          <cell r="J1312" t="str">
            <v>Ind/ 6 subsamples, each with 30x30cm frame</v>
          </cell>
          <cell r="K1312">
            <v>2012</v>
          </cell>
          <cell r="L1312">
            <v>2019</v>
          </cell>
          <cell r="M1312">
            <v>8</v>
          </cell>
          <cell r="N1312">
            <v>8</v>
          </cell>
          <cell r="O1312">
            <v>8</v>
          </cell>
          <cell r="P1312">
            <v>9</v>
          </cell>
          <cell r="Q1312" t="str">
            <v>fall</v>
          </cell>
        </row>
        <row r="1313">
          <cell r="A1313">
            <v>103000717</v>
          </cell>
          <cell r="B1313" t="str">
            <v>Spain_4</v>
          </cell>
          <cell r="C1313" t="str">
            <v>Duje</v>
          </cell>
          <cell r="D1313" t="str">
            <v>Spain</v>
          </cell>
          <cell r="E1313" t="str">
            <v>Duje</v>
          </cell>
          <cell r="F1313" t="str">
            <v>Mario Alvarez Cabria</v>
          </cell>
          <cell r="G1313">
            <v>-4.7566759999999997</v>
          </cell>
          <cell r="H1313">
            <v>43.224511</v>
          </cell>
          <cell r="I1313" t="str">
            <v>Surber</v>
          </cell>
          <cell r="J1313" t="str">
            <v>Ind/ 6 subsamples, each with 30x30cm frame</v>
          </cell>
          <cell r="K1313">
            <v>2012</v>
          </cell>
          <cell r="L1313">
            <v>2019</v>
          </cell>
          <cell r="M1313">
            <v>8</v>
          </cell>
          <cell r="N1313">
            <v>8</v>
          </cell>
          <cell r="O1313">
            <v>8</v>
          </cell>
          <cell r="P1313">
            <v>9</v>
          </cell>
          <cell r="Q1313" t="str">
            <v>fall</v>
          </cell>
        </row>
        <row r="1314">
          <cell r="A1314">
            <v>103000718</v>
          </cell>
          <cell r="B1314" t="str">
            <v>Spain_4</v>
          </cell>
          <cell r="C1314" t="str">
            <v>Casaño</v>
          </cell>
          <cell r="D1314" t="str">
            <v>Spain</v>
          </cell>
          <cell r="E1314" t="str">
            <v>Casaño</v>
          </cell>
          <cell r="F1314" t="str">
            <v>Mario Alvarez Cabria</v>
          </cell>
          <cell r="G1314">
            <v>-4.9147499999999997</v>
          </cell>
          <cell r="H1314">
            <v>43.305925999999999</v>
          </cell>
          <cell r="I1314" t="str">
            <v>Surber</v>
          </cell>
          <cell r="J1314" t="str">
            <v>Ind/ 6 subsamples, each with 30x30cm frame</v>
          </cell>
          <cell r="K1314">
            <v>2012</v>
          </cell>
          <cell r="L1314">
            <v>2019</v>
          </cell>
          <cell r="M1314">
            <v>8</v>
          </cell>
          <cell r="N1314">
            <v>8</v>
          </cell>
          <cell r="O1314">
            <v>8</v>
          </cell>
          <cell r="P1314">
            <v>9</v>
          </cell>
          <cell r="Q1314" t="str">
            <v>fall</v>
          </cell>
        </row>
        <row r="1315">
          <cell r="A1315">
            <v>103000719</v>
          </cell>
          <cell r="B1315" t="str">
            <v>Spain_4</v>
          </cell>
          <cell r="C1315" t="str">
            <v>Fuente Dé</v>
          </cell>
          <cell r="D1315" t="str">
            <v>Spain</v>
          </cell>
          <cell r="E1315" t="str">
            <v>Deva</v>
          </cell>
          <cell r="F1315" t="str">
            <v>Mario Alvarez Cabria</v>
          </cell>
          <cell r="G1315">
            <v>-4.8097779999999997</v>
          </cell>
          <cell r="H1315">
            <v>43.146026999999997</v>
          </cell>
          <cell r="I1315" t="str">
            <v>Surber</v>
          </cell>
          <cell r="J1315" t="str">
            <v>Ind/ 6 subsamples, each with 30x30cm frame</v>
          </cell>
          <cell r="K1315">
            <v>2012</v>
          </cell>
          <cell r="L1315">
            <v>2019</v>
          </cell>
          <cell r="M1315">
            <v>8</v>
          </cell>
          <cell r="N1315">
            <v>8</v>
          </cell>
          <cell r="O1315">
            <v>7</v>
          </cell>
          <cell r="P1315">
            <v>9</v>
          </cell>
          <cell r="Q1315" t="str">
            <v>summer</v>
          </cell>
        </row>
        <row r="1316">
          <cell r="A1316">
            <v>103000720</v>
          </cell>
          <cell r="B1316" t="str">
            <v>Spain_4</v>
          </cell>
          <cell r="C1316" t="str">
            <v>Salvorón</v>
          </cell>
          <cell r="D1316" t="str">
            <v>Spain</v>
          </cell>
          <cell r="E1316" t="str">
            <v>Salvorón</v>
          </cell>
          <cell r="F1316" t="str">
            <v>Mario Alvarez Cabria</v>
          </cell>
          <cell r="G1316">
            <v>-4.807315</v>
          </cell>
          <cell r="H1316">
            <v>43.125416000000001</v>
          </cell>
          <cell r="I1316" t="str">
            <v>Surber</v>
          </cell>
          <cell r="J1316" t="str">
            <v>Ind/ 6 subsamples, each with 30x30cm frame</v>
          </cell>
          <cell r="K1316">
            <v>2012</v>
          </cell>
          <cell r="L1316">
            <v>2019</v>
          </cell>
          <cell r="M1316">
            <v>8</v>
          </cell>
          <cell r="N1316">
            <v>8</v>
          </cell>
          <cell r="O1316">
            <v>7</v>
          </cell>
          <cell r="P1316">
            <v>9</v>
          </cell>
          <cell r="Q1316" t="str">
            <v>summer</v>
          </cell>
        </row>
        <row r="1317">
          <cell r="A1317">
            <v>103000721</v>
          </cell>
          <cell r="B1317" t="str">
            <v>Spain_4</v>
          </cell>
          <cell r="C1317" t="str">
            <v>Río Ponga</v>
          </cell>
          <cell r="D1317" t="str">
            <v>Spain</v>
          </cell>
          <cell r="E1317" t="str">
            <v>Ponga</v>
          </cell>
          <cell r="F1317" t="str">
            <v>Mario Alvarez Cabria</v>
          </cell>
          <cell r="G1317">
            <v>-5.1798510000000002</v>
          </cell>
          <cell r="H1317">
            <v>43.142522</v>
          </cell>
          <cell r="I1317" t="str">
            <v>Surber</v>
          </cell>
          <cell r="J1317" t="str">
            <v>Ind/ 6 subsamples, each with 30x30cm frame</v>
          </cell>
          <cell r="K1317">
            <v>2012</v>
          </cell>
          <cell r="L1317">
            <v>2019</v>
          </cell>
          <cell r="M1317">
            <v>8</v>
          </cell>
          <cell r="N1317">
            <v>8</v>
          </cell>
          <cell r="O1317">
            <v>8</v>
          </cell>
          <cell r="P1317">
            <v>9</v>
          </cell>
          <cell r="Q1317" t="str">
            <v>fall</v>
          </cell>
        </row>
        <row r="1318">
          <cell r="A1318">
            <v>103000722</v>
          </cell>
          <cell r="B1318" t="str">
            <v>Spain_4</v>
          </cell>
          <cell r="C1318" t="str">
            <v>Farfada</v>
          </cell>
          <cell r="D1318" t="str">
            <v>Spain</v>
          </cell>
          <cell r="E1318" t="str">
            <v>Farfada</v>
          </cell>
          <cell r="F1318" t="str">
            <v>Mario Alvarez Cabria</v>
          </cell>
          <cell r="G1318">
            <v>-4.909694</v>
          </cell>
          <cell r="H1318">
            <v>43.192013000000003</v>
          </cell>
          <cell r="I1318" t="str">
            <v>Surber</v>
          </cell>
          <cell r="J1318" t="str">
            <v>Ind/ 6 subsamples, each with 30x30cm frame</v>
          </cell>
          <cell r="K1318">
            <v>2012</v>
          </cell>
          <cell r="L1318">
            <v>2019</v>
          </cell>
          <cell r="M1318">
            <v>8</v>
          </cell>
          <cell r="N1318">
            <v>8</v>
          </cell>
          <cell r="O1318">
            <v>8</v>
          </cell>
          <cell r="P1318">
            <v>9</v>
          </cell>
          <cell r="Q1318" t="str">
            <v>fall</v>
          </cell>
        </row>
        <row r="1319">
          <cell r="A1319">
            <v>103000723</v>
          </cell>
          <cell r="B1319" t="str">
            <v>Spain_4</v>
          </cell>
          <cell r="C1319" t="str">
            <v>Manantial Ponga</v>
          </cell>
          <cell r="D1319" t="str">
            <v>Spain</v>
          </cell>
          <cell r="E1319" t="str">
            <v>Ponga</v>
          </cell>
          <cell r="F1319" t="str">
            <v>Mario Alvarez Cabria</v>
          </cell>
          <cell r="G1319">
            <v>-5.1722200000000003</v>
          </cell>
          <cell r="H1319">
            <v>43.125504999999997</v>
          </cell>
          <cell r="I1319" t="str">
            <v>Surber</v>
          </cell>
          <cell r="J1319" t="str">
            <v>Ind/ 6 subsamples, each with 30x30cm frame</v>
          </cell>
          <cell r="K1319">
            <v>2012</v>
          </cell>
          <cell r="L1319">
            <v>2019</v>
          </cell>
          <cell r="M1319">
            <v>8</v>
          </cell>
          <cell r="N1319">
            <v>8</v>
          </cell>
          <cell r="O1319">
            <v>8</v>
          </cell>
          <cell r="P1319">
            <v>9</v>
          </cell>
          <cell r="Q1319" t="str">
            <v>fall</v>
          </cell>
        </row>
        <row r="1320">
          <cell r="A1320">
            <v>104000001</v>
          </cell>
          <cell r="B1320" t="str">
            <v>Sweden_1</v>
          </cell>
          <cell r="C1320" t="str">
            <v>Alep Uttjajåkkå</v>
          </cell>
          <cell r="D1320" t="str">
            <v>Sweden</v>
          </cell>
          <cell r="E1320" t="str">
            <v>Alep Uttjajåkkå</v>
          </cell>
          <cell r="F1320" t="str">
            <v>Richard Johnson</v>
          </cell>
          <cell r="G1320">
            <v>18.92669326</v>
          </cell>
          <cell r="H1320">
            <v>66.60226437</v>
          </cell>
          <cell r="I1320" t="str">
            <v>Kicknet, 0.5mm mesh</v>
          </cell>
          <cell r="J1320" t="str">
            <v>Ind/ m^2, and 60 sec of bottom disturbance</v>
          </cell>
          <cell r="K1320">
            <v>2000</v>
          </cell>
          <cell r="L1320">
            <v>2019</v>
          </cell>
          <cell r="M1320">
            <v>20</v>
          </cell>
          <cell r="N1320">
            <v>19</v>
          </cell>
          <cell r="O1320">
            <v>9</v>
          </cell>
          <cell r="P1320">
            <v>10</v>
          </cell>
          <cell r="Q1320" t="str">
            <v>fall</v>
          </cell>
        </row>
        <row r="1321">
          <cell r="A1321">
            <v>104000002</v>
          </cell>
          <cell r="B1321" t="str">
            <v>Sweden_1</v>
          </cell>
          <cell r="C1321" t="str">
            <v>Anråsälven</v>
          </cell>
          <cell r="D1321" t="str">
            <v>Sweden</v>
          </cell>
          <cell r="E1321" t="str">
            <v>Anråsälven</v>
          </cell>
          <cell r="F1321" t="str">
            <v>Richard Johnson</v>
          </cell>
          <cell r="G1321">
            <v>11.346179279999999</v>
          </cell>
          <cell r="H1321">
            <v>58.641902739999999</v>
          </cell>
          <cell r="I1321" t="str">
            <v>Kicknet, 0.5mm mesh</v>
          </cell>
          <cell r="J1321" t="str">
            <v>Ind/ m^2, and 60 sec of bottom disturbance</v>
          </cell>
          <cell r="K1321">
            <v>2003</v>
          </cell>
          <cell r="L1321">
            <v>2019</v>
          </cell>
          <cell r="M1321">
            <v>17</v>
          </cell>
          <cell r="N1321">
            <v>17</v>
          </cell>
          <cell r="O1321">
            <v>10</v>
          </cell>
          <cell r="P1321">
            <v>12</v>
          </cell>
          <cell r="Q1321" t="str">
            <v>fall</v>
          </cell>
        </row>
        <row r="1322">
          <cell r="A1322">
            <v>104000003</v>
          </cell>
          <cell r="B1322" t="str">
            <v>Sweden_1</v>
          </cell>
          <cell r="C1322" t="str">
            <v>Bergmyrbäcken</v>
          </cell>
          <cell r="D1322" t="str">
            <v>Sweden</v>
          </cell>
          <cell r="E1322" t="str">
            <v>Bergmyrbäcken</v>
          </cell>
          <cell r="F1322" t="str">
            <v>Richard Johnson</v>
          </cell>
          <cell r="G1322">
            <v>19.08386106</v>
          </cell>
          <cell r="H1322">
            <v>65.592388880000001</v>
          </cell>
          <cell r="I1322" t="str">
            <v>Kicknet, 0.5mm mesh</v>
          </cell>
          <cell r="J1322" t="str">
            <v>Ind/ m^2, and 60 sec of bottom disturbance</v>
          </cell>
          <cell r="K1322">
            <v>2007</v>
          </cell>
          <cell r="L1322">
            <v>2019</v>
          </cell>
          <cell r="M1322">
            <v>13</v>
          </cell>
          <cell r="N1322">
            <v>13</v>
          </cell>
          <cell r="O1322">
            <v>8</v>
          </cell>
          <cell r="P1322">
            <v>9</v>
          </cell>
          <cell r="Q1322" t="str">
            <v>fall</v>
          </cell>
        </row>
        <row r="1323">
          <cell r="A1323">
            <v>104000004</v>
          </cell>
          <cell r="B1323" t="str">
            <v>Sweden_1</v>
          </cell>
          <cell r="C1323" t="str">
            <v>Björkeredsbäcken</v>
          </cell>
          <cell r="D1323" t="str">
            <v>Sweden</v>
          </cell>
          <cell r="E1323" t="str">
            <v>Björkeredsbäcken</v>
          </cell>
          <cell r="F1323" t="str">
            <v>Richard Johnson</v>
          </cell>
          <cell r="G1323">
            <v>13.33344097</v>
          </cell>
          <cell r="H1323">
            <v>56.521882050000002</v>
          </cell>
          <cell r="I1323" t="str">
            <v>Kicknet, 0.5mm mesh</v>
          </cell>
          <cell r="J1323" t="str">
            <v>Ind/ m^2, and 60 sec of bottom disturbance</v>
          </cell>
          <cell r="K1323">
            <v>2007</v>
          </cell>
          <cell r="L1323">
            <v>2018</v>
          </cell>
          <cell r="M1323">
            <v>12</v>
          </cell>
          <cell r="N1323">
            <v>12</v>
          </cell>
          <cell r="O1323">
            <v>10</v>
          </cell>
          <cell r="P1323">
            <v>11</v>
          </cell>
          <cell r="Q1323" t="str">
            <v>fall</v>
          </cell>
        </row>
        <row r="1324">
          <cell r="A1324">
            <v>104000005</v>
          </cell>
          <cell r="B1324" t="str">
            <v>Sweden_1</v>
          </cell>
          <cell r="C1324" t="str">
            <v>Bjurbäcken</v>
          </cell>
          <cell r="D1324" t="str">
            <v>Sweden</v>
          </cell>
          <cell r="E1324" t="str">
            <v>Bjurbäcken</v>
          </cell>
          <cell r="F1324" t="str">
            <v>Richard Johnson</v>
          </cell>
          <cell r="G1324">
            <v>20.389760320000001</v>
          </cell>
          <cell r="H1324">
            <v>64.677337399999999</v>
          </cell>
          <cell r="I1324" t="str">
            <v>Kicknet, 0.5mm mesh</v>
          </cell>
          <cell r="J1324" t="str">
            <v>Ind/ m^2, and 60 sec of bottom disturbance</v>
          </cell>
          <cell r="K1324">
            <v>2000</v>
          </cell>
          <cell r="L1324">
            <v>2018</v>
          </cell>
          <cell r="M1324">
            <v>19</v>
          </cell>
          <cell r="N1324">
            <v>19</v>
          </cell>
          <cell r="O1324">
            <v>9</v>
          </cell>
          <cell r="P1324">
            <v>10</v>
          </cell>
          <cell r="Q1324" t="str">
            <v>fall</v>
          </cell>
        </row>
        <row r="1325">
          <cell r="A1325">
            <v>104000006</v>
          </cell>
          <cell r="B1325" t="str">
            <v>Sweden_1</v>
          </cell>
          <cell r="C1325" t="str">
            <v>Bjurforsbäcken</v>
          </cell>
          <cell r="D1325" t="str">
            <v>Sweden</v>
          </cell>
          <cell r="E1325" t="str">
            <v>Bjurforsbäcken</v>
          </cell>
          <cell r="F1325" t="str">
            <v>Richard Johnson</v>
          </cell>
          <cell r="G1325">
            <v>16.132827720000002</v>
          </cell>
          <cell r="H1325">
            <v>60.137528009999997</v>
          </cell>
          <cell r="I1325" t="str">
            <v>Kicknet, 0.5mm mesh</v>
          </cell>
          <cell r="J1325" t="str">
            <v>Ind/ m^2, and 60 sec of bottom disturbance</v>
          </cell>
          <cell r="K1325">
            <v>2007</v>
          </cell>
          <cell r="L1325">
            <v>2019</v>
          </cell>
          <cell r="M1325">
            <v>13</v>
          </cell>
          <cell r="N1325">
            <v>13</v>
          </cell>
          <cell r="O1325">
            <v>10</v>
          </cell>
          <cell r="P1325">
            <v>11</v>
          </cell>
          <cell r="Q1325" t="str">
            <v>fall</v>
          </cell>
        </row>
        <row r="1326">
          <cell r="A1326">
            <v>104000007</v>
          </cell>
          <cell r="B1326" t="str">
            <v>Sweden_1</v>
          </cell>
          <cell r="C1326" t="str">
            <v>Bulsjöån</v>
          </cell>
          <cell r="D1326" t="str">
            <v>Sweden</v>
          </cell>
          <cell r="E1326" t="str">
            <v>Bulsjöån</v>
          </cell>
          <cell r="F1326" t="str">
            <v>Richard Johnson</v>
          </cell>
          <cell r="G1326">
            <v>15.36137596</v>
          </cell>
          <cell r="H1326">
            <v>57.856452339999997</v>
          </cell>
          <cell r="I1326" t="str">
            <v>Kicknet, 0.5mm mesh</v>
          </cell>
          <cell r="J1326" t="str">
            <v>Ind/ m^2, and 60 sec of bottom disturbance</v>
          </cell>
          <cell r="K1326">
            <v>2007</v>
          </cell>
          <cell r="L1326">
            <v>2019</v>
          </cell>
          <cell r="M1326">
            <v>13</v>
          </cell>
          <cell r="N1326">
            <v>13</v>
          </cell>
          <cell r="O1326">
            <v>9</v>
          </cell>
          <cell r="P1326">
            <v>10</v>
          </cell>
          <cell r="Q1326" t="str">
            <v>fall</v>
          </cell>
        </row>
        <row r="1327">
          <cell r="A1327">
            <v>104000008</v>
          </cell>
          <cell r="B1327" t="str">
            <v>Sweden_1</v>
          </cell>
          <cell r="C1327" t="str">
            <v>Dammån</v>
          </cell>
          <cell r="D1327" t="str">
            <v>Sweden</v>
          </cell>
          <cell r="E1327" t="str">
            <v>Dammån</v>
          </cell>
          <cell r="F1327" t="str">
            <v>Richard Johnson</v>
          </cell>
          <cell r="G1327">
            <v>15.33768897</v>
          </cell>
          <cell r="H1327">
            <v>57.017880650000002</v>
          </cell>
          <cell r="I1327" t="str">
            <v>Kicknet, 0.5mm mesh</v>
          </cell>
          <cell r="J1327" t="str">
            <v>Ind/ m^2, and 60 sec of bottom disturbance</v>
          </cell>
          <cell r="K1327">
            <v>2007</v>
          </cell>
          <cell r="L1327">
            <v>2018</v>
          </cell>
          <cell r="M1327">
            <v>12</v>
          </cell>
          <cell r="N1327">
            <v>12</v>
          </cell>
          <cell r="O1327">
            <v>10</v>
          </cell>
          <cell r="P1327">
            <v>10</v>
          </cell>
          <cell r="Q1327" t="str">
            <v>fall</v>
          </cell>
        </row>
        <row r="1328">
          <cell r="A1328">
            <v>104000009</v>
          </cell>
          <cell r="B1328" t="str">
            <v>Sweden_1</v>
          </cell>
          <cell r="C1328" t="str">
            <v>Färgeån</v>
          </cell>
          <cell r="D1328" t="str">
            <v>Sweden</v>
          </cell>
          <cell r="E1328" t="str">
            <v>Färgeån</v>
          </cell>
          <cell r="F1328" t="str">
            <v>Richard Johnson</v>
          </cell>
          <cell r="G1328">
            <v>13.11062972</v>
          </cell>
          <cell r="H1328">
            <v>56.943722559999998</v>
          </cell>
          <cell r="I1328" t="str">
            <v>Kicknet, 0.5mm mesh</v>
          </cell>
          <cell r="J1328" t="str">
            <v>Ind/ m^2, and 60 sec of bottom disturbance</v>
          </cell>
          <cell r="K1328">
            <v>2007</v>
          </cell>
          <cell r="L1328">
            <v>2018</v>
          </cell>
          <cell r="M1328">
            <v>12</v>
          </cell>
          <cell r="N1328">
            <v>12</v>
          </cell>
          <cell r="O1328">
            <v>10</v>
          </cell>
          <cell r="P1328">
            <v>11</v>
          </cell>
          <cell r="Q1328" t="str">
            <v>fall</v>
          </cell>
        </row>
        <row r="1329">
          <cell r="A1329">
            <v>104000010</v>
          </cell>
          <cell r="B1329" t="str">
            <v>Sweden_1</v>
          </cell>
          <cell r="C1329" t="str">
            <v>Fiskonbäcken, v.vid mynn</v>
          </cell>
          <cell r="D1329" t="str">
            <v>Sweden</v>
          </cell>
          <cell r="E1329" t="str">
            <v>Fiskonbäcken, V.Vid Mynn</v>
          </cell>
          <cell r="F1329" t="str">
            <v>Richard Johnson</v>
          </cell>
          <cell r="G1329">
            <v>15.226408380000001</v>
          </cell>
          <cell r="H1329">
            <v>64.991595140000001</v>
          </cell>
          <cell r="I1329" t="str">
            <v>Kicknet, 0.5mm mesh</v>
          </cell>
          <cell r="J1329" t="str">
            <v>Ind/ m^2, and 60 sec of bottom disturbance</v>
          </cell>
          <cell r="K1329">
            <v>2007</v>
          </cell>
          <cell r="L1329">
            <v>2018</v>
          </cell>
          <cell r="M1329">
            <v>12</v>
          </cell>
          <cell r="N1329">
            <v>12</v>
          </cell>
          <cell r="O1329">
            <v>8</v>
          </cell>
          <cell r="P1329">
            <v>10</v>
          </cell>
          <cell r="Q1329" t="str">
            <v>fall</v>
          </cell>
        </row>
        <row r="1330">
          <cell r="A1330">
            <v>104000011</v>
          </cell>
          <cell r="B1330" t="str">
            <v>Sweden_1</v>
          </cell>
          <cell r="C1330" t="str">
            <v>Häradsbäcken</v>
          </cell>
          <cell r="D1330" t="str">
            <v>Sweden</v>
          </cell>
          <cell r="E1330" t="str">
            <v>Häradsbäcken</v>
          </cell>
          <cell r="F1330" t="str">
            <v>Richard Johnson</v>
          </cell>
          <cell r="G1330">
            <v>15.052378689999999</v>
          </cell>
          <cell r="H1330">
            <v>57.989137460000002</v>
          </cell>
          <cell r="I1330" t="str">
            <v>Kicknet, 0.5mm mesh</v>
          </cell>
          <cell r="J1330" t="str">
            <v>Ind/ m^2, and 60 sec of bottom disturbance</v>
          </cell>
          <cell r="K1330">
            <v>2003</v>
          </cell>
          <cell r="L1330">
            <v>2018</v>
          </cell>
          <cell r="M1330">
            <v>16</v>
          </cell>
          <cell r="N1330">
            <v>16</v>
          </cell>
          <cell r="O1330">
            <v>10</v>
          </cell>
          <cell r="P1330">
            <v>11</v>
          </cell>
          <cell r="Q1330" t="str">
            <v>fall</v>
          </cell>
        </row>
        <row r="1331">
          <cell r="A1331">
            <v>104000012</v>
          </cell>
          <cell r="B1331" t="str">
            <v>Sweden_1</v>
          </cell>
          <cell r="C1331" t="str">
            <v>Helgaboån</v>
          </cell>
          <cell r="D1331" t="str">
            <v>Sweden</v>
          </cell>
          <cell r="E1331" t="str">
            <v>Helgaboån</v>
          </cell>
          <cell r="F1331" t="str">
            <v>Richard Johnson</v>
          </cell>
          <cell r="G1331">
            <v>13.81641707</v>
          </cell>
          <cell r="H1331">
            <v>57.716790420000002</v>
          </cell>
          <cell r="I1331" t="str">
            <v>Kicknet, 0.5mm mesh</v>
          </cell>
          <cell r="J1331" t="str">
            <v>Ind/ m^2, and 60 sec of bottom disturbance</v>
          </cell>
          <cell r="K1331">
            <v>2007</v>
          </cell>
          <cell r="L1331">
            <v>2019</v>
          </cell>
          <cell r="M1331">
            <v>13</v>
          </cell>
          <cell r="N1331">
            <v>13</v>
          </cell>
          <cell r="O1331">
            <v>10</v>
          </cell>
          <cell r="P1331">
            <v>10</v>
          </cell>
          <cell r="Q1331" t="str">
            <v>fall</v>
          </cell>
        </row>
        <row r="1332">
          <cell r="A1332">
            <v>104000013</v>
          </cell>
          <cell r="B1332" t="str">
            <v>Sweden_1</v>
          </cell>
          <cell r="C1332" t="str">
            <v>Höjdabäcken</v>
          </cell>
          <cell r="D1332" t="str">
            <v>Sweden</v>
          </cell>
          <cell r="E1332" t="str">
            <v>Höjdabäcken</v>
          </cell>
          <cell r="F1332" t="str">
            <v>Richard Johnson</v>
          </cell>
          <cell r="G1332">
            <v>16.923234430000001</v>
          </cell>
          <cell r="H1332">
            <v>64.034407450000003</v>
          </cell>
          <cell r="I1332" t="str">
            <v>Kicknet, 0.5mm mesh</v>
          </cell>
          <cell r="J1332" t="str">
            <v>Ind/ m^2, and 60 sec of bottom disturbance</v>
          </cell>
          <cell r="K1332">
            <v>2007</v>
          </cell>
          <cell r="L1332">
            <v>2018</v>
          </cell>
          <cell r="M1332">
            <v>12</v>
          </cell>
          <cell r="N1332">
            <v>12</v>
          </cell>
          <cell r="O1332">
            <v>9</v>
          </cell>
          <cell r="P1332">
            <v>10</v>
          </cell>
          <cell r="Q1332" t="str">
            <v>fall</v>
          </cell>
        </row>
        <row r="1333">
          <cell r="A1333">
            <v>104000014</v>
          </cell>
          <cell r="B1333" t="str">
            <v>Sweden_1</v>
          </cell>
          <cell r="C1333" t="str">
            <v>Hökvattsån</v>
          </cell>
          <cell r="D1333" t="str">
            <v>Sweden</v>
          </cell>
          <cell r="E1333" t="str">
            <v>Hökvattsån</v>
          </cell>
          <cell r="F1333" t="str">
            <v>Richard Johnson</v>
          </cell>
          <cell r="G1333">
            <v>14.880774779999999</v>
          </cell>
          <cell r="H1333">
            <v>63.85866102</v>
          </cell>
          <cell r="I1333" t="str">
            <v>Kicknet, 0.5mm mesh</v>
          </cell>
          <cell r="J1333" t="str">
            <v>Ind/ m^2, and 60 sec of bottom disturbance</v>
          </cell>
          <cell r="K1333">
            <v>2007</v>
          </cell>
          <cell r="L1333">
            <v>2019</v>
          </cell>
          <cell r="M1333">
            <v>13</v>
          </cell>
          <cell r="N1333">
            <v>13</v>
          </cell>
          <cell r="O1333">
            <v>8</v>
          </cell>
          <cell r="P1333">
            <v>10</v>
          </cell>
          <cell r="Q1333" t="str">
            <v>fall</v>
          </cell>
        </row>
        <row r="1334">
          <cell r="A1334">
            <v>104000015</v>
          </cell>
          <cell r="B1334" t="str">
            <v>Sweden_1</v>
          </cell>
          <cell r="C1334" t="str">
            <v>Kärmsjöbäcken</v>
          </cell>
          <cell r="D1334" t="str">
            <v>Sweden</v>
          </cell>
          <cell r="E1334" t="str">
            <v>Kärmsjöbäcken</v>
          </cell>
          <cell r="F1334" t="str">
            <v>Richard Johnson</v>
          </cell>
          <cell r="G1334">
            <v>16.805752559999998</v>
          </cell>
          <cell r="H1334">
            <v>63.867590409999998</v>
          </cell>
          <cell r="I1334" t="str">
            <v>Kicknet, 0.5mm mesh</v>
          </cell>
          <cell r="J1334" t="str">
            <v>Ind/ m^2, and 60 sec of bottom disturbance</v>
          </cell>
          <cell r="K1334">
            <v>2007</v>
          </cell>
          <cell r="L1334">
            <v>2019</v>
          </cell>
          <cell r="M1334">
            <v>13</v>
          </cell>
          <cell r="N1334">
            <v>13</v>
          </cell>
          <cell r="O1334">
            <v>9</v>
          </cell>
          <cell r="P1334">
            <v>10</v>
          </cell>
          <cell r="Q1334" t="str">
            <v>fall</v>
          </cell>
        </row>
        <row r="1335">
          <cell r="A1335">
            <v>104000016</v>
          </cell>
          <cell r="B1335" t="str">
            <v>Sweden_1</v>
          </cell>
          <cell r="C1335" t="str">
            <v>Kitkiöjoki</v>
          </cell>
          <cell r="D1335" t="str">
            <v>Sweden</v>
          </cell>
          <cell r="E1335" t="str">
            <v>Kitkiöjoki</v>
          </cell>
          <cell r="F1335" t="str">
            <v>Richard Johnson</v>
          </cell>
          <cell r="G1335">
            <v>23.255943890000001</v>
          </cell>
          <cell r="H1335">
            <v>67.763185789999994</v>
          </cell>
          <cell r="I1335" t="str">
            <v>Kicknet, 0.5mm mesh</v>
          </cell>
          <cell r="J1335" t="str">
            <v>Ind/ m^2, and 60 sec of bottom disturbance</v>
          </cell>
          <cell r="K1335">
            <v>2007</v>
          </cell>
          <cell r="L1335">
            <v>2019</v>
          </cell>
          <cell r="M1335">
            <v>13</v>
          </cell>
          <cell r="N1335">
            <v>13</v>
          </cell>
          <cell r="O1335">
            <v>9</v>
          </cell>
          <cell r="P1335">
            <v>10</v>
          </cell>
          <cell r="Q1335" t="str">
            <v>fall</v>
          </cell>
        </row>
        <row r="1336">
          <cell r="A1336">
            <v>104000017</v>
          </cell>
          <cell r="B1336" t="str">
            <v>Sweden_1</v>
          </cell>
          <cell r="C1336" t="str">
            <v>Kukkasjärvi</v>
          </cell>
          <cell r="D1336" t="str">
            <v>Sweden</v>
          </cell>
          <cell r="E1336" t="str">
            <v>Kukkasjärvi</v>
          </cell>
          <cell r="F1336" t="str">
            <v>Richard Johnson</v>
          </cell>
          <cell r="G1336">
            <v>23.320036200000001</v>
          </cell>
          <cell r="H1336">
            <v>66.113762850000001</v>
          </cell>
          <cell r="I1336" t="str">
            <v>Kicknet, 0.5mm mesh</v>
          </cell>
          <cell r="J1336" t="str">
            <v>Ind/ m^2, and 60 sec of bottom disturbance</v>
          </cell>
          <cell r="K1336">
            <v>2007</v>
          </cell>
          <cell r="L1336">
            <v>2018</v>
          </cell>
          <cell r="M1336">
            <v>12</v>
          </cell>
          <cell r="N1336">
            <v>12</v>
          </cell>
          <cell r="O1336">
            <v>9</v>
          </cell>
          <cell r="P1336">
            <v>10</v>
          </cell>
          <cell r="Q1336" t="str">
            <v>fall</v>
          </cell>
        </row>
        <row r="1337">
          <cell r="A1337">
            <v>104000018</v>
          </cell>
          <cell r="B1337" t="str">
            <v>Sweden_1</v>
          </cell>
          <cell r="C1337" t="str">
            <v>Kvarnån</v>
          </cell>
          <cell r="D1337" t="str">
            <v>Sweden</v>
          </cell>
          <cell r="E1337" t="str">
            <v>Kvarnån</v>
          </cell>
          <cell r="F1337" t="str">
            <v>Richard Johnson</v>
          </cell>
          <cell r="G1337">
            <v>16.52915789</v>
          </cell>
          <cell r="H1337">
            <v>63.43332272</v>
          </cell>
          <cell r="I1337" t="str">
            <v>Kicknet, 0.5mm mesh</v>
          </cell>
          <cell r="J1337" t="str">
            <v>Ind/ m^2, and 60 sec of bottom disturbance</v>
          </cell>
          <cell r="K1337">
            <v>2007</v>
          </cell>
          <cell r="L1337">
            <v>2019</v>
          </cell>
          <cell r="M1337">
            <v>13</v>
          </cell>
          <cell r="N1337">
            <v>13</v>
          </cell>
          <cell r="O1337">
            <v>9</v>
          </cell>
          <cell r="P1337">
            <v>10</v>
          </cell>
          <cell r="Q1337" t="str">
            <v>fall</v>
          </cell>
        </row>
        <row r="1338">
          <cell r="A1338">
            <v>104000019</v>
          </cell>
          <cell r="B1338" t="str">
            <v>Sweden_1</v>
          </cell>
          <cell r="C1338" t="str">
            <v>Laxtjärnsbäcken</v>
          </cell>
          <cell r="D1338" t="str">
            <v>Sweden</v>
          </cell>
          <cell r="E1338" t="str">
            <v>Laxtjärnsbäcken</v>
          </cell>
          <cell r="F1338" t="str">
            <v>Richard Johnson</v>
          </cell>
          <cell r="G1338">
            <v>19.087659769999998</v>
          </cell>
          <cell r="H1338">
            <v>65.785697999999996</v>
          </cell>
          <cell r="I1338" t="str">
            <v>Kicknet, 0.5mm mesh</v>
          </cell>
          <cell r="J1338" t="str">
            <v>Ind/ m^2, and 60 sec of bottom disturbance</v>
          </cell>
          <cell r="K1338">
            <v>2007</v>
          </cell>
          <cell r="L1338">
            <v>2018</v>
          </cell>
          <cell r="M1338">
            <v>12</v>
          </cell>
          <cell r="N1338">
            <v>11</v>
          </cell>
          <cell r="O1338">
            <v>9</v>
          </cell>
          <cell r="P1338">
            <v>10</v>
          </cell>
          <cell r="Q1338" t="str">
            <v>fall</v>
          </cell>
        </row>
        <row r="1339">
          <cell r="A1339">
            <v>104000020</v>
          </cell>
          <cell r="B1339" t="str">
            <v>Sweden_1</v>
          </cell>
          <cell r="C1339" t="str">
            <v>Lill-Fämtan</v>
          </cell>
          <cell r="D1339" t="str">
            <v>Sweden</v>
          </cell>
          <cell r="E1339" t="str">
            <v>Lill-Fämtan</v>
          </cell>
          <cell r="F1339" t="str">
            <v>Richard Johnson</v>
          </cell>
          <cell r="G1339">
            <v>13.11954701</v>
          </cell>
          <cell r="H1339">
            <v>60.842632309999999</v>
          </cell>
          <cell r="I1339" t="str">
            <v>Kicknet, 0.5mm mesh</v>
          </cell>
          <cell r="J1339" t="str">
            <v>Ind/ m^2, and 60 sec of bottom disturbance</v>
          </cell>
          <cell r="K1339">
            <v>2007</v>
          </cell>
          <cell r="L1339">
            <v>2018</v>
          </cell>
          <cell r="M1339">
            <v>12</v>
          </cell>
          <cell r="N1339">
            <v>12</v>
          </cell>
          <cell r="O1339">
            <v>9</v>
          </cell>
          <cell r="P1339">
            <v>10</v>
          </cell>
          <cell r="Q1339" t="str">
            <v>fall</v>
          </cell>
        </row>
        <row r="1340">
          <cell r="A1340">
            <v>104000021</v>
          </cell>
          <cell r="B1340" t="str">
            <v>Sweden_1</v>
          </cell>
          <cell r="C1340" t="str">
            <v>Ljusnan Funäsdalen</v>
          </cell>
          <cell r="D1340" t="str">
            <v>Sweden</v>
          </cell>
          <cell r="E1340" t="str">
            <v>Ljusnan Funäsdalen</v>
          </cell>
          <cell r="F1340" t="str">
            <v>Richard Johnson</v>
          </cell>
          <cell r="G1340">
            <v>12.567470350000001</v>
          </cell>
          <cell r="H1340">
            <v>62.554759820000001</v>
          </cell>
          <cell r="I1340" t="str">
            <v>Kicknet, 0.5mm mesh</v>
          </cell>
          <cell r="J1340" t="str">
            <v>Ind/ m^2, and 60 sec of bottom disturbance</v>
          </cell>
          <cell r="K1340">
            <v>2007</v>
          </cell>
          <cell r="L1340">
            <v>2019</v>
          </cell>
          <cell r="M1340">
            <v>13</v>
          </cell>
          <cell r="N1340">
            <v>13</v>
          </cell>
          <cell r="O1340">
            <v>9</v>
          </cell>
          <cell r="P1340">
            <v>10</v>
          </cell>
          <cell r="Q1340" t="str">
            <v>fall</v>
          </cell>
        </row>
        <row r="1341">
          <cell r="A1341">
            <v>104000022</v>
          </cell>
          <cell r="B1341" t="str">
            <v>Sweden_1</v>
          </cell>
          <cell r="C1341" t="str">
            <v>Loån</v>
          </cell>
          <cell r="D1341" t="str">
            <v>Sweden</v>
          </cell>
          <cell r="E1341" t="str">
            <v>Loån</v>
          </cell>
          <cell r="F1341" t="str">
            <v>Richard Johnson</v>
          </cell>
          <cell r="G1341">
            <v>18.570757669999999</v>
          </cell>
          <cell r="H1341">
            <v>59.555113390000002</v>
          </cell>
          <cell r="I1341" t="str">
            <v>Kicknet, 0.5mm mesh</v>
          </cell>
          <cell r="J1341" t="str">
            <v>Ind/ m^2, and 60 sec of bottom disturbance</v>
          </cell>
          <cell r="K1341">
            <v>2007</v>
          </cell>
          <cell r="L1341">
            <v>2019</v>
          </cell>
          <cell r="M1341">
            <v>13</v>
          </cell>
          <cell r="N1341">
            <v>13</v>
          </cell>
          <cell r="O1341">
            <v>10</v>
          </cell>
          <cell r="P1341">
            <v>10</v>
          </cell>
          <cell r="Q1341" t="str">
            <v>fall</v>
          </cell>
        </row>
        <row r="1342">
          <cell r="A1342">
            <v>104000023</v>
          </cell>
          <cell r="B1342" t="str">
            <v>Sweden_1</v>
          </cell>
          <cell r="C1342" t="str">
            <v>Lommabäcken Nedre</v>
          </cell>
          <cell r="D1342" t="str">
            <v>Sweden</v>
          </cell>
          <cell r="E1342" t="str">
            <v>Lommabäcken Nedre</v>
          </cell>
          <cell r="F1342" t="str">
            <v>Richard Johnson</v>
          </cell>
          <cell r="G1342">
            <v>14.639800490000001</v>
          </cell>
          <cell r="H1342">
            <v>58.699921940000003</v>
          </cell>
          <cell r="I1342" t="str">
            <v>Kicknet, 0.5mm mesh</v>
          </cell>
          <cell r="J1342" t="str">
            <v>Ind/ m^2, and 60 sec of bottom disturbance</v>
          </cell>
          <cell r="K1342">
            <v>2007</v>
          </cell>
          <cell r="L1342">
            <v>2017</v>
          </cell>
          <cell r="M1342">
            <v>11</v>
          </cell>
          <cell r="N1342">
            <v>11</v>
          </cell>
          <cell r="O1342">
            <v>10</v>
          </cell>
          <cell r="P1342">
            <v>11</v>
          </cell>
          <cell r="Q1342" t="str">
            <v>fall</v>
          </cell>
        </row>
        <row r="1343">
          <cell r="A1343">
            <v>104000024</v>
          </cell>
          <cell r="B1343" t="str">
            <v>Sweden_1</v>
          </cell>
          <cell r="C1343" t="str">
            <v>Mattjåkkbäcken</v>
          </cell>
          <cell r="D1343" t="str">
            <v>Sweden</v>
          </cell>
          <cell r="E1343" t="str">
            <v>Mattjåkkbäcken</v>
          </cell>
          <cell r="F1343" t="str">
            <v>Richard Johnson</v>
          </cell>
          <cell r="G1343">
            <v>18.249443410000001</v>
          </cell>
          <cell r="H1343">
            <v>65.173930040000002</v>
          </cell>
          <cell r="I1343" t="str">
            <v>Kicknet, 0.5mm mesh</v>
          </cell>
          <cell r="J1343" t="str">
            <v>Ind/ m^2, and 60 sec of bottom disturbance</v>
          </cell>
          <cell r="K1343">
            <v>2007</v>
          </cell>
          <cell r="L1343">
            <v>2019</v>
          </cell>
          <cell r="M1343">
            <v>13</v>
          </cell>
          <cell r="N1343">
            <v>13</v>
          </cell>
          <cell r="O1343">
            <v>8</v>
          </cell>
          <cell r="P1343">
            <v>10</v>
          </cell>
          <cell r="Q1343" t="str">
            <v>fall</v>
          </cell>
        </row>
        <row r="1344">
          <cell r="A1344">
            <v>104000025</v>
          </cell>
          <cell r="B1344" t="str">
            <v>Sweden_1</v>
          </cell>
          <cell r="C1344" t="str">
            <v>Pipbäcken Nedre</v>
          </cell>
          <cell r="D1344" t="str">
            <v>Sweden</v>
          </cell>
          <cell r="E1344" t="str">
            <v>Pipbäcken Nedre</v>
          </cell>
          <cell r="F1344" t="str">
            <v>Richard Johnson</v>
          </cell>
          <cell r="G1344">
            <v>12.789714569999999</v>
          </cell>
          <cell r="H1344">
            <v>57.066217569999999</v>
          </cell>
          <cell r="I1344" t="str">
            <v>Kicknet, 0.5mm mesh</v>
          </cell>
          <cell r="J1344" t="str">
            <v>Ind/ m^2, and 60 sec of bottom disturbance</v>
          </cell>
          <cell r="K1344">
            <v>2007</v>
          </cell>
          <cell r="L1344">
            <v>2018</v>
          </cell>
          <cell r="M1344">
            <v>12</v>
          </cell>
          <cell r="N1344">
            <v>12</v>
          </cell>
          <cell r="O1344">
            <v>10</v>
          </cell>
          <cell r="P1344">
            <v>11</v>
          </cell>
          <cell r="Q1344" t="str">
            <v>fall</v>
          </cell>
        </row>
        <row r="1345">
          <cell r="A1345">
            <v>104000026</v>
          </cell>
          <cell r="B1345" t="str">
            <v>Sweden_1</v>
          </cell>
          <cell r="C1345" t="str">
            <v>Sävjaån Ingvasta</v>
          </cell>
          <cell r="D1345" t="str">
            <v>Sweden</v>
          </cell>
          <cell r="E1345" t="str">
            <v>Sävjaån Ingvasta</v>
          </cell>
          <cell r="F1345" t="str">
            <v>Richard Johnson</v>
          </cell>
          <cell r="G1345">
            <v>17.848526880000001</v>
          </cell>
          <cell r="H1345">
            <v>60.011572770000001</v>
          </cell>
          <cell r="I1345" t="str">
            <v>Kicknet, 0.5mm mesh</v>
          </cell>
          <cell r="J1345" t="str">
            <v>Ind/ m^2, and 60 sec of bottom disturbance</v>
          </cell>
          <cell r="K1345">
            <v>2007</v>
          </cell>
          <cell r="L1345">
            <v>2018</v>
          </cell>
          <cell r="M1345">
            <v>12</v>
          </cell>
          <cell r="N1345">
            <v>12</v>
          </cell>
          <cell r="O1345">
            <v>10</v>
          </cell>
          <cell r="P1345">
            <v>11</v>
          </cell>
          <cell r="Q1345" t="str">
            <v>fall</v>
          </cell>
        </row>
        <row r="1346">
          <cell r="A1346">
            <v>104000027</v>
          </cell>
          <cell r="B1346" t="str">
            <v>Sweden_1</v>
          </cell>
          <cell r="C1346" t="str">
            <v>Silverån</v>
          </cell>
          <cell r="D1346" t="str">
            <v>Sweden</v>
          </cell>
          <cell r="E1346" t="str">
            <v>Silverån</v>
          </cell>
          <cell r="F1346" t="str">
            <v>Richard Johnson</v>
          </cell>
          <cell r="G1346">
            <v>15.57920079</v>
          </cell>
          <cell r="H1346">
            <v>57.636595309999997</v>
          </cell>
          <cell r="I1346" t="str">
            <v>Kicknet, 0.5mm mesh</v>
          </cell>
          <cell r="J1346" t="str">
            <v>Ind/ m^2, and 60 sec of bottom disturbance</v>
          </cell>
          <cell r="K1346">
            <v>2007</v>
          </cell>
          <cell r="L1346">
            <v>2019</v>
          </cell>
          <cell r="M1346">
            <v>13</v>
          </cell>
          <cell r="N1346">
            <v>13</v>
          </cell>
          <cell r="O1346">
            <v>10</v>
          </cell>
          <cell r="P1346">
            <v>11</v>
          </cell>
          <cell r="Q1346" t="str">
            <v>fall</v>
          </cell>
        </row>
        <row r="1347">
          <cell r="A1347">
            <v>104000028</v>
          </cell>
          <cell r="B1347" t="str">
            <v>Sweden_1</v>
          </cell>
          <cell r="C1347" t="str">
            <v>Skansnäsån</v>
          </cell>
          <cell r="D1347" t="str">
            <v>Sweden</v>
          </cell>
          <cell r="E1347" t="str">
            <v>Skansnäsån</v>
          </cell>
          <cell r="F1347" t="str">
            <v>Richard Johnson</v>
          </cell>
          <cell r="G1347">
            <v>16.05331696</v>
          </cell>
          <cell r="H1347">
            <v>65.271179099999998</v>
          </cell>
          <cell r="I1347" t="str">
            <v>Kicknet, 0.5mm mesh</v>
          </cell>
          <cell r="J1347" t="str">
            <v>Ind/ m^2, and 60 sec of bottom disturbance</v>
          </cell>
          <cell r="K1347">
            <v>2007</v>
          </cell>
          <cell r="L1347">
            <v>2019</v>
          </cell>
          <cell r="M1347">
            <v>13</v>
          </cell>
          <cell r="N1347">
            <v>13</v>
          </cell>
          <cell r="O1347">
            <v>8</v>
          </cell>
          <cell r="P1347">
            <v>10</v>
          </cell>
          <cell r="Q1347" t="str">
            <v>fall</v>
          </cell>
        </row>
        <row r="1348">
          <cell r="A1348">
            <v>104000029</v>
          </cell>
          <cell r="B1348" t="str">
            <v>Sweden_1</v>
          </cell>
          <cell r="C1348" t="str">
            <v>Stormyrbäcken</v>
          </cell>
          <cell r="D1348" t="str">
            <v>Sweden</v>
          </cell>
          <cell r="E1348" t="str">
            <v>Stormyrbäcken</v>
          </cell>
          <cell r="F1348" t="str">
            <v>Richard Johnson</v>
          </cell>
          <cell r="G1348">
            <v>16.267981859999999</v>
          </cell>
          <cell r="H1348">
            <v>62.259426939999997</v>
          </cell>
          <cell r="I1348" t="str">
            <v>Kicknet, 0.5mm mesh</v>
          </cell>
          <cell r="J1348" t="str">
            <v>Ind/ m^2, and 60 sec of bottom disturbance</v>
          </cell>
          <cell r="K1348">
            <v>2007</v>
          </cell>
          <cell r="L1348">
            <v>2018</v>
          </cell>
          <cell r="M1348">
            <v>12</v>
          </cell>
          <cell r="N1348">
            <v>12</v>
          </cell>
          <cell r="O1348">
            <v>10</v>
          </cell>
          <cell r="P1348">
            <v>10</v>
          </cell>
          <cell r="Q1348" t="str">
            <v>fall</v>
          </cell>
        </row>
        <row r="1349">
          <cell r="A1349">
            <v>104000030</v>
          </cell>
          <cell r="B1349" t="str">
            <v>Sweden_1</v>
          </cell>
          <cell r="C1349" t="str">
            <v>Svartberget, C7</v>
          </cell>
          <cell r="D1349" t="str">
            <v>Sweden</v>
          </cell>
          <cell r="E1349" t="str">
            <v>Svartberget, C7</v>
          </cell>
          <cell r="F1349" t="str">
            <v>Richard Johnson</v>
          </cell>
          <cell r="G1349">
            <v>19.777540330000001</v>
          </cell>
          <cell r="H1349">
            <v>64.248757830000002</v>
          </cell>
          <cell r="I1349" t="str">
            <v>Kicknet, 0.5mm mesh</v>
          </cell>
          <cell r="J1349" t="str">
            <v>Ind/ m^2, and 60 sec of bottom disturbance</v>
          </cell>
          <cell r="K1349">
            <v>2007</v>
          </cell>
          <cell r="L1349">
            <v>2018</v>
          </cell>
          <cell r="M1349">
            <v>12</v>
          </cell>
          <cell r="N1349">
            <v>12</v>
          </cell>
          <cell r="O1349">
            <v>9</v>
          </cell>
          <cell r="P1349">
            <v>10</v>
          </cell>
          <cell r="Q1349" t="str">
            <v>fall</v>
          </cell>
        </row>
        <row r="1350">
          <cell r="A1350">
            <v>104000031</v>
          </cell>
          <cell r="B1350" t="str">
            <v>Sweden_1</v>
          </cell>
          <cell r="C1350" t="str">
            <v>Svedån Sved</v>
          </cell>
          <cell r="D1350" t="str">
            <v>Sweden</v>
          </cell>
          <cell r="E1350" t="str">
            <v>Svedån Sved</v>
          </cell>
          <cell r="F1350" t="str">
            <v>Richard Johnson</v>
          </cell>
          <cell r="G1350">
            <v>14.13214571</v>
          </cell>
          <cell r="H1350">
            <v>58.02399552</v>
          </cell>
          <cell r="I1350" t="str">
            <v>Kicknet, 0.5mm mesh</v>
          </cell>
          <cell r="J1350" t="str">
            <v>Ind/ m^2, and 60 sec of bottom disturbance</v>
          </cell>
          <cell r="K1350">
            <v>2001</v>
          </cell>
          <cell r="L1350">
            <v>2018</v>
          </cell>
          <cell r="M1350">
            <v>18</v>
          </cell>
          <cell r="N1350">
            <v>18</v>
          </cell>
          <cell r="O1350">
            <v>9</v>
          </cell>
          <cell r="P1350">
            <v>11</v>
          </cell>
          <cell r="Q1350" t="str">
            <v>fall</v>
          </cell>
        </row>
        <row r="1351">
          <cell r="A1351">
            <v>104000032</v>
          </cell>
          <cell r="B1351" t="str">
            <v>Sweden_1</v>
          </cell>
          <cell r="C1351" t="str">
            <v>Tolångaån Tolånga</v>
          </cell>
          <cell r="D1351" t="str">
            <v>Sweden</v>
          </cell>
          <cell r="E1351" t="str">
            <v>Tolångaån Tolånga</v>
          </cell>
          <cell r="F1351" t="str">
            <v>Richard Johnson</v>
          </cell>
          <cell r="G1351">
            <v>13.81617245</v>
          </cell>
          <cell r="H1351">
            <v>55.645614000000002</v>
          </cell>
          <cell r="I1351" t="str">
            <v>Kicknet, 0.5mm mesh</v>
          </cell>
          <cell r="J1351" t="str">
            <v>Ind/ m^2, and 60 sec of bottom disturbance</v>
          </cell>
          <cell r="K1351">
            <v>2007</v>
          </cell>
          <cell r="L1351">
            <v>2018</v>
          </cell>
          <cell r="M1351">
            <v>12</v>
          </cell>
          <cell r="N1351">
            <v>12</v>
          </cell>
          <cell r="O1351">
            <v>10</v>
          </cell>
          <cell r="P1351">
            <v>11</v>
          </cell>
          <cell r="Q1351" t="str">
            <v>fall</v>
          </cell>
        </row>
        <row r="1352">
          <cell r="A1352">
            <v>104000033</v>
          </cell>
          <cell r="B1352" t="str">
            <v>Sweden_1</v>
          </cell>
          <cell r="C1352" t="str">
            <v>Vapstälven</v>
          </cell>
          <cell r="D1352" t="str">
            <v>Sweden</v>
          </cell>
          <cell r="E1352" t="str">
            <v>Vapstälven</v>
          </cell>
          <cell r="F1352" t="str">
            <v>Richard Johnson</v>
          </cell>
          <cell r="G1352">
            <v>14.520780650000001</v>
          </cell>
          <cell r="H1352">
            <v>65.443331499999999</v>
          </cell>
          <cell r="I1352" t="str">
            <v>Kicknet, 0.5mm mesh</v>
          </cell>
          <cell r="J1352" t="str">
            <v>Ind/ m^2, and 60 sec of bottom disturbance</v>
          </cell>
          <cell r="K1352">
            <v>2007</v>
          </cell>
          <cell r="L1352">
            <v>2019</v>
          </cell>
          <cell r="M1352">
            <v>13</v>
          </cell>
          <cell r="N1352">
            <v>13</v>
          </cell>
          <cell r="O1352">
            <v>8</v>
          </cell>
          <cell r="P1352">
            <v>10</v>
          </cell>
          <cell r="Q1352" t="str">
            <v>fall</v>
          </cell>
        </row>
        <row r="1353">
          <cell r="A1353">
            <v>104000034</v>
          </cell>
          <cell r="B1353" t="str">
            <v>Sweden_1</v>
          </cell>
          <cell r="C1353" t="str">
            <v>Verkaån, Skepparp</v>
          </cell>
          <cell r="D1353" t="str">
            <v>Sweden</v>
          </cell>
          <cell r="E1353" t="str">
            <v>Verkaån, Skepparp</v>
          </cell>
          <cell r="F1353" t="str">
            <v>Richard Johnson</v>
          </cell>
          <cell r="G1353">
            <v>14.15550167</v>
          </cell>
          <cell r="H1353">
            <v>55.720717870000001</v>
          </cell>
          <cell r="I1353" t="str">
            <v>Kicknet, 0.5mm mesh</v>
          </cell>
          <cell r="J1353" t="str">
            <v>Ind/ m^2, and 60 sec of bottom disturbance</v>
          </cell>
          <cell r="K1353">
            <v>2007</v>
          </cell>
          <cell r="L1353">
            <v>2019</v>
          </cell>
          <cell r="M1353">
            <v>13</v>
          </cell>
          <cell r="N1353">
            <v>13</v>
          </cell>
          <cell r="O1353">
            <v>10</v>
          </cell>
          <cell r="P1353">
            <v>11</v>
          </cell>
          <cell r="Q1353" t="str">
            <v>fall</v>
          </cell>
        </row>
        <row r="1354">
          <cell r="A1354">
            <v>104000035</v>
          </cell>
          <cell r="B1354" t="str">
            <v>Sweden_1</v>
          </cell>
          <cell r="C1354" t="str">
            <v>Viepsajåkkå</v>
          </cell>
          <cell r="D1354" t="str">
            <v>Sweden</v>
          </cell>
          <cell r="E1354" t="str">
            <v>Viepsajåkkå</v>
          </cell>
          <cell r="F1354" t="str">
            <v>Richard Johnson</v>
          </cell>
          <cell r="G1354">
            <v>17.663502390000001</v>
          </cell>
          <cell r="H1354">
            <v>66.478045199999997</v>
          </cell>
          <cell r="I1354" t="str">
            <v>Kicknet, 0.5mm mesh</v>
          </cell>
          <cell r="J1354" t="str">
            <v>Ind/ m^2, and 60 sec of bottom disturbance</v>
          </cell>
          <cell r="K1354">
            <v>2007</v>
          </cell>
          <cell r="L1354">
            <v>2019</v>
          </cell>
          <cell r="M1354">
            <v>13</v>
          </cell>
          <cell r="N1354">
            <v>13</v>
          </cell>
          <cell r="O1354">
            <v>9</v>
          </cell>
          <cell r="P1354">
            <v>10</v>
          </cell>
          <cell r="Q1354" t="str">
            <v>fall</v>
          </cell>
        </row>
        <row r="1355">
          <cell r="A1355">
            <v>104000036</v>
          </cell>
          <cell r="B1355" t="str">
            <v>Sweden_1</v>
          </cell>
          <cell r="C1355" t="str">
            <v>Virån</v>
          </cell>
          <cell r="D1355" t="str">
            <v>Sweden</v>
          </cell>
          <cell r="E1355" t="str">
            <v>Virån</v>
          </cell>
          <cell r="F1355" t="str">
            <v>Richard Johnson</v>
          </cell>
          <cell r="G1355">
            <v>16.470431340000001</v>
          </cell>
          <cell r="H1355">
            <v>57.34637541</v>
          </cell>
          <cell r="I1355" t="str">
            <v>Kicknet, 0.5mm mesh</v>
          </cell>
          <cell r="J1355" t="str">
            <v>Ind/ m^2, and 60 sec of bottom disturbance</v>
          </cell>
          <cell r="K1355">
            <v>2007</v>
          </cell>
          <cell r="L1355">
            <v>2018</v>
          </cell>
          <cell r="M1355">
            <v>12</v>
          </cell>
          <cell r="N1355">
            <v>12</v>
          </cell>
          <cell r="O1355">
            <v>10</v>
          </cell>
          <cell r="P1355">
            <v>11</v>
          </cell>
          <cell r="Q1355" t="str">
            <v>fall</v>
          </cell>
        </row>
        <row r="1356">
          <cell r="A1356">
            <v>104000037</v>
          </cell>
          <cell r="B1356" t="str">
            <v>Sweden_1</v>
          </cell>
          <cell r="C1356" t="str">
            <v>Vretaån</v>
          </cell>
          <cell r="D1356" t="str">
            <v>Sweden</v>
          </cell>
          <cell r="E1356" t="str">
            <v>Vretaån</v>
          </cell>
          <cell r="F1356" t="str">
            <v>Richard Johnson</v>
          </cell>
          <cell r="G1356">
            <v>16.467493860000001</v>
          </cell>
          <cell r="H1356">
            <v>58.743014520000003</v>
          </cell>
          <cell r="I1356" t="str">
            <v>Kicknet, 0.5mm mesh</v>
          </cell>
          <cell r="J1356" t="str">
            <v>Ind/ m^2, and 60 sec of bottom disturbance</v>
          </cell>
          <cell r="K1356">
            <v>2007</v>
          </cell>
          <cell r="L1356">
            <v>2018</v>
          </cell>
          <cell r="M1356">
            <v>12</v>
          </cell>
          <cell r="N1356">
            <v>12</v>
          </cell>
          <cell r="O1356">
            <v>9</v>
          </cell>
          <cell r="P1356">
            <v>10</v>
          </cell>
          <cell r="Q1356" t="str">
            <v>fall</v>
          </cell>
        </row>
        <row r="1357">
          <cell r="A1357">
            <v>104000038</v>
          </cell>
          <cell r="B1357" t="str">
            <v>Sweden_2_1</v>
          </cell>
          <cell r="C1357" t="str">
            <v>Ådalsån Lyckemyran (D)</v>
          </cell>
          <cell r="D1357" t="str">
            <v>Sweden</v>
          </cell>
          <cell r="E1357" t="str">
            <v>Ådalsån</v>
          </cell>
          <cell r="F1357" t="str">
            <v>Lenka Kuglerová</v>
          </cell>
          <cell r="G1357">
            <v>17.145215889999999</v>
          </cell>
          <cell r="H1357">
            <v>62.74460011</v>
          </cell>
          <cell r="I1357" t="str">
            <v>Kicknet 1.5mm</v>
          </cell>
          <cell r="K1357">
            <v>2004</v>
          </cell>
          <cell r="L1357">
            <v>2019</v>
          </cell>
          <cell r="M1357">
            <v>16</v>
          </cell>
          <cell r="N1357">
            <v>16</v>
          </cell>
          <cell r="O1357">
            <v>9</v>
          </cell>
          <cell r="P1357">
            <v>10</v>
          </cell>
          <cell r="Q1357" t="str">
            <v>fall</v>
          </cell>
        </row>
        <row r="1358">
          <cell r="A1358">
            <v>104000043</v>
          </cell>
          <cell r="B1358" t="str">
            <v>Sweden_2_1</v>
          </cell>
          <cell r="C1358" t="str">
            <v>Arån Arålund</v>
          </cell>
          <cell r="D1358" t="str">
            <v>Sweden</v>
          </cell>
          <cell r="E1358" t="str">
            <v>Arån</v>
          </cell>
          <cell r="F1358" t="str">
            <v>Lenka Kuglerová</v>
          </cell>
          <cell r="G1358">
            <v>13.65439145</v>
          </cell>
          <cell r="H1358">
            <v>62.896512280000003</v>
          </cell>
          <cell r="I1358" t="str">
            <v>Kicknet 1.5mm</v>
          </cell>
          <cell r="K1358">
            <v>2004</v>
          </cell>
          <cell r="L1358">
            <v>2019</v>
          </cell>
          <cell r="M1358">
            <v>16</v>
          </cell>
          <cell r="N1358">
            <v>16</v>
          </cell>
          <cell r="O1358">
            <v>9</v>
          </cell>
          <cell r="P1358">
            <v>10</v>
          </cell>
          <cell r="Q1358" t="str">
            <v>fall</v>
          </cell>
        </row>
        <row r="1359">
          <cell r="A1359">
            <v>104000049</v>
          </cell>
          <cell r="B1359" t="str">
            <v>Sweden_2_2</v>
          </cell>
          <cell r="C1359" t="str">
            <v>Baggstabäcken  uppströms industriområde</v>
          </cell>
          <cell r="D1359" t="str">
            <v>Sweden</v>
          </cell>
          <cell r="E1359" t="str">
            <v>Baggstabäcken</v>
          </cell>
          <cell r="F1359" t="str">
            <v>Lenka Kuglerová</v>
          </cell>
          <cell r="G1359">
            <v>13.559545419999999</v>
          </cell>
          <cell r="H1359">
            <v>59.838203350000001</v>
          </cell>
          <cell r="I1359" t="str">
            <v>Kicknet 0.5mm</v>
          </cell>
          <cell r="K1359">
            <v>2006</v>
          </cell>
          <cell r="L1359">
            <v>2016</v>
          </cell>
          <cell r="M1359">
            <v>11</v>
          </cell>
          <cell r="N1359">
            <v>9</v>
          </cell>
          <cell r="O1359">
            <v>10</v>
          </cell>
          <cell r="P1359">
            <v>10</v>
          </cell>
          <cell r="Q1359" t="str">
            <v>fall</v>
          </cell>
        </row>
        <row r="1360">
          <cell r="A1360">
            <v>104000051</v>
          </cell>
          <cell r="B1360" t="str">
            <v>Sweden_2_1</v>
          </cell>
          <cell r="C1360" t="str">
            <v>Bastuån</v>
          </cell>
          <cell r="D1360" t="str">
            <v>Sweden</v>
          </cell>
          <cell r="E1360" t="str">
            <v>Bastuån</v>
          </cell>
          <cell r="F1360" t="str">
            <v>Lenka Kuglerová</v>
          </cell>
          <cell r="G1360">
            <v>13.8953033</v>
          </cell>
          <cell r="H1360">
            <v>63.09382961</v>
          </cell>
          <cell r="I1360" t="str">
            <v>Kicknet 1.5mm</v>
          </cell>
          <cell r="K1360">
            <v>2004</v>
          </cell>
          <cell r="L1360">
            <v>2019</v>
          </cell>
          <cell r="M1360">
            <v>16</v>
          </cell>
          <cell r="N1360">
            <v>15</v>
          </cell>
          <cell r="O1360">
            <v>9</v>
          </cell>
          <cell r="P1360">
            <v>10</v>
          </cell>
          <cell r="Q1360" t="str">
            <v>fall</v>
          </cell>
        </row>
        <row r="1361">
          <cell r="A1361">
            <v>104000056</v>
          </cell>
          <cell r="B1361" t="str">
            <v>Sweden_2_1</v>
          </cell>
          <cell r="C1361" t="str">
            <v>Blankan Ryerna</v>
          </cell>
          <cell r="D1361" t="str">
            <v>Sweden</v>
          </cell>
          <cell r="E1361" t="str">
            <v>Blankan</v>
          </cell>
          <cell r="F1361" t="str">
            <v>Lenka Kuglerová</v>
          </cell>
          <cell r="G1361">
            <v>13.30077734</v>
          </cell>
          <cell r="H1361">
            <v>56.570995699999997</v>
          </cell>
          <cell r="I1361" t="str">
            <v>Kicknet 1.5mm</v>
          </cell>
          <cell r="K1361">
            <v>2004</v>
          </cell>
          <cell r="L1361">
            <v>2019</v>
          </cell>
          <cell r="M1361">
            <v>16</v>
          </cell>
          <cell r="N1361">
            <v>16</v>
          </cell>
          <cell r="O1361">
            <v>9</v>
          </cell>
          <cell r="P1361">
            <v>11</v>
          </cell>
          <cell r="Q1361" t="str">
            <v>fall</v>
          </cell>
        </row>
        <row r="1362">
          <cell r="A1362">
            <v>104000058</v>
          </cell>
          <cell r="B1362" t="str">
            <v>Sweden_2_3</v>
          </cell>
          <cell r="C1362" t="str">
            <v>Byälven  nedströms Säffle  Krokstad</v>
          </cell>
          <cell r="D1362" t="str">
            <v>Sweden</v>
          </cell>
          <cell r="E1362" t="str">
            <v>Byälven</v>
          </cell>
          <cell r="F1362" t="str">
            <v>Lenka Kuglerová</v>
          </cell>
          <cell r="G1362">
            <v>12.908687949999999</v>
          </cell>
          <cell r="H1362">
            <v>59.106186270000002</v>
          </cell>
          <cell r="I1362" t="str">
            <v>Ekman</v>
          </cell>
          <cell r="K1362">
            <v>2006</v>
          </cell>
          <cell r="L1362">
            <v>2017</v>
          </cell>
          <cell r="M1362">
            <v>12</v>
          </cell>
          <cell r="N1362">
            <v>11</v>
          </cell>
          <cell r="O1362">
            <v>10</v>
          </cell>
          <cell r="P1362">
            <v>11</v>
          </cell>
          <cell r="Q1362" t="str">
            <v>fall</v>
          </cell>
        </row>
        <row r="1363">
          <cell r="A1363">
            <v>104000059</v>
          </cell>
          <cell r="B1363" t="str">
            <v>Sweden_2_3</v>
          </cell>
          <cell r="C1363" t="str">
            <v>Byälven  uppströms Säffle (b)</v>
          </cell>
          <cell r="D1363" t="str">
            <v>Sweden</v>
          </cell>
          <cell r="E1363" t="str">
            <v>Byälven</v>
          </cell>
          <cell r="F1363" t="str">
            <v>Lenka Kuglerová</v>
          </cell>
          <cell r="G1363">
            <v>12.920520059999999</v>
          </cell>
          <cell r="H1363">
            <v>59.146980810000002</v>
          </cell>
          <cell r="I1363" t="str">
            <v>Ekman</v>
          </cell>
          <cell r="K1363">
            <v>2006</v>
          </cell>
          <cell r="L1363">
            <v>2017</v>
          </cell>
          <cell r="M1363">
            <v>12</v>
          </cell>
          <cell r="N1363">
            <v>10</v>
          </cell>
          <cell r="O1363">
            <v>10</v>
          </cell>
          <cell r="P1363">
            <v>11</v>
          </cell>
          <cell r="Q1363" t="str">
            <v>fall</v>
          </cell>
        </row>
        <row r="1364">
          <cell r="A1364">
            <v>104000060</v>
          </cell>
          <cell r="B1364" t="str">
            <v>Sweden_2_2</v>
          </cell>
          <cell r="C1364" t="str">
            <v>Dalbyån  Dalby</v>
          </cell>
          <cell r="D1364" t="str">
            <v>Sweden</v>
          </cell>
          <cell r="E1364" t="str">
            <v>Dalbyån</v>
          </cell>
          <cell r="F1364" t="str">
            <v>Lenka Kuglerová</v>
          </cell>
          <cell r="G1364">
            <v>15.07297206</v>
          </cell>
          <cell r="H1364">
            <v>58.822249790000001</v>
          </cell>
          <cell r="I1364" t="str">
            <v>Kicknet 0.5mm</v>
          </cell>
          <cell r="K1364">
            <v>2007</v>
          </cell>
          <cell r="L1364">
            <v>2018</v>
          </cell>
          <cell r="M1364">
            <v>12</v>
          </cell>
          <cell r="N1364">
            <v>9</v>
          </cell>
          <cell r="O1364">
            <v>4</v>
          </cell>
          <cell r="P1364">
            <v>5</v>
          </cell>
          <cell r="Q1364" t="str">
            <v>spring</v>
          </cell>
        </row>
        <row r="1365">
          <cell r="A1365">
            <v>104000063</v>
          </cell>
          <cell r="B1365" t="str">
            <v>Sweden_2_1</v>
          </cell>
          <cell r="C1365" t="str">
            <v>Djursvasslan</v>
          </cell>
          <cell r="D1365" t="str">
            <v>Sweden</v>
          </cell>
          <cell r="E1365" t="str">
            <v>Djursvasslan</v>
          </cell>
          <cell r="F1365" t="str">
            <v>Lenka Kuglerová</v>
          </cell>
          <cell r="G1365">
            <v>13.48988821</v>
          </cell>
          <cell r="H1365">
            <v>62.02909425</v>
          </cell>
          <cell r="I1365" t="str">
            <v>Kicknet 1.5mm</v>
          </cell>
          <cell r="K1365">
            <v>2005</v>
          </cell>
          <cell r="L1365">
            <v>2019</v>
          </cell>
          <cell r="M1365">
            <v>15</v>
          </cell>
          <cell r="N1365">
            <v>14</v>
          </cell>
          <cell r="O1365">
            <v>9</v>
          </cell>
          <cell r="P1365">
            <v>10</v>
          </cell>
          <cell r="Q1365" t="str">
            <v>fall</v>
          </cell>
        </row>
        <row r="1366">
          <cell r="A1366">
            <v>104000066</v>
          </cell>
          <cell r="B1366" t="str">
            <v>Sweden_2_1</v>
          </cell>
          <cell r="C1366" t="str">
            <v>Enån  nedan sågen</v>
          </cell>
          <cell r="D1366" t="str">
            <v>Sweden</v>
          </cell>
          <cell r="E1366" t="str">
            <v>Enån</v>
          </cell>
          <cell r="F1366" t="str">
            <v>Lenka Kuglerová</v>
          </cell>
          <cell r="G1366">
            <v>13.488565619999999</v>
          </cell>
          <cell r="H1366">
            <v>59.886515619999997</v>
          </cell>
          <cell r="I1366" t="str">
            <v>Kicknet 1.5mm</v>
          </cell>
          <cell r="K1366">
            <v>2005</v>
          </cell>
          <cell r="L1366">
            <v>2019</v>
          </cell>
          <cell r="M1366">
            <v>15</v>
          </cell>
          <cell r="N1366">
            <v>15</v>
          </cell>
          <cell r="O1366">
            <v>9</v>
          </cell>
          <cell r="P1366">
            <v>10</v>
          </cell>
          <cell r="Q1366" t="str">
            <v>fall</v>
          </cell>
        </row>
        <row r="1367">
          <cell r="A1367">
            <v>104000069</v>
          </cell>
          <cell r="B1367" t="str">
            <v>Sweden_2_4</v>
          </cell>
          <cell r="C1367" t="str">
            <v>Göljån nedre</v>
          </cell>
          <cell r="D1367" t="str">
            <v>Sweden</v>
          </cell>
          <cell r="E1367" t="str">
            <v>Göljån</v>
          </cell>
          <cell r="F1367" t="str">
            <v>Lenka Kuglerová</v>
          </cell>
          <cell r="G1367">
            <v>12.90351804</v>
          </cell>
          <cell r="H1367">
            <v>61.573881040000003</v>
          </cell>
          <cell r="I1367" t="str">
            <v>Surber</v>
          </cell>
          <cell r="K1367">
            <v>1996</v>
          </cell>
          <cell r="L1367">
            <v>2006</v>
          </cell>
          <cell r="M1367">
            <v>11</v>
          </cell>
          <cell r="N1367">
            <v>10</v>
          </cell>
          <cell r="O1367">
            <v>5</v>
          </cell>
          <cell r="P1367">
            <v>6</v>
          </cell>
          <cell r="Q1367" t="str">
            <v>summer</v>
          </cell>
        </row>
        <row r="1368">
          <cell r="A1368">
            <v>104000071</v>
          </cell>
          <cell r="B1368" t="str">
            <v>Sweden_2_1</v>
          </cell>
          <cell r="C1368" t="str">
            <v>Hammarbäcken</v>
          </cell>
          <cell r="D1368" t="str">
            <v>Sweden</v>
          </cell>
          <cell r="E1368" t="str">
            <v>Hammarbäcken</v>
          </cell>
          <cell r="F1368" t="str">
            <v>Lenka Kuglerová</v>
          </cell>
          <cell r="G1368">
            <v>13.57730735</v>
          </cell>
          <cell r="H1368">
            <v>62.040320469999997</v>
          </cell>
          <cell r="I1368" t="str">
            <v>Kicknet 1.5mm</v>
          </cell>
          <cell r="K1368">
            <v>2005</v>
          </cell>
          <cell r="L1368">
            <v>2019</v>
          </cell>
          <cell r="M1368">
            <v>15</v>
          </cell>
          <cell r="N1368">
            <v>15</v>
          </cell>
          <cell r="O1368">
            <v>9</v>
          </cell>
          <cell r="P1368">
            <v>10</v>
          </cell>
          <cell r="Q1368" t="str">
            <v>fall</v>
          </cell>
        </row>
        <row r="1369">
          <cell r="A1369">
            <v>104000073</v>
          </cell>
          <cell r="B1369" t="str">
            <v>Sweden_2_1</v>
          </cell>
          <cell r="C1369" t="str">
            <v>Härån (Storån)</v>
          </cell>
          <cell r="D1369" t="str">
            <v>Sweden</v>
          </cell>
          <cell r="E1369" t="str">
            <v>Härån</v>
          </cell>
          <cell r="F1369" t="str">
            <v>Lenka Kuglerová</v>
          </cell>
          <cell r="G1369">
            <v>16.457857449999999</v>
          </cell>
          <cell r="H1369">
            <v>61.735974030000001</v>
          </cell>
          <cell r="I1369" t="str">
            <v>Kicknet 1.5mm</v>
          </cell>
          <cell r="K1369">
            <v>2004</v>
          </cell>
          <cell r="L1369">
            <v>2019</v>
          </cell>
          <cell r="M1369">
            <v>16</v>
          </cell>
          <cell r="N1369">
            <v>16</v>
          </cell>
          <cell r="O1369">
            <v>9</v>
          </cell>
          <cell r="P1369">
            <v>10</v>
          </cell>
          <cell r="Q1369" t="str">
            <v>fall</v>
          </cell>
        </row>
        <row r="1370">
          <cell r="A1370">
            <v>104000074</v>
          </cell>
          <cell r="B1370" t="str">
            <v>Sweden_2_1</v>
          </cell>
          <cell r="C1370" t="str">
            <v>Hästgångsån Hästgången</v>
          </cell>
          <cell r="D1370" t="str">
            <v>Sweden</v>
          </cell>
          <cell r="E1370" t="str">
            <v>Hästgångsån</v>
          </cell>
          <cell r="F1370" t="str">
            <v>Lenka Kuglerová</v>
          </cell>
          <cell r="G1370">
            <v>14.31561965</v>
          </cell>
          <cell r="H1370">
            <v>57.563362300000001</v>
          </cell>
          <cell r="I1370" t="str">
            <v>Kicknet 1.5mm</v>
          </cell>
          <cell r="K1370">
            <v>2004</v>
          </cell>
          <cell r="L1370">
            <v>2019</v>
          </cell>
          <cell r="M1370">
            <v>16</v>
          </cell>
          <cell r="N1370">
            <v>16</v>
          </cell>
          <cell r="O1370">
            <v>9</v>
          </cell>
          <cell r="P1370">
            <v>11</v>
          </cell>
          <cell r="Q1370" t="str">
            <v>fall</v>
          </cell>
        </row>
        <row r="1371">
          <cell r="A1371">
            <v>104000075</v>
          </cell>
          <cell r="B1371" t="str">
            <v>Sweden_2_1</v>
          </cell>
          <cell r="C1371" t="str">
            <v>Havssvalgsbäcken</v>
          </cell>
          <cell r="D1371" t="str">
            <v>Sweden</v>
          </cell>
          <cell r="E1371" t="str">
            <v>Havssvalgsbäcken</v>
          </cell>
          <cell r="F1371" t="str">
            <v>Lenka Kuglerová</v>
          </cell>
          <cell r="G1371">
            <v>16.62129599</v>
          </cell>
          <cell r="H1371">
            <v>61.670307729999998</v>
          </cell>
          <cell r="I1371" t="str">
            <v>Kicknet 1.5mm</v>
          </cell>
          <cell r="K1371">
            <v>2006</v>
          </cell>
          <cell r="L1371">
            <v>2019</v>
          </cell>
          <cell r="M1371">
            <v>14</v>
          </cell>
          <cell r="N1371">
            <v>13</v>
          </cell>
          <cell r="O1371">
            <v>9</v>
          </cell>
          <cell r="P1371">
            <v>9</v>
          </cell>
          <cell r="Q1371" t="str">
            <v>fall</v>
          </cell>
        </row>
        <row r="1372">
          <cell r="A1372">
            <v>104000084</v>
          </cell>
          <cell r="B1372" t="str">
            <v>Sweden_2_1</v>
          </cell>
          <cell r="C1372" t="str">
            <v>Hornsjöbäcken</v>
          </cell>
          <cell r="D1372" t="str">
            <v>Sweden</v>
          </cell>
          <cell r="E1372" t="str">
            <v>Hornsjöbäcken</v>
          </cell>
          <cell r="F1372" t="str">
            <v>Lenka Kuglerová</v>
          </cell>
          <cell r="G1372">
            <v>17.371641060000002</v>
          </cell>
          <cell r="H1372">
            <v>62.845011020000001</v>
          </cell>
          <cell r="I1372" t="str">
            <v>Kicknet 1.5mm</v>
          </cell>
          <cell r="K1372">
            <v>2004</v>
          </cell>
          <cell r="L1372">
            <v>2019</v>
          </cell>
          <cell r="M1372">
            <v>16</v>
          </cell>
          <cell r="N1372">
            <v>16</v>
          </cell>
          <cell r="O1372">
            <v>9</v>
          </cell>
          <cell r="P1372">
            <v>10</v>
          </cell>
          <cell r="Q1372" t="str">
            <v>fall</v>
          </cell>
        </row>
        <row r="1373">
          <cell r="A1373">
            <v>104000086</v>
          </cell>
          <cell r="B1373" t="str">
            <v>Sweden_2_1</v>
          </cell>
          <cell r="C1373" t="str">
            <v>Hovgårdsån Munkhättan</v>
          </cell>
          <cell r="D1373" t="str">
            <v>Sweden</v>
          </cell>
          <cell r="E1373" t="str">
            <v>Hovgårdsån</v>
          </cell>
          <cell r="F1373" t="str">
            <v>Lenka Kuglerová</v>
          </cell>
          <cell r="G1373">
            <v>12.79024972</v>
          </cell>
          <cell r="H1373">
            <v>56.876653279999999</v>
          </cell>
          <cell r="I1373" t="str">
            <v>Kicknet 1.5mm</v>
          </cell>
          <cell r="K1373">
            <v>2004</v>
          </cell>
          <cell r="L1373">
            <v>2019</v>
          </cell>
          <cell r="M1373">
            <v>16</v>
          </cell>
          <cell r="N1373">
            <v>16</v>
          </cell>
          <cell r="O1373">
            <v>9</v>
          </cell>
          <cell r="P1373">
            <v>11</v>
          </cell>
          <cell r="Q1373" t="str">
            <v>fall</v>
          </cell>
        </row>
        <row r="1374">
          <cell r="A1374">
            <v>104000089</v>
          </cell>
          <cell r="B1374" t="str">
            <v>Sweden_2_4</v>
          </cell>
          <cell r="C1374" t="str">
            <v>Hyttingsån</v>
          </cell>
          <cell r="D1374" t="str">
            <v>Sweden</v>
          </cell>
          <cell r="E1374" t="str">
            <v>Hyttingsån</v>
          </cell>
          <cell r="F1374" t="str">
            <v>Lenka Kuglerová</v>
          </cell>
          <cell r="G1374">
            <v>15.2798385</v>
          </cell>
          <cell r="H1374">
            <v>60.429393050000002</v>
          </cell>
          <cell r="I1374" t="str">
            <v>Surber</v>
          </cell>
          <cell r="K1374">
            <v>1995</v>
          </cell>
          <cell r="L1374">
            <v>2006</v>
          </cell>
          <cell r="M1374">
            <v>12</v>
          </cell>
          <cell r="N1374">
            <v>12</v>
          </cell>
          <cell r="O1374">
            <v>5</v>
          </cell>
          <cell r="P1374">
            <v>6</v>
          </cell>
          <cell r="Q1374" t="str">
            <v>summer</v>
          </cell>
        </row>
        <row r="1375">
          <cell r="A1375">
            <v>104000090</v>
          </cell>
          <cell r="B1375" t="str">
            <v>Sweden_2_1</v>
          </cell>
          <cell r="C1375" t="str">
            <v>Källsjöån Källsjöklack</v>
          </cell>
          <cell r="D1375" t="str">
            <v>Sweden</v>
          </cell>
          <cell r="E1375" t="str">
            <v>Källsjöån</v>
          </cell>
          <cell r="F1375" t="str">
            <v>Lenka Kuglerová</v>
          </cell>
          <cell r="G1375">
            <v>16.74985641</v>
          </cell>
          <cell r="H1375">
            <v>61.631793010000003</v>
          </cell>
          <cell r="I1375" t="str">
            <v>Kicknet 1.5mm</v>
          </cell>
          <cell r="K1375">
            <v>2004</v>
          </cell>
          <cell r="L1375">
            <v>2019</v>
          </cell>
          <cell r="M1375">
            <v>16</v>
          </cell>
          <cell r="N1375">
            <v>16</v>
          </cell>
          <cell r="O1375">
            <v>9</v>
          </cell>
          <cell r="P1375">
            <v>10</v>
          </cell>
          <cell r="Q1375" t="str">
            <v>fall</v>
          </cell>
        </row>
        <row r="1376">
          <cell r="A1376">
            <v>104000092</v>
          </cell>
          <cell r="B1376" t="str">
            <v>Sweden_2_1</v>
          </cell>
          <cell r="C1376" t="str">
            <v>Kärmsjöbäcken</v>
          </cell>
          <cell r="D1376" t="str">
            <v>Sweden</v>
          </cell>
          <cell r="E1376" t="str">
            <v>Kärmsjöbäcken</v>
          </cell>
          <cell r="F1376" t="str">
            <v>Lenka Kuglerová</v>
          </cell>
          <cell r="G1376">
            <v>16.798436150000001</v>
          </cell>
          <cell r="H1376">
            <v>63.868085520000001</v>
          </cell>
          <cell r="I1376" t="str">
            <v>Kicknet 1.5mm</v>
          </cell>
          <cell r="K1376">
            <v>1997</v>
          </cell>
          <cell r="L1376">
            <v>2019</v>
          </cell>
          <cell r="M1376">
            <v>23</v>
          </cell>
          <cell r="N1376">
            <v>22</v>
          </cell>
          <cell r="O1376">
            <v>5</v>
          </cell>
          <cell r="P1376">
            <v>6</v>
          </cell>
          <cell r="Q1376" t="str">
            <v>summer</v>
          </cell>
        </row>
        <row r="1377">
          <cell r="A1377">
            <v>104000094</v>
          </cell>
          <cell r="B1377" t="str">
            <v>Sweden_2_1</v>
          </cell>
          <cell r="C1377" t="str">
            <v>Kläppsjöbäcken</v>
          </cell>
          <cell r="D1377" t="str">
            <v>Sweden</v>
          </cell>
          <cell r="E1377" t="str">
            <v>Kläppsjöbäcken</v>
          </cell>
          <cell r="F1377" t="str">
            <v>Lenka Kuglerová</v>
          </cell>
          <cell r="G1377">
            <v>17.08019333</v>
          </cell>
          <cell r="H1377">
            <v>63.697381780000001</v>
          </cell>
          <cell r="I1377" t="str">
            <v>Kicknet 1.5mm</v>
          </cell>
          <cell r="K1377">
            <v>1997</v>
          </cell>
          <cell r="L1377">
            <v>2019</v>
          </cell>
          <cell r="M1377">
            <v>23</v>
          </cell>
          <cell r="N1377">
            <v>22</v>
          </cell>
          <cell r="O1377">
            <v>5</v>
          </cell>
          <cell r="P1377">
            <v>6</v>
          </cell>
          <cell r="Q1377" t="str">
            <v>summer</v>
          </cell>
        </row>
        <row r="1378">
          <cell r="A1378">
            <v>104000095</v>
          </cell>
          <cell r="B1378" t="str">
            <v>Sweden_2_1</v>
          </cell>
          <cell r="C1378" t="str">
            <v>Kniptjärnsbäcken</v>
          </cell>
          <cell r="D1378" t="str">
            <v>Sweden</v>
          </cell>
          <cell r="E1378" t="str">
            <v>Kniptjärnsbäcken</v>
          </cell>
          <cell r="F1378" t="str">
            <v>Lenka Kuglerová</v>
          </cell>
          <cell r="G1378">
            <v>15.341145060000001</v>
          </cell>
          <cell r="H1378">
            <v>62.584400279999997</v>
          </cell>
          <cell r="I1378" t="str">
            <v>Kicknet 1.5mm</v>
          </cell>
          <cell r="K1378">
            <v>1997</v>
          </cell>
          <cell r="L1378">
            <v>2019</v>
          </cell>
          <cell r="M1378">
            <v>23</v>
          </cell>
          <cell r="N1378">
            <v>23</v>
          </cell>
          <cell r="O1378">
            <v>5</v>
          </cell>
          <cell r="P1378">
            <v>6</v>
          </cell>
          <cell r="Q1378" t="str">
            <v>summer</v>
          </cell>
        </row>
        <row r="1379">
          <cell r="A1379">
            <v>104000096</v>
          </cell>
          <cell r="B1379" t="str">
            <v>Sweden_2_2</v>
          </cell>
          <cell r="C1379" t="str">
            <v>Kolarebäcken</v>
          </cell>
          <cell r="D1379" t="str">
            <v>Sweden</v>
          </cell>
          <cell r="E1379" t="str">
            <v>Kolarebäcken</v>
          </cell>
          <cell r="F1379" t="str">
            <v>Lenka Kuglerová</v>
          </cell>
          <cell r="G1379">
            <v>13.680311809999999</v>
          </cell>
          <cell r="H1379">
            <v>57.882535740000002</v>
          </cell>
          <cell r="I1379" t="str">
            <v>Kicknet 0.5mm</v>
          </cell>
          <cell r="K1379">
            <v>2011</v>
          </cell>
          <cell r="L1379">
            <v>2019</v>
          </cell>
          <cell r="M1379">
            <v>9</v>
          </cell>
          <cell r="N1379">
            <v>9</v>
          </cell>
          <cell r="O1379">
            <v>10</v>
          </cell>
          <cell r="P1379">
            <v>10</v>
          </cell>
          <cell r="Q1379" t="str">
            <v>fall</v>
          </cell>
        </row>
        <row r="1380">
          <cell r="A1380">
            <v>104000100</v>
          </cell>
          <cell r="B1380" t="str">
            <v>Sweden_2_1</v>
          </cell>
          <cell r="C1380" t="str">
            <v>Kvarnån2</v>
          </cell>
          <cell r="D1380" t="str">
            <v>Sweden</v>
          </cell>
          <cell r="E1380" t="str">
            <v>Kvarnån</v>
          </cell>
          <cell r="F1380" t="str">
            <v>Lenka Kuglerová</v>
          </cell>
          <cell r="G1380">
            <v>16.518613269999999</v>
          </cell>
          <cell r="H1380">
            <v>63.43632556</v>
          </cell>
          <cell r="I1380" t="str">
            <v>Kicknet 1.5mm</v>
          </cell>
          <cell r="K1380">
            <v>1997</v>
          </cell>
          <cell r="L1380">
            <v>2019</v>
          </cell>
          <cell r="M1380">
            <v>23</v>
          </cell>
          <cell r="N1380">
            <v>23</v>
          </cell>
          <cell r="O1380">
            <v>5</v>
          </cell>
          <cell r="P1380">
            <v>6</v>
          </cell>
          <cell r="Q1380" t="str">
            <v>summer</v>
          </cell>
        </row>
        <row r="1381">
          <cell r="A1381">
            <v>104000101</v>
          </cell>
          <cell r="B1381" t="str">
            <v>Sweden_2_1</v>
          </cell>
          <cell r="C1381" t="str">
            <v>Laxbäcken</v>
          </cell>
          <cell r="D1381" t="str">
            <v>Sweden</v>
          </cell>
          <cell r="E1381" t="str">
            <v>Laxbäcken</v>
          </cell>
          <cell r="F1381" t="str">
            <v>Lenka Kuglerová</v>
          </cell>
          <cell r="G1381">
            <v>15.454896659999999</v>
          </cell>
          <cell r="H1381">
            <v>59.853558479999997</v>
          </cell>
          <cell r="I1381" t="str">
            <v>Kicknet 1.5mm</v>
          </cell>
          <cell r="K1381">
            <v>2004</v>
          </cell>
          <cell r="L1381">
            <v>2019</v>
          </cell>
          <cell r="M1381">
            <v>16</v>
          </cell>
          <cell r="N1381">
            <v>16</v>
          </cell>
          <cell r="O1381">
            <v>9</v>
          </cell>
          <cell r="P1381">
            <v>11</v>
          </cell>
          <cell r="Q1381" t="str">
            <v>fall</v>
          </cell>
        </row>
        <row r="1382">
          <cell r="A1382">
            <v>104000103</v>
          </cell>
          <cell r="B1382" t="str">
            <v>Sweden_2_2</v>
          </cell>
          <cell r="C1382" t="str">
            <v>Lekarån</v>
          </cell>
          <cell r="D1382" t="str">
            <v>Sweden</v>
          </cell>
          <cell r="E1382" t="str">
            <v>Lekarån</v>
          </cell>
          <cell r="F1382" t="str">
            <v>Lenka Kuglerová</v>
          </cell>
          <cell r="G1382">
            <v>13.739353639999999</v>
          </cell>
          <cell r="H1382">
            <v>63.075482289999997</v>
          </cell>
          <cell r="I1382" t="str">
            <v>Kicknet 0.5mm</v>
          </cell>
          <cell r="K1382">
            <v>2011</v>
          </cell>
          <cell r="L1382">
            <v>2019</v>
          </cell>
          <cell r="M1382">
            <v>9</v>
          </cell>
          <cell r="N1382">
            <v>9</v>
          </cell>
          <cell r="O1382">
            <v>9</v>
          </cell>
          <cell r="P1382">
            <v>10</v>
          </cell>
          <cell r="Q1382" t="str">
            <v>fall</v>
          </cell>
        </row>
        <row r="1383">
          <cell r="A1383">
            <v>104000105</v>
          </cell>
          <cell r="B1383" t="str">
            <v>Sweden_2_1</v>
          </cell>
          <cell r="C1383" t="str">
            <v>Lillån  E4:an</v>
          </cell>
          <cell r="D1383" t="str">
            <v>Sweden</v>
          </cell>
          <cell r="E1383" t="str">
            <v>Lillån</v>
          </cell>
          <cell r="F1383" t="str">
            <v>Lenka Kuglerová</v>
          </cell>
          <cell r="G1383">
            <v>19.714328850000001</v>
          </cell>
          <cell r="H1383">
            <v>63.597197770000001</v>
          </cell>
          <cell r="I1383" t="str">
            <v>Kicknet 1.5mm</v>
          </cell>
          <cell r="K1383">
            <v>2005</v>
          </cell>
          <cell r="L1383">
            <v>2019</v>
          </cell>
          <cell r="M1383">
            <v>15</v>
          </cell>
          <cell r="N1383">
            <v>15</v>
          </cell>
          <cell r="O1383">
            <v>9</v>
          </cell>
          <cell r="P1383">
            <v>10</v>
          </cell>
          <cell r="Q1383" t="str">
            <v>fall</v>
          </cell>
        </row>
        <row r="1384">
          <cell r="A1384">
            <v>104000109</v>
          </cell>
          <cell r="B1384" t="str">
            <v>Sweden_2_1</v>
          </cell>
          <cell r="C1384" t="str">
            <v>Lillån G:a Järnvägsbron</v>
          </cell>
          <cell r="D1384" t="str">
            <v>Sweden</v>
          </cell>
          <cell r="E1384" t="str">
            <v>Lillån5</v>
          </cell>
          <cell r="F1384" t="str">
            <v>Lenka Kuglerová</v>
          </cell>
          <cell r="G1384">
            <v>13.07026752</v>
          </cell>
          <cell r="H1384">
            <v>56.70476713</v>
          </cell>
          <cell r="I1384" t="str">
            <v>Kicknet 1.5mm</v>
          </cell>
          <cell r="K1384">
            <v>2004</v>
          </cell>
          <cell r="L1384">
            <v>2019</v>
          </cell>
          <cell r="M1384">
            <v>16</v>
          </cell>
          <cell r="N1384">
            <v>15</v>
          </cell>
          <cell r="O1384">
            <v>9</v>
          </cell>
          <cell r="P1384">
            <v>11</v>
          </cell>
          <cell r="Q1384" t="str">
            <v>fall</v>
          </cell>
        </row>
        <row r="1385">
          <cell r="A1385">
            <v>104000110</v>
          </cell>
          <cell r="B1385" t="str">
            <v>Sweden_2_1</v>
          </cell>
          <cell r="C1385" t="str">
            <v>Lillån-Bosgårdsån</v>
          </cell>
          <cell r="D1385" t="str">
            <v>Sweden</v>
          </cell>
          <cell r="E1385" t="str">
            <v>Lillån6</v>
          </cell>
          <cell r="F1385" t="str">
            <v>Lenka Kuglerová</v>
          </cell>
          <cell r="G1385">
            <v>13.06129874</v>
          </cell>
          <cell r="H1385">
            <v>56.961962999999997</v>
          </cell>
          <cell r="I1385" t="str">
            <v>Kicknet 1.5mm</v>
          </cell>
          <cell r="K1385">
            <v>2004</v>
          </cell>
          <cell r="L1385">
            <v>2019</v>
          </cell>
          <cell r="M1385">
            <v>16</v>
          </cell>
          <cell r="N1385">
            <v>16</v>
          </cell>
          <cell r="O1385">
            <v>9</v>
          </cell>
          <cell r="P1385">
            <v>11</v>
          </cell>
          <cell r="Q1385" t="str">
            <v>fall</v>
          </cell>
        </row>
        <row r="1386">
          <cell r="A1386">
            <v>104000112</v>
          </cell>
          <cell r="B1386" t="str">
            <v>Sweden_2_1</v>
          </cell>
          <cell r="C1386" t="str">
            <v>Ljungaån</v>
          </cell>
          <cell r="D1386" t="str">
            <v>Sweden</v>
          </cell>
          <cell r="E1386" t="str">
            <v>Ljungaån</v>
          </cell>
          <cell r="F1386" t="str">
            <v>Lenka Kuglerová</v>
          </cell>
          <cell r="G1386">
            <v>12.71717739</v>
          </cell>
          <cell r="H1386">
            <v>57.481348320000002</v>
          </cell>
          <cell r="I1386" t="str">
            <v>Kicknet 1.5mm</v>
          </cell>
          <cell r="K1386">
            <v>2005</v>
          </cell>
          <cell r="L1386">
            <v>2014</v>
          </cell>
          <cell r="M1386">
            <v>10</v>
          </cell>
          <cell r="N1386">
            <v>10</v>
          </cell>
          <cell r="O1386">
            <v>9</v>
          </cell>
          <cell r="P1386">
            <v>9</v>
          </cell>
          <cell r="Q1386" t="str">
            <v>fall</v>
          </cell>
        </row>
        <row r="1387">
          <cell r="A1387">
            <v>104000118</v>
          </cell>
          <cell r="B1387" t="str">
            <v>Sweden_2_1</v>
          </cell>
          <cell r="C1387" t="str">
            <v>Malmån  nedre fors</v>
          </cell>
          <cell r="D1387" t="str">
            <v>Sweden</v>
          </cell>
          <cell r="E1387" t="str">
            <v>Malmån</v>
          </cell>
          <cell r="F1387" t="str">
            <v>Lenka Kuglerová</v>
          </cell>
          <cell r="G1387">
            <v>17.031154699999998</v>
          </cell>
          <cell r="H1387">
            <v>63.023442070000002</v>
          </cell>
          <cell r="I1387" t="str">
            <v>Kicknet 1.5mm</v>
          </cell>
          <cell r="K1387">
            <v>1997</v>
          </cell>
          <cell r="L1387">
            <v>2019</v>
          </cell>
          <cell r="M1387">
            <v>23</v>
          </cell>
          <cell r="N1387">
            <v>23</v>
          </cell>
          <cell r="O1387">
            <v>5</v>
          </cell>
          <cell r="P1387">
            <v>6</v>
          </cell>
          <cell r="Q1387" t="str">
            <v>summer</v>
          </cell>
        </row>
        <row r="1388">
          <cell r="A1388">
            <v>104000122</v>
          </cell>
          <cell r="B1388" t="str">
            <v>Sweden_2_1</v>
          </cell>
          <cell r="C1388" t="str">
            <v>Morån</v>
          </cell>
          <cell r="D1388" t="str">
            <v>Sweden</v>
          </cell>
          <cell r="E1388" t="str">
            <v>Morån</v>
          </cell>
          <cell r="F1388" t="str">
            <v>Lenka Kuglerová</v>
          </cell>
          <cell r="G1388">
            <v>15.853248499999999</v>
          </cell>
          <cell r="H1388">
            <v>57.23721879</v>
          </cell>
          <cell r="I1388" t="str">
            <v>Kicknet 1.5mm</v>
          </cell>
          <cell r="K1388">
            <v>2004</v>
          </cell>
          <cell r="L1388">
            <v>2014</v>
          </cell>
          <cell r="M1388">
            <v>11</v>
          </cell>
          <cell r="N1388">
            <v>11</v>
          </cell>
          <cell r="O1388">
            <v>9</v>
          </cell>
          <cell r="P1388">
            <v>11</v>
          </cell>
          <cell r="Q1388" t="str">
            <v>fall</v>
          </cell>
        </row>
        <row r="1389">
          <cell r="A1389">
            <v>104000123</v>
          </cell>
          <cell r="B1389" t="str">
            <v>Sweden_2_1</v>
          </cell>
          <cell r="C1389" t="str">
            <v>Musån  Åsvedjan</v>
          </cell>
          <cell r="D1389" t="str">
            <v>Sweden</v>
          </cell>
          <cell r="E1389" t="str">
            <v>Musån</v>
          </cell>
          <cell r="F1389" t="str">
            <v>Lenka Kuglerová</v>
          </cell>
          <cell r="G1389">
            <v>13.36153691</v>
          </cell>
          <cell r="H1389">
            <v>57.448160180000002</v>
          </cell>
          <cell r="I1389" t="str">
            <v>Kicknet 1.5mm</v>
          </cell>
          <cell r="K1389">
            <v>2005</v>
          </cell>
          <cell r="L1389">
            <v>2014</v>
          </cell>
          <cell r="M1389">
            <v>10</v>
          </cell>
          <cell r="N1389">
            <v>10</v>
          </cell>
          <cell r="O1389">
            <v>9</v>
          </cell>
          <cell r="P1389">
            <v>9</v>
          </cell>
          <cell r="Q1389" t="str">
            <v>fall</v>
          </cell>
        </row>
        <row r="1390">
          <cell r="A1390">
            <v>104000124</v>
          </cell>
          <cell r="B1390" t="str">
            <v>Sweden_2_1</v>
          </cell>
          <cell r="C1390" t="str">
            <v>Navarån</v>
          </cell>
          <cell r="D1390" t="str">
            <v>Sweden</v>
          </cell>
          <cell r="E1390" t="str">
            <v>Navarån</v>
          </cell>
          <cell r="F1390" t="str">
            <v>Lenka Kuglerová</v>
          </cell>
          <cell r="G1390">
            <v>16.729255439999999</v>
          </cell>
          <cell r="H1390">
            <v>62.610295870000002</v>
          </cell>
          <cell r="I1390" t="str">
            <v>Kicknet 1.5mm</v>
          </cell>
          <cell r="K1390">
            <v>1997</v>
          </cell>
          <cell r="L1390">
            <v>2019</v>
          </cell>
          <cell r="M1390">
            <v>23</v>
          </cell>
          <cell r="N1390">
            <v>23</v>
          </cell>
          <cell r="O1390">
            <v>5</v>
          </cell>
          <cell r="P1390">
            <v>6</v>
          </cell>
          <cell r="Q1390" t="str">
            <v>summer</v>
          </cell>
        </row>
        <row r="1391">
          <cell r="A1391">
            <v>104000125</v>
          </cell>
          <cell r="B1391" t="str">
            <v>Sweden_2_2</v>
          </cell>
          <cell r="C1391" t="str">
            <v>Norrhultsbäcken</v>
          </cell>
          <cell r="D1391" t="str">
            <v>Sweden</v>
          </cell>
          <cell r="E1391" t="str">
            <v>Norrhultsbäcken</v>
          </cell>
          <cell r="F1391" t="str">
            <v>Lenka Kuglerová</v>
          </cell>
          <cell r="G1391">
            <v>15.177530900000001</v>
          </cell>
          <cell r="H1391">
            <v>57.123046469999998</v>
          </cell>
          <cell r="I1391" t="str">
            <v>Kicknet 0.5mm</v>
          </cell>
          <cell r="K1391">
            <v>2011</v>
          </cell>
          <cell r="L1391">
            <v>2019</v>
          </cell>
          <cell r="M1391">
            <v>9</v>
          </cell>
          <cell r="N1391">
            <v>9</v>
          </cell>
          <cell r="O1391">
            <v>10</v>
          </cell>
          <cell r="P1391">
            <v>10</v>
          </cell>
          <cell r="Q1391" t="str">
            <v>fall</v>
          </cell>
        </row>
        <row r="1392">
          <cell r="A1392">
            <v>104000127</v>
          </cell>
          <cell r="B1392" t="str">
            <v>Sweden_2_1</v>
          </cell>
          <cell r="C1392" t="str">
            <v>Örvallsbäcken  Gravbacka</v>
          </cell>
          <cell r="D1392" t="str">
            <v>Sweden</v>
          </cell>
          <cell r="E1392" t="str">
            <v>Örvallsbäcken</v>
          </cell>
          <cell r="F1392" t="str">
            <v>Lenka Kuglerová</v>
          </cell>
          <cell r="G1392">
            <v>16.66334273</v>
          </cell>
          <cell r="H1392">
            <v>61.695088480000003</v>
          </cell>
          <cell r="I1392" t="str">
            <v>Kicknet 1.5mm</v>
          </cell>
          <cell r="K1392">
            <v>2006</v>
          </cell>
          <cell r="L1392">
            <v>2019</v>
          </cell>
          <cell r="M1392">
            <v>14</v>
          </cell>
          <cell r="N1392">
            <v>14</v>
          </cell>
          <cell r="O1392">
            <v>9</v>
          </cell>
          <cell r="P1392">
            <v>9</v>
          </cell>
          <cell r="Q1392" t="str">
            <v>fall</v>
          </cell>
        </row>
        <row r="1393">
          <cell r="A1393">
            <v>104000128</v>
          </cell>
          <cell r="B1393" t="str">
            <v>Sweden_2_1</v>
          </cell>
          <cell r="C1393" t="str">
            <v>Övre Häggingån</v>
          </cell>
          <cell r="D1393" t="str">
            <v>Sweden</v>
          </cell>
          <cell r="E1393" t="str">
            <v>Häggingån</v>
          </cell>
          <cell r="F1393" t="str">
            <v>Lenka Kuglerová</v>
          </cell>
          <cell r="G1393">
            <v>13.36666168</v>
          </cell>
          <cell r="H1393">
            <v>62.011179910000003</v>
          </cell>
          <cell r="I1393" t="str">
            <v>Kicknet 1.5mm</v>
          </cell>
          <cell r="K1393">
            <v>2007</v>
          </cell>
          <cell r="L1393">
            <v>2019</v>
          </cell>
          <cell r="M1393">
            <v>13</v>
          </cell>
          <cell r="N1393">
            <v>13</v>
          </cell>
          <cell r="O1393">
            <v>9</v>
          </cell>
          <cell r="P1393">
            <v>10</v>
          </cell>
          <cell r="Q1393" t="str">
            <v>fall</v>
          </cell>
        </row>
        <row r="1394">
          <cell r="A1394">
            <v>104000131</v>
          </cell>
          <cell r="B1394" t="str">
            <v>Sweden_2_2</v>
          </cell>
          <cell r="C1394" t="str">
            <v>Rokån</v>
          </cell>
          <cell r="D1394" t="str">
            <v>Sweden</v>
          </cell>
          <cell r="E1394" t="str">
            <v>Rokån</v>
          </cell>
          <cell r="F1394" t="str">
            <v>Lenka Kuglerová</v>
          </cell>
          <cell r="G1394">
            <v>20.857860639999998</v>
          </cell>
          <cell r="H1394">
            <v>65.333732330000004</v>
          </cell>
          <cell r="I1394" t="str">
            <v>Kicknet 0.5mm</v>
          </cell>
          <cell r="K1394">
            <v>1996</v>
          </cell>
          <cell r="L1394">
            <v>2017</v>
          </cell>
          <cell r="M1394">
            <v>22</v>
          </cell>
          <cell r="N1394">
            <v>13</v>
          </cell>
          <cell r="O1394">
            <v>9</v>
          </cell>
          <cell r="P1394">
            <v>11</v>
          </cell>
          <cell r="Q1394" t="str">
            <v>fall</v>
          </cell>
        </row>
        <row r="1395">
          <cell r="A1395">
            <v>104000141</v>
          </cell>
          <cell r="B1395" t="str">
            <v>Sweden_2_1</v>
          </cell>
          <cell r="C1395" t="str">
            <v>Skuggälven Ängarna</v>
          </cell>
          <cell r="D1395" t="str">
            <v>Sweden</v>
          </cell>
          <cell r="E1395" t="str">
            <v>Skuggälven</v>
          </cell>
          <cell r="F1395" t="str">
            <v>Lenka Kuglerová</v>
          </cell>
          <cell r="G1395">
            <v>11.41739662</v>
          </cell>
          <cell r="H1395">
            <v>58.919881549999999</v>
          </cell>
          <cell r="I1395" t="str">
            <v>Kicknet 1.5mm</v>
          </cell>
          <cell r="K1395">
            <v>2004</v>
          </cell>
          <cell r="L1395">
            <v>2019</v>
          </cell>
          <cell r="M1395">
            <v>16</v>
          </cell>
          <cell r="N1395">
            <v>16</v>
          </cell>
          <cell r="O1395">
            <v>9</v>
          </cell>
          <cell r="P1395">
            <v>11</v>
          </cell>
          <cell r="Q1395" t="str">
            <v>fall</v>
          </cell>
        </row>
        <row r="1396">
          <cell r="A1396">
            <v>104000142</v>
          </cell>
          <cell r="B1396" t="str">
            <v>Sweden_2_1</v>
          </cell>
          <cell r="C1396" t="str">
            <v>Sörjabäcken (Lillån)</v>
          </cell>
          <cell r="D1396" t="str">
            <v>Sweden</v>
          </cell>
          <cell r="E1396" t="str">
            <v>Sörjabäcken</v>
          </cell>
          <cell r="F1396" t="str">
            <v>Lenka Kuglerová</v>
          </cell>
          <cell r="G1396">
            <v>16.422343510000001</v>
          </cell>
          <cell r="H1396">
            <v>60.758841339999996</v>
          </cell>
          <cell r="I1396" t="str">
            <v>Kicknet 1.5mm</v>
          </cell>
          <cell r="K1396">
            <v>2004</v>
          </cell>
          <cell r="L1396">
            <v>2019</v>
          </cell>
          <cell r="M1396">
            <v>16</v>
          </cell>
          <cell r="N1396">
            <v>16</v>
          </cell>
          <cell r="O1396">
            <v>9</v>
          </cell>
          <cell r="P1396">
            <v>10</v>
          </cell>
          <cell r="Q1396" t="str">
            <v>fall</v>
          </cell>
        </row>
        <row r="1397">
          <cell r="A1397">
            <v>104000145</v>
          </cell>
          <cell r="B1397" t="str">
            <v>Sweden_2_1</v>
          </cell>
          <cell r="C1397" t="str">
            <v>Storselsån Storsele</v>
          </cell>
          <cell r="D1397" t="str">
            <v>Sweden</v>
          </cell>
          <cell r="E1397" t="str">
            <v>Storselsån</v>
          </cell>
          <cell r="F1397" t="str">
            <v>Lenka Kuglerová</v>
          </cell>
          <cell r="G1397">
            <v>18.14783083</v>
          </cell>
          <cell r="H1397">
            <v>63.73630344</v>
          </cell>
          <cell r="I1397" t="str">
            <v>Kicknet 1.5mm</v>
          </cell>
          <cell r="K1397">
            <v>2004</v>
          </cell>
          <cell r="L1397">
            <v>2019</v>
          </cell>
          <cell r="M1397">
            <v>16</v>
          </cell>
          <cell r="N1397">
            <v>15</v>
          </cell>
          <cell r="O1397">
            <v>9</v>
          </cell>
          <cell r="P1397">
            <v>10</v>
          </cell>
          <cell r="Q1397" t="str">
            <v>fall</v>
          </cell>
        </row>
        <row r="1398">
          <cell r="A1398">
            <v>104000146</v>
          </cell>
          <cell r="B1398" t="str">
            <v>Sweden_2_1</v>
          </cell>
          <cell r="C1398" t="str">
            <v>Stråfulan</v>
          </cell>
          <cell r="D1398" t="str">
            <v>Sweden</v>
          </cell>
          <cell r="E1398" t="str">
            <v>Stråfulan</v>
          </cell>
          <cell r="F1398" t="str">
            <v>Lenka Kuglerová</v>
          </cell>
          <cell r="G1398">
            <v>12.63242801</v>
          </cell>
          <cell r="H1398">
            <v>61.716033920000001</v>
          </cell>
          <cell r="I1398" t="str">
            <v>Kicknet 1.5mm</v>
          </cell>
          <cell r="K1398">
            <v>2004</v>
          </cell>
          <cell r="L1398">
            <v>2014</v>
          </cell>
          <cell r="M1398">
            <v>11</v>
          </cell>
          <cell r="N1398">
            <v>11</v>
          </cell>
          <cell r="O1398">
            <v>9</v>
          </cell>
          <cell r="P1398">
            <v>10</v>
          </cell>
          <cell r="Q1398" t="str">
            <v>fall</v>
          </cell>
        </row>
        <row r="1399">
          <cell r="A1399">
            <v>104000147</v>
          </cell>
          <cell r="B1399" t="str">
            <v>Sweden_2_1</v>
          </cell>
          <cell r="C1399" t="str">
            <v>Stridbäcken  E4:an</v>
          </cell>
          <cell r="D1399" t="str">
            <v>Sweden</v>
          </cell>
          <cell r="E1399" t="str">
            <v>Stridbäcken</v>
          </cell>
          <cell r="F1399" t="str">
            <v>Lenka Kuglerová</v>
          </cell>
          <cell r="G1399">
            <v>19.296935999999999</v>
          </cell>
          <cell r="H1399">
            <v>63.483574269999998</v>
          </cell>
          <cell r="I1399" t="str">
            <v>Kicknet 1.5mm</v>
          </cell>
          <cell r="K1399">
            <v>2005</v>
          </cell>
          <cell r="L1399">
            <v>2019</v>
          </cell>
          <cell r="M1399">
            <v>15</v>
          </cell>
          <cell r="N1399">
            <v>15</v>
          </cell>
          <cell r="O1399">
            <v>9</v>
          </cell>
          <cell r="P1399">
            <v>10</v>
          </cell>
          <cell r="Q1399" t="str">
            <v>fall</v>
          </cell>
        </row>
        <row r="1400">
          <cell r="A1400">
            <v>104000148</v>
          </cell>
          <cell r="B1400" t="str">
            <v>Sweden_2_1</v>
          </cell>
          <cell r="C1400" t="str">
            <v>Strönhultsån G. Kvarnen</v>
          </cell>
          <cell r="D1400" t="str">
            <v>Sweden</v>
          </cell>
          <cell r="E1400" t="str">
            <v>Strönhultsån</v>
          </cell>
          <cell r="F1400" t="str">
            <v>Lenka Kuglerová</v>
          </cell>
          <cell r="G1400">
            <v>14.38372974</v>
          </cell>
          <cell r="H1400">
            <v>56.387184929999997</v>
          </cell>
          <cell r="I1400" t="str">
            <v>Kicknet 1.5mm</v>
          </cell>
          <cell r="K1400">
            <v>2004</v>
          </cell>
          <cell r="L1400">
            <v>2019</v>
          </cell>
          <cell r="M1400">
            <v>16</v>
          </cell>
          <cell r="N1400">
            <v>16</v>
          </cell>
          <cell r="O1400">
            <v>9</v>
          </cell>
          <cell r="P1400">
            <v>11</v>
          </cell>
          <cell r="Q1400" t="str">
            <v>fall</v>
          </cell>
        </row>
        <row r="1401">
          <cell r="A1401">
            <v>104000149</v>
          </cell>
          <cell r="B1401" t="str">
            <v>Sweden_2_1</v>
          </cell>
          <cell r="C1401" t="str">
            <v>Svanån  vid vägen</v>
          </cell>
          <cell r="D1401" t="str">
            <v>Sweden</v>
          </cell>
          <cell r="E1401" t="str">
            <v>Svanån</v>
          </cell>
          <cell r="F1401" t="str">
            <v>Lenka Kuglerová</v>
          </cell>
          <cell r="G1401">
            <v>13.72861515</v>
          </cell>
          <cell r="H1401">
            <v>57.570783769999998</v>
          </cell>
          <cell r="I1401" t="str">
            <v>Kicknet 1.5mm</v>
          </cell>
          <cell r="K1401">
            <v>2005</v>
          </cell>
          <cell r="L1401">
            <v>2019</v>
          </cell>
          <cell r="M1401">
            <v>15</v>
          </cell>
          <cell r="N1401">
            <v>15</v>
          </cell>
          <cell r="O1401">
            <v>9</v>
          </cell>
          <cell r="P1401">
            <v>10</v>
          </cell>
          <cell r="Q1401" t="str">
            <v>fall</v>
          </cell>
        </row>
        <row r="1402">
          <cell r="A1402">
            <v>104000153</v>
          </cell>
          <cell r="B1402" t="str">
            <v>Sweden_2_1</v>
          </cell>
          <cell r="C1402" t="str">
            <v>Tangån  Tangådalsstugan</v>
          </cell>
          <cell r="D1402" t="str">
            <v>Sweden</v>
          </cell>
          <cell r="E1402" t="str">
            <v>Tangån</v>
          </cell>
          <cell r="F1402" t="str">
            <v>Lenka Kuglerová</v>
          </cell>
          <cell r="G1402">
            <v>12.84558109</v>
          </cell>
          <cell r="H1402">
            <v>61.484187679999998</v>
          </cell>
          <cell r="I1402" t="str">
            <v>Kicknet 1.5mm</v>
          </cell>
          <cell r="K1402">
            <v>2005</v>
          </cell>
          <cell r="L1402">
            <v>2014</v>
          </cell>
          <cell r="M1402">
            <v>10</v>
          </cell>
          <cell r="N1402">
            <v>10</v>
          </cell>
          <cell r="O1402">
            <v>9</v>
          </cell>
          <cell r="P1402">
            <v>10</v>
          </cell>
          <cell r="Q1402" t="str">
            <v>fall</v>
          </cell>
        </row>
        <row r="1403">
          <cell r="A1403">
            <v>104000155</v>
          </cell>
          <cell r="B1403" t="str">
            <v>Sweden_2_1</v>
          </cell>
          <cell r="C1403" t="str">
            <v>Trollbäcken  öster Nordala</v>
          </cell>
          <cell r="D1403" t="str">
            <v>Sweden</v>
          </cell>
          <cell r="E1403" t="str">
            <v>Trollbäcken</v>
          </cell>
          <cell r="F1403" t="str">
            <v>Lenka Kuglerová</v>
          </cell>
          <cell r="G1403">
            <v>13.124029480000001</v>
          </cell>
          <cell r="H1403">
            <v>56.324821419999999</v>
          </cell>
          <cell r="I1403" t="str">
            <v>Kicknet 1.5mm</v>
          </cell>
          <cell r="K1403">
            <v>2005</v>
          </cell>
          <cell r="L1403">
            <v>2014</v>
          </cell>
          <cell r="M1403">
            <v>10</v>
          </cell>
          <cell r="N1403">
            <v>10</v>
          </cell>
          <cell r="O1403">
            <v>9</v>
          </cell>
          <cell r="P1403">
            <v>9</v>
          </cell>
          <cell r="Q1403" t="str">
            <v>fall</v>
          </cell>
        </row>
        <row r="1404">
          <cell r="A1404">
            <v>104000156</v>
          </cell>
          <cell r="B1404" t="str">
            <v>Sweden_2_1</v>
          </cell>
          <cell r="C1404" t="str">
            <v>Ulvsjöån</v>
          </cell>
          <cell r="D1404" t="str">
            <v>Sweden</v>
          </cell>
          <cell r="E1404" t="str">
            <v>Ulvsjöån</v>
          </cell>
          <cell r="F1404" t="str">
            <v>Lenka Kuglerová</v>
          </cell>
          <cell r="G1404">
            <v>16.60803078</v>
          </cell>
          <cell r="H1404">
            <v>62.228000479999999</v>
          </cell>
          <cell r="I1404" t="str">
            <v>Kicknet 1.5mm</v>
          </cell>
          <cell r="K1404">
            <v>1997</v>
          </cell>
          <cell r="L1404">
            <v>2019</v>
          </cell>
          <cell r="M1404">
            <v>23</v>
          </cell>
          <cell r="N1404">
            <v>22</v>
          </cell>
          <cell r="O1404">
            <v>5</v>
          </cell>
          <cell r="P1404">
            <v>6</v>
          </cell>
          <cell r="Q1404" t="str">
            <v>summer</v>
          </cell>
        </row>
        <row r="1405">
          <cell r="A1405">
            <v>104000159</v>
          </cell>
          <cell r="B1405" t="str">
            <v>Sweden_2_2</v>
          </cell>
          <cell r="C1405" t="str">
            <v>Värån  nedströms Torsby Flygplats</v>
          </cell>
          <cell r="D1405" t="str">
            <v>Sweden</v>
          </cell>
          <cell r="E1405" t="str">
            <v>Värån</v>
          </cell>
          <cell r="F1405" t="str">
            <v>Lenka Kuglerová</v>
          </cell>
          <cell r="G1405">
            <v>13.008843730000001</v>
          </cell>
          <cell r="H1405">
            <v>60.153189980000001</v>
          </cell>
          <cell r="I1405" t="str">
            <v>Kicknet 0.5mm</v>
          </cell>
          <cell r="K1405">
            <v>2006</v>
          </cell>
          <cell r="L1405">
            <v>2015</v>
          </cell>
          <cell r="M1405">
            <v>10</v>
          </cell>
          <cell r="N1405">
            <v>9</v>
          </cell>
          <cell r="O1405">
            <v>4</v>
          </cell>
          <cell r="P1405">
            <v>5</v>
          </cell>
          <cell r="Q1405" t="str">
            <v>spring</v>
          </cell>
        </row>
        <row r="1406">
          <cell r="A1406">
            <v>104000162</v>
          </cell>
          <cell r="B1406" t="str">
            <v>Sweden_2_1</v>
          </cell>
          <cell r="C1406" t="str">
            <v>Viksbäcken  övre fors</v>
          </cell>
          <cell r="D1406" t="str">
            <v>Sweden</v>
          </cell>
          <cell r="E1406" t="str">
            <v>Viksbäcken</v>
          </cell>
          <cell r="F1406" t="str">
            <v>Lenka Kuglerová</v>
          </cell>
          <cell r="G1406">
            <v>18.467536079999999</v>
          </cell>
          <cell r="H1406">
            <v>63.082435629999999</v>
          </cell>
          <cell r="I1406" t="str">
            <v>Kicknet 1.5mm</v>
          </cell>
          <cell r="K1406">
            <v>1997</v>
          </cell>
          <cell r="L1406">
            <v>2019</v>
          </cell>
          <cell r="M1406">
            <v>23</v>
          </cell>
          <cell r="N1406">
            <v>23</v>
          </cell>
          <cell r="O1406">
            <v>5</v>
          </cell>
          <cell r="P1406">
            <v>6</v>
          </cell>
          <cell r="Q1406" t="str">
            <v>summer</v>
          </cell>
        </row>
        <row r="1407">
          <cell r="A1407">
            <v>104000163</v>
          </cell>
          <cell r="B1407" t="str">
            <v>Sweden_2_1</v>
          </cell>
          <cell r="C1407" t="str">
            <v>Vingån  Vingäng</v>
          </cell>
          <cell r="D1407" t="str">
            <v>Sweden</v>
          </cell>
          <cell r="E1407" t="str">
            <v>Vingån</v>
          </cell>
          <cell r="F1407" t="str">
            <v>Lenka Kuglerová</v>
          </cell>
          <cell r="G1407">
            <v>12.914112429999999</v>
          </cell>
          <cell r="H1407">
            <v>60.686504880000001</v>
          </cell>
          <cell r="I1407" t="str">
            <v>Kicknet 1.5mm</v>
          </cell>
          <cell r="K1407">
            <v>2005</v>
          </cell>
          <cell r="L1407">
            <v>2019</v>
          </cell>
          <cell r="M1407">
            <v>15</v>
          </cell>
          <cell r="N1407">
            <v>15</v>
          </cell>
          <cell r="O1407">
            <v>9</v>
          </cell>
          <cell r="P1407">
            <v>10</v>
          </cell>
          <cell r="Q1407" t="str">
            <v>fall</v>
          </cell>
        </row>
        <row r="1408">
          <cell r="A1408">
            <v>104000165</v>
          </cell>
          <cell r="B1408" t="str">
            <v>Sweden_2_2</v>
          </cell>
          <cell r="C1408" t="str">
            <v>Viskansbäcken</v>
          </cell>
          <cell r="D1408" t="str">
            <v>Sweden</v>
          </cell>
          <cell r="E1408" t="str">
            <v>Viskansbäcken</v>
          </cell>
          <cell r="F1408" t="str">
            <v>Lenka Kuglerová</v>
          </cell>
          <cell r="G1408">
            <v>16.43853549</v>
          </cell>
          <cell r="H1408">
            <v>62.45301225</v>
          </cell>
          <cell r="I1408" t="str">
            <v>Kicknet 0.5mm</v>
          </cell>
          <cell r="K1408">
            <v>2011</v>
          </cell>
          <cell r="L1408">
            <v>2019</v>
          </cell>
          <cell r="M1408">
            <v>9</v>
          </cell>
          <cell r="N1408">
            <v>9</v>
          </cell>
          <cell r="O1408">
            <v>10</v>
          </cell>
          <cell r="P1408">
            <v>10</v>
          </cell>
          <cell r="Q1408" t="str">
            <v>fall</v>
          </cell>
        </row>
        <row r="1409">
          <cell r="A1409">
            <v>104000166</v>
          </cell>
          <cell r="B1409" t="str">
            <v>Sweden_2_1</v>
          </cell>
          <cell r="C1409" t="str">
            <v>Viskansbäcken spr</v>
          </cell>
          <cell r="D1409" t="str">
            <v>Sweden</v>
          </cell>
          <cell r="E1409" t="str">
            <v>Viskansbäcken</v>
          </cell>
          <cell r="F1409" t="str">
            <v>Lenka Kuglerová</v>
          </cell>
          <cell r="G1409">
            <v>16.437263210000001</v>
          </cell>
          <cell r="H1409">
            <v>62.452756039999997</v>
          </cell>
          <cell r="I1409" t="str">
            <v>Kicknet 1.5mm</v>
          </cell>
          <cell r="K1409">
            <v>1997</v>
          </cell>
          <cell r="L1409">
            <v>2019</v>
          </cell>
          <cell r="M1409">
            <v>23</v>
          </cell>
          <cell r="N1409">
            <v>23</v>
          </cell>
          <cell r="O1409">
            <v>5</v>
          </cell>
          <cell r="P1409">
            <v>6</v>
          </cell>
          <cell r="Q1409" t="str">
            <v>summer</v>
          </cell>
        </row>
        <row r="1410">
          <cell r="A1410">
            <v>104000175</v>
          </cell>
          <cell r="B1410" t="str">
            <v>Sweden_2_2</v>
          </cell>
          <cell r="C1410" t="str">
            <v>Yl. Kihlankijoki</v>
          </cell>
          <cell r="D1410" t="str">
            <v>Sweden</v>
          </cell>
          <cell r="E1410" t="str">
            <v>Yl. Kihlankijoki</v>
          </cell>
          <cell r="F1410" t="str">
            <v>Lenka Kuglerová</v>
          </cell>
          <cell r="G1410">
            <v>23.471235929999999</v>
          </cell>
          <cell r="H1410">
            <v>67.615288840000005</v>
          </cell>
          <cell r="I1410" t="str">
            <v>Kicknet 0.5mm</v>
          </cell>
          <cell r="K1410">
            <v>1997</v>
          </cell>
          <cell r="L1410">
            <v>2017</v>
          </cell>
          <cell r="M1410">
            <v>21</v>
          </cell>
          <cell r="N1410">
            <v>15</v>
          </cell>
          <cell r="O1410">
            <v>9</v>
          </cell>
          <cell r="P1410">
            <v>10</v>
          </cell>
          <cell r="Q1410" t="str">
            <v>fall</v>
          </cell>
        </row>
        <row r="1411">
          <cell r="A1411">
            <v>118000004</v>
          </cell>
          <cell r="B1411" t="str">
            <v>Switzerland_1</v>
          </cell>
          <cell r="C1411" t="str">
            <v>Glatt_1</v>
          </cell>
          <cell r="D1411" t="str">
            <v>Switzerland</v>
          </cell>
          <cell r="E1411" t="str">
            <v>Glatt</v>
          </cell>
          <cell r="F1411" t="str">
            <v>Florian Altermatt</v>
          </cell>
          <cell r="G1411">
            <v>8.6036300000000008</v>
          </cell>
          <cell r="H1411">
            <v>47.402589999999996</v>
          </cell>
          <cell r="I1411" t="str">
            <v>Kicknet, 0.5mm mesh</v>
          </cell>
          <cell r="K1411">
            <v>1995</v>
          </cell>
          <cell r="L1411">
            <v>2018</v>
          </cell>
          <cell r="M1411">
            <v>24</v>
          </cell>
          <cell r="N1411">
            <v>8</v>
          </cell>
          <cell r="O1411">
            <v>3</v>
          </cell>
          <cell r="P1411">
            <v>4</v>
          </cell>
          <cell r="Q1411" t="str">
            <v>spring</v>
          </cell>
        </row>
        <row r="1412">
          <cell r="A1412">
            <v>109000001</v>
          </cell>
          <cell r="B1412" t="str">
            <v>UK_1_1</v>
          </cell>
          <cell r="C1412" t="str">
            <v>D/S STRATA FLORIDA WTW - TEIFI_44436</v>
          </cell>
          <cell r="D1412" t="str">
            <v>United Kingdom</v>
          </cell>
          <cell r="E1412" t="str">
            <v>Teifi - Headwaters To Confluence With Meurig</v>
          </cell>
          <cell r="F1412" t="str">
            <v>John Francis Murphy</v>
          </cell>
          <cell r="G1412">
            <v>-3.8352244999999998</v>
          </cell>
          <cell r="H1412">
            <v>52.276795999999997</v>
          </cell>
          <cell r="I1412" t="str">
            <v>UK RIVPACS protocol</v>
          </cell>
          <cell r="K1412">
            <v>1995</v>
          </cell>
          <cell r="L1412">
            <v>2016</v>
          </cell>
          <cell r="M1412">
            <v>22</v>
          </cell>
          <cell r="N1412">
            <v>14</v>
          </cell>
          <cell r="O1412">
            <v>3</v>
          </cell>
          <cell r="P1412">
            <v>5</v>
          </cell>
          <cell r="Q1412" t="str">
            <v>spring</v>
          </cell>
        </row>
        <row r="1413">
          <cell r="A1413">
            <v>109000002</v>
          </cell>
          <cell r="B1413" t="str">
            <v>UK_1_1</v>
          </cell>
          <cell r="C1413" t="str">
            <v>PONT LLANERFYL - BANWY_49752</v>
          </cell>
          <cell r="D1413" t="str">
            <v>United Kingdom</v>
          </cell>
          <cell r="E1413" t="str">
            <v>Afon Banwy</v>
          </cell>
          <cell r="F1413" t="str">
            <v>John Francis Murphy</v>
          </cell>
          <cell r="G1413">
            <v>-3.4337556</v>
          </cell>
          <cell r="H1413">
            <v>52.676768000000003</v>
          </cell>
          <cell r="I1413" t="str">
            <v>UK RIVPACS protocol</v>
          </cell>
          <cell r="K1413">
            <v>1995</v>
          </cell>
          <cell r="L1413">
            <v>2018</v>
          </cell>
          <cell r="M1413">
            <v>24</v>
          </cell>
          <cell r="N1413">
            <v>14</v>
          </cell>
          <cell r="O1413">
            <v>3</v>
          </cell>
          <cell r="P1413">
            <v>5</v>
          </cell>
          <cell r="Q1413" t="str">
            <v>spring</v>
          </cell>
        </row>
        <row r="1414">
          <cell r="A1414">
            <v>109000003</v>
          </cell>
          <cell r="B1414" t="str">
            <v>UK_1_1</v>
          </cell>
          <cell r="C1414" t="str">
            <v>PENTRE DULAS BDG (GQA) - DULAS_49830</v>
          </cell>
          <cell r="D1414" t="str">
            <v>United Kingdom</v>
          </cell>
          <cell r="E1414" t="str">
            <v>Afon Dulas - Source To Conf R Severn</v>
          </cell>
          <cell r="F1414" t="str">
            <v>John Francis Murphy</v>
          </cell>
          <cell r="G1414">
            <v>-3.5447228000000002</v>
          </cell>
          <cell r="H1414">
            <v>52.429926999999999</v>
          </cell>
          <cell r="I1414" t="str">
            <v>UK RIVPACS protocol</v>
          </cell>
          <cell r="K1414">
            <v>1994</v>
          </cell>
          <cell r="L1414">
            <v>2018</v>
          </cell>
          <cell r="M1414">
            <v>25</v>
          </cell>
          <cell r="N1414">
            <v>14</v>
          </cell>
          <cell r="O1414">
            <v>3</v>
          </cell>
          <cell r="P1414">
            <v>5</v>
          </cell>
          <cell r="Q1414" t="str">
            <v>spring</v>
          </cell>
        </row>
        <row r="1415">
          <cell r="A1415">
            <v>109000004</v>
          </cell>
          <cell r="B1415" t="str">
            <v>UK_1_1</v>
          </cell>
          <cell r="C1415" t="str">
            <v>NEW BRIDGE LLANYMYNECH - VYRNWY_50062</v>
          </cell>
          <cell r="D1415" t="str">
            <v>United Kingdom</v>
          </cell>
          <cell r="E1415" t="str">
            <v>Afon Vyrnwy - Conf Afon Tanat To Conf R Severn</v>
          </cell>
          <cell r="F1415" t="str">
            <v>John Francis Murphy</v>
          </cell>
          <cell r="G1415">
            <v>-3.1086122</v>
          </cell>
          <cell r="H1415">
            <v>52.768807000000002</v>
          </cell>
          <cell r="I1415" t="str">
            <v>UK RIVPACS protocol</v>
          </cell>
          <cell r="K1415">
            <v>1994</v>
          </cell>
          <cell r="L1415">
            <v>2018</v>
          </cell>
          <cell r="M1415">
            <v>25</v>
          </cell>
          <cell r="N1415">
            <v>14</v>
          </cell>
          <cell r="O1415">
            <v>8</v>
          </cell>
          <cell r="P1415">
            <v>10</v>
          </cell>
          <cell r="Q1415" t="str">
            <v>fall</v>
          </cell>
        </row>
        <row r="1416">
          <cell r="A1416">
            <v>109000005</v>
          </cell>
          <cell r="B1416" t="str">
            <v>UK_1_1</v>
          </cell>
          <cell r="C1416" t="str">
            <v>LLANIDLOES FELINDRE BRIDGE - SEVERN_50744</v>
          </cell>
          <cell r="D1416" t="str">
            <v>United Kingdom</v>
          </cell>
          <cell r="E1416" t="str">
            <v>Severn - Source To Conf Afon Dulas</v>
          </cell>
          <cell r="F1416" t="str">
            <v>John Francis Murphy</v>
          </cell>
          <cell r="G1416">
            <v>-3.5550320000000002</v>
          </cell>
          <cell r="H1416">
            <v>52.442829000000003</v>
          </cell>
          <cell r="I1416" t="str">
            <v>UK RIVPACS protocol</v>
          </cell>
          <cell r="K1416">
            <v>1994</v>
          </cell>
          <cell r="L1416">
            <v>2018</v>
          </cell>
          <cell r="M1416">
            <v>25</v>
          </cell>
          <cell r="N1416">
            <v>14</v>
          </cell>
          <cell r="O1416">
            <v>3</v>
          </cell>
          <cell r="P1416">
            <v>5</v>
          </cell>
          <cell r="Q1416" t="str">
            <v>spring</v>
          </cell>
        </row>
        <row r="1417">
          <cell r="A1417">
            <v>109000006</v>
          </cell>
          <cell r="B1417" t="str">
            <v>UK_1_1</v>
          </cell>
          <cell r="C1417" t="str">
            <v>_50766</v>
          </cell>
          <cell r="D1417" t="str">
            <v>United Kingdom</v>
          </cell>
          <cell r="E1417" t="str">
            <v>Afon Tanat - Conf Afon Rhaeadr To Conf Afon Vyrnwy</v>
          </cell>
          <cell r="F1417" t="str">
            <v>John Francis Murphy</v>
          </cell>
          <cell r="G1417">
            <v>-3.1256778999999999</v>
          </cell>
          <cell r="H1417">
            <v>52.798313999999998</v>
          </cell>
          <cell r="I1417" t="str">
            <v>UK RIVPACS protocol</v>
          </cell>
          <cell r="K1417">
            <v>1995</v>
          </cell>
          <cell r="L1417">
            <v>2003</v>
          </cell>
          <cell r="M1417">
            <v>9</v>
          </cell>
          <cell r="N1417">
            <v>14</v>
          </cell>
          <cell r="O1417">
            <v>4</v>
          </cell>
          <cell r="P1417">
            <v>6</v>
          </cell>
          <cell r="Q1417" t="str">
            <v>spring</v>
          </cell>
        </row>
        <row r="1418">
          <cell r="A1418">
            <v>109000007</v>
          </cell>
          <cell r="B1418" t="str">
            <v>UK_1_1</v>
          </cell>
          <cell r="C1418" t="str">
            <v>DOLWEN - SEVERN_52148</v>
          </cell>
          <cell r="D1418" t="str">
            <v>United Kingdom</v>
          </cell>
          <cell r="E1418" t="str">
            <v>Severn - Conf Afon Dulas To Conf R Camlad</v>
          </cell>
          <cell r="F1418" t="str">
            <v>John Francis Murphy</v>
          </cell>
          <cell r="G1418">
            <v>-3.4774774000000002</v>
          </cell>
          <cell r="H1418">
            <v>52.455511000000001</v>
          </cell>
          <cell r="I1418" t="str">
            <v>UK RIVPACS protocol</v>
          </cell>
          <cell r="K1418">
            <v>1995</v>
          </cell>
          <cell r="L1418">
            <v>2018</v>
          </cell>
          <cell r="M1418">
            <v>24</v>
          </cell>
          <cell r="N1418">
            <v>14</v>
          </cell>
          <cell r="O1418">
            <v>3</v>
          </cell>
          <cell r="P1418">
            <v>5</v>
          </cell>
          <cell r="Q1418" t="str">
            <v>spring</v>
          </cell>
        </row>
        <row r="1419">
          <cell r="A1419">
            <v>109000008</v>
          </cell>
          <cell r="B1419" t="str">
            <v>UK_1_1</v>
          </cell>
          <cell r="C1419" t="str">
            <v>ABERBECHAN - BECHAN BROOK_53955</v>
          </cell>
          <cell r="D1419" t="str">
            <v>United Kingdom</v>
          </cell>
          <cell r="E1419" t="str">
            <v>Bechan Bk - Conf Highgate Bk To Conf R Severn</v>
          </cell>
          <cell r="F1419" t="str">
            <v>John Francis Murphy</v>
          </cell>
          <cell r="G1419">
            <v>-3.2677673</v>
          </cell>
          <cell r="H1419">
            <v>52.532567</v>
          </cell>
          <cell r="I1419" t="str">
            <v>UK RIVPACS protocol</v>
          </cell>
          <cell r="K1419">
            <v>1994</v>
          </cell>
          <cell r="L1419">
            <v>2018</v>
          </cell>
          <cell r="M1419">
            <v>25</v>
          </cell>
          <cell r="N1419">
            <v>14</v>
          </cell>
          <cell r="O1419">
            <v>3</v>
          </cell>
          <cell r="P1419">
            <v>5</v>
          </cell>
          <cell r="Q1419" t="str">
            <v>spring</v>
          </cell>
        </row>
        <row r="1420">
          <cell r="A1420">
            <v>109000009</v>
          </cell>
          <cell r="B1420" t="str">
            <v>UK_1_2</v>
          </cell>
          <cell r="C1420" t="str">
            <v>TWEED ABOVE GALA WATER FOOT_9540</v>
          </cell>
          <cell r="D1420" t="str">
            <v>United Kingdom</v>
          </cell>
          <cell r="E1420" t="str">
            <v>River Tweed</v>
          </cell>
          <cell r="F1420" t="str">
            <v>John Francis Murphy</v>
          </cell>
          <cell r="G1420">
            <v>-2.7810646000000001</v>
          </cell>
          <cell r="H1420">
            <v>55.603053000000003</v>
          </cell>
          <cell r="I1420" t="str">
            <v>UK RIVPACS protocol</v>
          </cell>
          <cell r="K1420">
            <v>2007</v>
          </cell>
          <cell r="L1420">
            <v>2018</v>
          </cell>
          <cell r="M1420">
            <v>12</v>
          </cell>
          <cell r="N1420">
            <v>14</v>
          </cell>
          <cell r="O1420">
            <v>4</v>
          </cell>
          <cell r="P1420">
            <v>5</v>
          </cell>
          <cell r="Q1420" t="str">
            <v>spring</v>
          </cell>
        </row>
        <row r="1421">
          <cell r="A1421">
            <v>109000010</v>
          </cell>
          <cell r="B1421" t="str">
            <v>UK_1_2</v>
          </cell>
          <cell r="C1421" t="str">
            <v>River Clyde @ Tidal Weir Boathouse_122480</v>
          </cell>
          <cell r="D1421" t="str">
            <v>United Kingdom</v>
          </cell>
          <cell r="E1421" t="str">
            <v>River Clyde</v>
          </cell>
          <cell r="F1421" t="str">
            <v>John Francis Murphy</v>
          </cell>
          <cell r="G1421">
            <v>-4.2448337</v>
          </cell>
          <cell r="H1421">
            <v>55.851559000000002</v>
          </cell>
          <cell r="I1421" t="str">
            <v>UK RIVPACS protocol</v>
          </cell>
          <cell r="K1421">
            <v>2007</v>
          </cell>
          <cell r="L1421">
            <v>2018</v>
          </cell>
          <cell r="M1421">
            <v>12</v>
          </cell>
          <cell r="N1421">
            <v>14</v>
          </cell>
          <cell r="O1421">
            <v>9</v>
          </cell>
          <cell r="P1421">
            <v>11</v>
          </cell>
          <cell r="Q1421" t="str">
            <v>fall</v>
          </cell>
        </row>
        <row r="1422">
          <cell r="A1422">
            <v>109000011</v>
          </cell>
          <cell r="B1422" t="str">
            <v>UK_1_2</v>
          </cell>
          <cell r="C1422" t="str">
            <v>River Stinchar @ Ballantrae (ecology)_122783</v>
          </cell>
          <cell r="D1422" t="str">
            <v>United Kingdom</v>
          </cell>
          <cell r="E1422" t="str">
            <v>River Stinchar</v>
          </cell>
          <cell r="F1422" t="str">
            <v>John Francis Murphy</v>
          </cell>
          <cell r="G1422">
            <v>-4.9966615000000001</v>
          </cell>
          <cell r="H1422">
            <v>55.098635999999999</v>
          </cell>
          <cell r="I1422" t="str">
            <v>UK RIVPACS protocol</v>
          </cell>
          <cell r="K1422">
            <v>2006</v>
          </cell>
          <cell r="L1422">
            <v>2018</v>
          </cell>
          <cell r="M1422">
            <v>13</v>
          </cell>
          <cell r="N1422">
            <v>14</v>
          </cell>
          <cell r="O1422">
            <v>4</v>
          </cell>
          <cell r="P1422">
            <v>6</v>
          </cell>
          <cell r="Q1422" t="str">
            <v>spring</v>
          </cell>
        </row>
        <row r="1423">
          <cell r="A1423">
            <v>109000012</v>
          </cell>
          <cell r="B1423" t="str">
            <v>UK_1_2</v>
          </cell>
          <cell r="C1423" t="str">
            <v>River Cree @ Newton Stewart Gauging Station (ecology)_123153</v>
          </cell>
          <cell r="D1423" t="str">
            <v>United Kingdom</v>
          </cell>
          <cell r="E1423" t="str">
            <v>River Cree</v>
          </cell>
          <cell r="F1423" t="str">
            <v>John Francis Murphy</v>
          </cell>
          <cell r="G1423">
            <v>-4.4807205999999997</v>
          </cell>
          <cell r="H1423">
            <v>54.957889000000002</v>
          </cell>
          <cell r="I1423" t="str">
            <v>UK RIVPACS protocol</v>
          </cell>
          <cell r="K1423">
            <v>2006</v>
          </cell>
          <cell r="L1423">
            <v>2018</v>
          </cell>
          <cell r="M1423">
            <v>13</v>
          </cell>
          <cell r="N1423">
            <v>14</v>
          </cell>
          <cell r="O1423">
            <v>4</v>
          </cell>
          <cell r="P1423">
            <v>5</v>
          </cell>
          <cell r="Q1423" t="str">
            <v>spring</v>
          </cell>
        </row>
        <row r="1424">
          <cell r="A1424">
            <v>109000013</v>
          </cell>
          <cell r="B1424" t="str">
            <v>UK_1_2</v>
          </cell>
          <cell r="C1424" t="str">
            <v>River Ewe ECN Poolewe_206837</v>
          </cell>
          <cell r="D1424" t="str">
            <v>United Kingdom</v>
          </cell>
          <cell r="E1424" t="str">
            <v>River Ewe</v>
          </cell>
          <cell r="F1424" t="str">
            <v>John Francis Murphy</v>
          </cell>
          <cell r="G1424">
            <v>-5.6023177999999998</v>
          </cell>
          <cell r="H1424">
            <v>57.764595</v>
          </cell>
          <cell r="I1424" t="str">
            <v>UK RIVPACS protocol</v>
          </cell>
          <cell r="K1424">
            <v>2006</v>
          </cell>
          <cell r="L1424">
            <v>2018</v>
          </cell>
          <cell r="M1424">
            <v>13</v>
          </cell>
          <cell r="N1424">
            <v>14</v>
          </cell>
          <cell r="O1424">
            <v>4</v>
          </cell>
          <cell r="P1424">
            <v>5</v>
          </cell>
          <cell r="Q1424" t="str">
            <v>spring</v>
          </cell>
        </row>
        <row r="1425">
          <cell r="A1425">
            <v>109000014</v>
          </cell>
          <cell r="B1425" t="str">
            <v>UK_1_2</v>
          </cell>
          <cell r="C1425" t="str">
            <v>River Spey, u/s Fochabers Bridge_207030</v>
          </cell>
          <cell r="D1425" t="str">
            <v>United Kingdom</v>
          </cell>
          <cell r="E1425" t="str">
            <v>River Spey</v>
          </cell>
          <cell r="F1425" t="str">
            <v>John Francis Murphy</v>
          </cell>
          <cell r="G1425">
            <v>-3.1067165000000001</v>
          </cell>
          <cell r="H1425">
            <v>57.619855000000001</v>
          </cell>
          <cell r="I1425" t="str">
            <v>UK RIVPACS protocol</v>
          </cell>
          <cell r="K1425">
            <v>2006</v>
          </cell>
          <cell r="L1425">
            <v>2018</v>
          </cell>
          <cell r="M1425">
            <v>13</v>
          </cell>
          <cell r="N1425">
            <v>14</v>
          </cell>
          <cell r="O1425">
            <v>4</v>
          </cell>
          <cell r="P1425">
            <v>6</v>
          </cell>
          <cell r="Q1425" t="str">
            <v>spring</v>
          </cell>
        </row>
        <row r="1426">
          <cell r="A1426">
            <v>109000015</v>
          </cell>
          <cell r="B1426" t="str">
            <v>UK_1_2</v>
          </cell>
          <cell r="C1426" t="str">
            <v>Allt A Mharcaidh U/S of conf with Allt Coire Follais_207309</v>
          </cell>
          <cell r="D1426" t="str">
            <v>United Kingdom</v>
          </cell>
          <cell r="E1426" t="str">
            <v>River Spey</v>
          </cell>
          <cell r="F1426" t="str">
            <v>John Francis Murphy</v>
          </cell>
          <cell r="G1426">
            <v>-3.8538993000000001</v>
          </cell>
          <cell r="H1426">
            <v>57.122993000000001</v>
          </cell>
          <cell r="I1426" t="str">
            <v>UK RIVPACS protocol</v>
          </cell>
          <cell r="K1426">
            <v>2006</v>
          </cell>
          <cell r="L1426">
            <v>2018</v>
          </cell>
          <cell r="M1426">
            <v>13</v>
          </cell>
          <cell r="N1426">
            <v>14</v>
          </cell>
          <cell r="O1426">
            <v>4</v>
          </cell>
          <cell r="P1426">
            <v>5</v>
          </cell>
          <cell r="Q1426" t="str">
            <v>spring</v>
          </cell>
        </row>
        <row r="1427">
          <cell r="A1427">
            <v>109000016</v>
          </cell>
          <cell r="B1427" t="str">
            <v>UK_1_1</v>
          </cell>
          <cell r="C1427" t="str">
            <v>BELOW STRAWBERRY WOOD, NAVESTOCK_33515</v>
          </cell>
          <cell r="D1427" t="str">
            <v>United Kingdom</v>
          </cell>
          <cell r="E1427" t="str">
            <v>Lower Roding (Cripsey Bk To Loughton)</v>
          </cell>
          <cell r="F1427" t="str">
            <v>John Francis Murphy</v>
          </cell>
          <cell r="G1427">
            <v>0.23073615</v>
          </cell>
          <cell r="H1427">
            <v>51.659410999999999</v>
          </cell>
          <cell r="I1427" t="str">
            <v>UK RIVPACS protocol</v>
          </cell>
          <cell r="K1427">
            <v>1996</v>
          </cell>
          <cell r="L1427">
            <v>2015</v>
          </cell>
          <cell r="M1427">
            <v>20</v>
          </cell>
          <cell r="N1427">
            <v>15</v>
          </cell>
          <cell r="O1427">
            <v>3</v>
          </cell>
          <cell r="P1427">
            <v>5</v>
          </cell>
          <cell r="Q1427" t="str">
            <v>spring</v>
          </cell>
        </row>
        <row r="1428">
          <cell r="A1428">
            <v>109000022</v>
          </cell>
          <cell r="B1428" t="str">
            <v>UK_1_2</v>
          </cell>
          <cell r="C1428" t="str">
            <v>AT BENGEO HALL HERTFORD_34213</v>
          </cell>
          <cell r="D1428" t="str">
            <v>United Kingdom</v>
          </cell>
          <cell r="E1428" t="str">
            <v>Rib (From Confluence With Quin To Lee Navigation)</v>
          </cell>
          <cell r="F1428" t="str">
            <v>John Francis Murphy</v>
          </cell>
          <cell r="G1428">
            <v>-7.0028208999999994E-2</v>
          </cell>
          <cell r="H1428">
            <v>51.808157000000001</v>
          </cell>
          <cell r="I1428" t="str">
            <v>UK RIVPACS protocol</v>
          </cell>
          <cell r="K1428">
            <v>2008</v>
          </cell>
          <cell r="L1428">
            <v>2019</v>
          </cell>
          <cell r="M1428">
            <v>12</v>
          </cell>
          <cell r="N1428">
            <v>14</v>
          </cell>
          <cell r="O1428">
            <v>3</v>
          </cell>
          <cell r="P1428">
            <v>5</v>
          </cell>
          <cell r="Q1428" t="str">
            <v>spring</v>
          </cell>
        </row>
        <row r="1429">
          <cell r="A1429">
            <v>109000024</v>
          </cell>
          <cell r="B1429" t="str">
            <v>UK_1_2</v>
          </cell>
          <cell r="C1429" t="str">
            <v>BELOW DENHAM VILLAGE_34295</v>
          </cell>
          <cell r="D1429" t="str">
            <v>United Kingdom</v>
          </cell>
          <cell r="E1429" t="str">
            <v>Misbourne</v>
          </cell>
          <cell r="F1429" t="str">
            <v>John Francis Murphy</v>
          </cell>
          <cell r="G1429">
            <v>-0.48928627000000002</v>
          </cell>
          <cell r="H1429">
            <v>51.566538000000001</v>
          </cell>
          <cell r="I1429" t="str">
            <v>UK RIVPACS protocol</v>
          </cell>
          <cell r="K1429">
            <v>2007</v>
          </cell>
          <cell r="L1429">
            <v>2018</v>
          </cell>
          <cell r="M1429">
            <v>12</v>
          </cell>
          <cell r="N1429">
            <v>14</v>
          </cell>
          <cell r="O1429">
            <v>3</v>
          </cell>
          <cell r="P1429">
            <v>5</v>
          </cell>
          <cell r="Q1429" t="str">
            <v>spring</v>
          </cell>
        </row>
        <row r="1430">
          <cell r="A1430">
            <v>109000026</v>
          </cell>
          <cell r="B1430" t="str">
            <v>UK_1_2</v>
          </cell>
          <cell r="C1430" t="str">
            <v>ABOVE VALLEY FARM FORD_34310</v>
          </cell>
          <cell r="D1430" t="str">
            <v>United Kingdom</v>
          </cell>
          <cell r="E1430" t="str">
            <v>Chess</v>
          </cell>
          <cell r="F1430" t="str">
            <v>John Francis Murphy</v>
          </cell>
          <cell r="G1430">
            <v>-0.51673913000000005</v>
          </cell>
          <cell r="H1430">
            <v>51.680087999999998</v>
          </cell>
          <cell r="I1430" t="str">
            <v>UK RIVPACS protocol</v>
          </cell>
          <cell r="K1430">
            <v>2004</v>
          </cell>
          <cell r="L1430">
            <v>2019</v>
          </cell>
          <cell r="M1430">
            <v>16</v>
          </cell>
          <cell r="N1430">
            <v>14</v>
          </cell>
          <cell r="O1430">
            <v>3</v>
          </cell>
          <cell r="P1430">
            <v>5</v>
          </cell>
          <cell r="Q1430" t="str">
            <v>spring</v>
          </cell>
        </row>
        <row r="1431">
          <cell r="A1431">
            <v>109000027</v>
          </cell>
          <cell r="B1431" t="str">
            <v>UK_1_2</v>
          </cell>
          <cell r="C1431" t="str">
            <v>AT GADE WATER NURSERIES_34312</v>
          </cell>
          <cell r="D1431" t="str">
            <v>United Kingdom</v>
          </cell>
          <cell r="E1431" t="str">
            <v>Gade (Upper Stretch Great Gaddesden To Confluence With Bulbourne / Guc)</v>
          </cell>
          <cell r="F1431" t="str">
            <v>John Francis Murphy</v>
          </cell>
          <cell r="G1431">
            <v>-0.49202490999999998</v>
          </cell>
          <cell r="H1431">
            <v>51.779572999999999</v>
          </cell>
          <cell r="I1431" t="str">
            <v>UK RIVPACS protocol</v>
          </cell>
          <cell r="K1431">
            <v>2003</v>
          </cell>
          <cell r="L1431">
            <v>2019</v>
          </cell>
          <cell r="M1431">
            <v>17</v>
          </cell>
          <cell r="N1431">
            <v>14</v>
          </cell>
          <cell r="O1431">
            <v>3</v>
          </cell>
          <cell r="P1431">
            <v>5</v>
          </cell>
          <cell r="Q1431" t="str">
            <v>spring</v>
          </cell>
        </row>
        <row r="1432">
          <cell r="A1432">
            <v>109000029</v>
          </cell>
          <cell r="B1432" t="str">
            <v>UK_1_2</v>
          </cell>
          <cell r="C1432" t="str">
            <v>AT BRIDGE NORTH OF WIDFORD_34359</v>
          </cell>
          <cell r="D1432" t="str">
            <v>United Kingdom</v>
          </cell>
          <cell r="E1432" t="str">
            <v>Ash (From Confluence With Bury Green Brook To Lee)</v>
          </cell>
          <cell r="F1432" t="str">
            <v>John Francis Murphy</v>
          </cell>
          <cell r="G1432">
            <v>6.5506765999999994E-2</v>
          </cell>
          <cell r="H1432">
            <v>51.832652000000003</v>
          </cell>
          <cell r="I1432" t="str">
            <v>UK RIVPACS protocol</v>
          </cell>
          <cell r="K1432">
            <v>2007</v>
          </cell>
          <cell r="L1432">
            <v>2019</v>
          </cell>
          <cell r="M1432">
            <v>13</v>
          </cell>
          <cell r="N1432">
            <v>15</v>
          </cell>
          <cell r="O1432">
            <v>3</v>
          </cell>
          <cell r="P1432">
            <v>5</v>
          </cell>
          <cell r="Q1432" t="str">
            <v>spring</v>
          </cell>
        </row>
        <row r="1433">
          <cell r="A1433">
            <v>109000030</v>
          </cell>
          <cell r="B1433" t="str">
            <v>UK_1_2</v>
          </cell>
          <cell r="C1433" t="str">
            <v>AT EASNEYE_34360</v>
          </cell>
          <cell r="D1433" t="str">
            <v>United Kingdom</v>
          </cell>
          <cell r="E1433" t="str">
            <v>Ash (From Confluence With Bury Green Brook To Lee)</v>
          </cell>
          <cell r="F1433" t="str">
            <v>John Francis Murphy</v>
          </cell>
          <cell r="G1433">
            <v>-4.3817630000000003E-3</v>
          </cell>
          <cell r="H1433">
            <v>51.801395999999997</v>
          </cell>
          <cell r="I1433" t="str">
            <v>UK RIVPACS protocol</v>
          </cell>
          <cell r="K1433">
            <v>2003</v>
          </cell>
          <cell r="L1433">
            <v>2018</v>
          </cell>
          <cell r="M1433">
            <v>16</v>
          </cell>
          <cell r="N1433">
            <v>14</v>
          </cell>
          <cell r="O1433">
            <v>3</v>
          </cell>
          <cell r="P1433">
            <v>5</v>
          </cell>
          <cell r="Q1433" t="str">
            <v>spring</v>
          </cell>
        </row>
        <row r="1434">
          <cell r="A1434">
            <v>109000031</v>
          </cell>
          <cell r="B1434" t="str">
            <v>UK_1_2</v>
          </cell>
          <cell r="C1434" t="str">
            <v>AT FROGMORE HALL_34362</v>
          </cell>
          <cell r="D1434" t="str">
            <v>United Kingdom</v>
          </cell>
          <cell r="E1434" t="str">
            <v>Stevenage Brook</v>
          </cell>
          <cell r="F1434" t="str">
            <v>John Francis Murphy</v>
          </cell>
          <cell r="G1434">
            <v>-0.13219048999999999</v>
          </cell>
          <cell r="H1434">
            <v>51.867339999999999</v>
          </cell>
          <cell r="I1434" t="str">
            <v>UK RIVPACS protocol</v>
          </cell>
          <cell r="K1434">
            <v>2005</v>
          </cell>
          <cell r="L1434">
            <v>2018</v>
          </cell>
          <cell r="M1434">
            <v>14</v>
          </cell>
          <cell r="N1434">
            <v>14</v>
          </cell>
          <cell r="O1434">
            <v>3</v>
          </cell>
          <cell r="P1434">
            <v>5</v>
          </cell>
          <cell r="Q1434" t="str">
            <v>spring</v>
          </cell>
        </row>
        <row r="1435">
          <cell r="A1435">
            <v>109000032</v>
          </cell>
          <cell r="B1435" t="str">
            <v>UK_1_1</v>
          </cell>
          <cell r="C1435" t="str">
            <v>JUST ABOVE COLLINS FARM, BAYNARDS_35407</v>
          </cell>
          <cell r="D1435" t="str">
            <v>United Kingdom</v>
          </cell>
          <cell r="E1435" t="str">
            <v>Cranleigh Waters</v>
          </cell>
          <cell r="F1435" t="str">
            <v>John Francis Murphy</v>
          </cell>
          <cell r="G1435">
            <v>-0.46913839000000002</v>
          </cell>
          <cell r="H1435">
            <v>51.103805000000001</v>
          </cell>
          <cell r="I1435" t="str">
            <v>UK RIVPACS protocol</v>
          </cell>
          <cell r="K1435">
            <v>1998</v>
          </cell>
          <cell r="L1435">
            <v>2018</v>
          </cell>
          <cell r="M1435">
            <v>21</v>
          </cell>
          <cell r="N1435">
            <v>14</v>
          </cell>
          <cell r="O1435">
            <v>10</v>
          </cell>
          <cell r="P1435">
            <v>12</v>
          </cell>
          <cell r="Q1435" t="str">
            <v>fall</v>
          </cell>
        </row>
        <row r="1436">
          <cell r="A1436">
            <v>109000033</v>
          </cell>
          <cell r="B1436" t="str">
            <v>UK_1_2</v>
          </cell>
          <cell r="C1436" t="str">
            <v>STITCHCOMBE MILL_35491</v>
          </cell>
          <cell r="D1436" t="str">
            <v>United Kingdom</v>
          </cell>
          <cell r="E1436" t="str">
            <v>Middle Kennet (Marlborough To Hungerford)</v>
          </cell>
          <cell r="F1436" t="str">
            <v>John Francis Murphy</v>
          </cell>
          <cell r="G1436">
            <v>-1.6744608999999999</v>
          </cell>
          <cell r="H1436">
            <v>51.424723</v>
          </cell>
          <cell r="I1436" t="str">
            <v>UK RIVPACS protocol</v>
          </cell>
          <cell r="K1436">
            <v>2005</v>
          </cell>
          <cell r="L1436">
            <v>2019</v>
          </cell>
          <cell r="M1436">
            <v>15</v>
          </cell>
          <cell r="N1436">
            <v>14</v>
          </cell>
          <cell r="O1436">
            <v>3</v>
          </cell>
          <cell r="P1436">
            <v>5</v>
          </cell>
          <cell r="Q1436" t="str">
            <v>spring</v>
          </cell>
        </row>
        <row r="1437">
          <cell r="A1437">
            <v>109000034</v>
          </cell>
          <cell r="B1437" t="str">
            <v>UK_1_2</v>
          </cell>
          <cell r="C1437" t="str">
            <v>AT HECKFIELD_35792</v>
          </cell>
          <cell r="D1437" t="str">
            <v>United Kingdom</v>
          </cell>
          <cell r="E1437" t="str">
            <v>Whitewater</v>
          </cell>
          <cell r="F1437" t="str">
            <v>John Francis Murphy</v>
          </cell>
          <cell r="G1437">
            <v>-0.94172562999999998</v>
          </cell>
          <cell r="H1437">
            <v>51.335299999999997</v>
          </cell>
          <cell r="I1437" t="str">
            <v>UK RIVPACS protocol</v>
          </cell>
          <cell r="K1437">
            <v>2007</v>
          </cell>
          <cell r="L1437">
            <v>2019</v>
          </cell>
          <cell r="M1437">
            <v>13</v>
          </cell>
          <cell r="N1437">
            <v>14</v>
          </cell>
          <cell r="O1437">
            <v>3</v>
          </cell>
          <cell r="P1437">
            <v>5</v>
          </cell>
          <cell r="Q1437" t="str">
            <v>spring</v>
          </cell>
        </row>
        <row r="1438">
          <cell r="A1438">
            <v>109000035</v>
          </cell>
          <cell r="B1438" t="str">
            <v>UK_1_1</v>
          </cell>
          <cell r="C1438" t="str">
            <v>AT LINDFORD BRIDGE, BORDON_35812</v>
          </cell>
          <cell r="D1438" t="str">
            <v>United Kingdom</v>
          </cell>
          <cell r="E1438" t="str">
            <v>South Wey (Bordon To River Slea Confluence)</v>
          </cell>
          <cell r="F1438" t="str">
            <v>John Francis Murphy</v>
          </cell>
          <cell r="G1438">
            <v>-0.84653906999999995</v>
          </cell>
          <cell r="H1438">
            <v>51.123801999999998</v>
          </cell>
          <cell r="I1438" t="str">
            <v>UK RIVPACS protocol</v>
          </cell>
          <cell r="K1438">
            <v>1995</v>
          </cell>
          <cell r="L1438">
            <v>2019</v>
          </cell>
          <cell r="M1438">
            <v>25</v>
          </cell>
          <cell r="N1438">
            <v>14</v>
          </cell>
          <cell r="O1438">
            <v>9</v>
          </cell>
          <cell r="P1438">
            <v>11</v>
          </cell>
          <cell r="Q1438" t="str">
            <v>fall</v>
          </cell>
        </row>
        <row r="1439">
          <cell r="A1439">
            <v>109000036</v>
          </cell>
          <cell r="B1439" t="str">
            <v>UK_1_2</v>
          </cell>
          <cell r="C1439" t="str">
            <v>AT KEEPERS COTTAGE, WILDMOOR_36034</v>
          </cell>
          <cell r="D1439" t="str">
            <v>United Kingdom</v>
          </cell>
          <cell r="E1439" t="str">
            <v>Loddon (Basingstoke To River Lyde Confluence At Hartley Wespall)</v>
          </cell>
          <cell r="F1439" t="str">
            <v>John Francis Murphy</v>
          </cell>
          <cell r="G1439">
            <v>-1.0164091</v>
          </cell>
          <cell r="H1439">
            <v>51.2926</v>
          </cell>
          <cell r="I1439" t="str">
            <v>UK RIVPACS protocol</v>
          </cell>
          <cell r="K1439">
            <v>2005</v>
          </cell>
          <cell r="L1439">
            <v>2018</v>
          </cell>
          <cell r="M1439">
            <v>14</v>
          </cell>
          <cell r="N1439">
            <v>14</v>
          </cell>
          <cell r="O1439">
            <v>9</v>
          </cell>
          <cell r="P1439">
            <v>11</v>
          </cell>
          <cell r="Q1439" t="str">
            <v>fall</v>
          </cell>
        </row>
        <row r="1440">
          <cell r="A1440">
            <v>109000037</v>
          </cell>
          <cell r="B1440" t="str">
            <v>UK_1_2</v>
          </cell>
          <cell r="C1440" t="str">
            <v>BAGNOR_36072</v>
          </cell>
          <cell r="D1440" t="str">
            <v>United Kingdom</v>
          </cell>
          <cell r="E1440" t="str">
            <v>Lambourn (Source To Newbury)</v>
          </cell>
          <cell r="F1440" t="str">
            <v>John Francis Murphy</v>
          </cell>
          <cell r="G1440">
            <v>-1.3514552</v>
          </cell>
          <cell r="H1440">
            <v>51.420765000000003</v>
          </cell>
          <cell r="I1440" t="str">
            <v>UK RIVPACS protocol</v>
          </cell>
          <cell r="K1440">
            <v>2003</v>
          </cell>
          <cell r="L1440">
            <v>2018</v>
          </cell>
          <cell r="M1440">
            <v>16</v>
          </cell>
          <cell r="N1440">
            <v>14</v>
          </cell>
          <cell r="O1440">
            <v>9</v>
          </cell>
          <cell r="P1440">
            <v>11</v>
          </cell>
          <cell r="Q1440" t="str">
            <v>fall</v>
          </cell>
        </row>
        <row r="1441">
          <cell r="A1441">
            <v>109000038</v>
          </cell>
          <cell r="B1441" t="str">
            <v>UK_1_1</v>
          </cell>
          <cell r="C1441" t="str">
            <v>ABOVE COLLINS BROOK_36177</v>
          </cell>
          <cell r="D1441" t="str">
            <v>United Kingdom</v>
          </cell>
          <cell r="E1441" t="str">
            <v>Cranleigh Waters</v>
          </cell>
          <cell r="F1441" t="str">
            <v>John Francis Murphy</v>
          </cell>
          <cell r="G1441">
            <v>-0.46818105999999998</v>
          </cell>
          <cell r="H1441">
            <v>51.116346999999998</v>
          </cell>
          <cell r="I1441" t="str">
            <v>UK RIVPACS protocol</v>
          </cell>
          <cell r="K1441">
            <v>1998</v>
          </cell>
          <cell r="L1441">
            <v>2018</v>
          </cell>
          <cell r="M1441">
            <v>21</v>
          </cell>
          <cell r="N1441">
            <v>14</v>
          </cell>
          <cell r="O1441">
            <v>9</v>
          </cell>
          <cell r="P1441">
            <v>11</v>
          </cell>
          <cell r="Q1441" t="str">
            <v>fall</v>
          </cell>
        </row>
        <row r="1442">
          <cell r="A1442">
            <v>109000039</v>
          </cell>
          <cell r="B1442" t="str">
            <v>UK_1_1</v>
          </cell>
          <cell r="C1442" t="str">
            <v>AT COLLINS FARM, CRANLEIGH_36178</v>
          </cell>
          <cell r="D1442" t="str">
            <v>United Kingdom</v>
          </cell>
          <cell r="E1442" t="str">
            <v>Cranleigh Waters</v>
          </cell>
          <cell r="F1442" t="str">
            <v>John Francis Murphy</v>
          </cell>
          <cell r="G1442">
            <v>-0.47330515000000001</v>
          </cell>
          <cell r="H1442">
            <v>51.118670999999999</v>
          </cell>
          <cell r="I1442" t="str">
            <v>UK RIVPACS protocol</v>
          </cell>
          <cell r="K1442">
            <v>1995</v>
          </cell>
          <cell r="L1442">
            <v>2018</v>
          </cell>
          <cell r="M1442">
            <v>24</v>
          </cell>
          <cell r="N1442">
            <v>14</v>
          </cell>
          <cell r="O1442">
            <v>9</v>
          </cell>
          <cell r="P1442">
            <v>11</v>
          </cell>
          <cell r="Q1442" t="str">
            <v>fall</v>
          </cell>
        </row>
        <row r="1443">
          <cell r="A1443">
            <v>109000040</v>
          </cell>
          <cell r="B1443" t="str">
            <v>UK_1_1</v>
          </cell>
          <cell r="C1443" t="str">
            <v>AT WATER BRIDGE, CRANLEIGH_36183</v>
          </cell>
          <cell r="D1443" t="str">
            <v>United Kingdom</v>
          </cell>
          <cell r="E1443" t="str">
            <v>Cranleigh Waters</v>
          </cell>
          <cell r="F1443" t="str">
            <v>John Francis Murphy</v>
          </cell>
          <cell r="G1443">
            <v>-0.49123004999999997</v>
          </cell>
          <cell r="H1443">
            <v>51.122393000000002</v>
          </cell>
          <cell r="I1443" t="str">
            <v>UK RIVPACS protocol</v>
          </cell>
          <cell r="K1443">
            <v>1998</v>
          </cell>
          <cell r="L1443">
            <v>2018</v>
          </cell>
          <cell r="M1443">
            <v>21</v>
          </cell>
          <cell r="N1443">
            <v>14</v>
          </cell>
          <cell r="O1443">
            <v>9</v>
          </cell>
          <cell r="P1443">
            <v>11</v>
          </cell>
          <cell r="Q1443" t="str">
            <v>fall</v>
          </cell>
        </row>
        <row r="1444">
          <cell r="A1444">
            <v>109000041</v>
          </cell>
          <cell r="B1444" t="str">
            <v>UK_1_2</v>
          </cell>
          <cell r="C1444" t="str">
            <v>ROUNDHOUSE, LECHLADE_36186</v>
          </cell>
          <cell r="D1444" t="str">
            <v>United Kingdom</v>
          </cell>
          <cell r="E1444" t="str">
            <v>Coln (From Coln Rogers) And Thames (Coln To Leach)</v>
          </cell>
          <cell r="F1444" t="str">
            <v>John Francis Murphy</v>
          </cell>
          <cell r="G1444">
            <v>-1.7072214999999999</v>
          </cell>
          <cell r="H1444">
            <v>51.688248999999999</v>
          </cell>
          <cell r="I1444" t="str">
            <v>UK RIVPACS protocol</v>
          </cell>
          <cell r="K1444">
            <v>2003</v>
          </cell>
          <cell r="L1444">
            <v>2018</v>
          </cell>
          <cell r="M1444">
            <v>16</v>
          </cell>
          <cell r="N1444">
            <v>14</v>
          </cell>
          <cell r="O1444">
            <v>9</v>
          </cell>
          <cell r="P1444">
            <v>11</v>
          </cell>
          <cell r="Q1444" t="str">
            <v>fall</v>
          </cell>
        </row>
        <row r="1445">
          <cell r="A1445">
            <v>109000042</v>
          </cell>
          <cell r="B1445" t="str">
            <v>UK_1_2</v>
          </cell>
          <cell r="C1445" t="str">
            <v>PENSHURST CLAPPERS SLUICE_42176</v>
          </cell>
          <cell r="D1445" t="str">
            <v>United Kingdom</v>
          </cell>
          <cell r="E1445" t="str">
            <v>Lower Eden</v>
          </cell>
          <cell r="F1445" t="str">
            <v>John Francis Murphy</v>
          </cell>
          <cell r="G1445">
            <v>0.17379910000000001</v>
          </cell>
          <cell r="H1445">
            <v>51.172958000000001</v>
          </cell>
          <cell r="I1445" t="str">
            <v>UK RIVPACS protocol</v>
          </cell>
          <cell r="K1445">
            <v>2003</v>
          </cell>
          <cell r="L1445">
            <v>2019</v>
          </cell>
          <cell r="M1445">
            <v>17</v>
          </cell>
          <cell r="N1445">
            <v>15</v>
          </cell>
          <cell r="O1445">
            <v>4</v>
          </cell>
          <cell r="P1445">
            <v>5</v>
          </cell>
          <cell r="Q1445" t="str">
            <v>spring</v>
          </cell>
        </row>
        <row r="1446">
          <cell r="A1446">
            <v>109000043</v>
          </cell>
          <cell r="B1446" t="str">
            <v>UK_1_1</v>
          </cell>
          <cell r="C1446" t="str">
            <v>OTFORD GAUGING STATION_43451</v>
          </cell>
          <cell r="D1446" t="str">
            <v>United Kingdom</v>
          </cell>
          <cell r="E1446" t="str">
            <v>Middle And Lower Darent</v>
          </cell>
          <cell r="F1446" t="str">
            <v>John Francis Murphy</v>
          </cell>
          <cell r="G1446">
            <v>0.18469841000000001</v>
          </cell>
          <cell r="H1446">
            <v>51.312600000000003</v>
          </cell>
          <cell r="I1446" t="str">
            <v>UK RIVPACS protocol</v>
          </cell>
          <cell r="K1446">
            <v>1994</v>
          </cell>
          <cell r="L1446">
            <v>2014</v>
          </cell>
          <cell r="M1446">
            <v>21</v>
          </cell>
          <cell r="N1446">
            <v>15</v>
          </cell>
          <cell r="O1446">
            <v>3</v>
          </cell>
          <cell r="P1446">
            <v>5</v>
          </cell>
          <cell r="Q1446" t="str">
            <v>spring</v>
          </cell>
        </row>
        <row r="1447">
          <cell r="A1447">
            <v>109000044</v>
          </cell>
          <cell r="B1447" t="str">
            <v>UK_1_2</v>
          </cell>
          <cell r="C1447" t="str">
            <v>BATTERSEA_141812</v>
          </cell>
          <cell r="D1447" t="str">
            <v>United Kingdom</v>
          </cell>
          <cell r="E1447" t="str">
            <v>Wandle (Croydon To Wandsworth) And The R. Gra</v>
          </cell>
          <cell r="F1447" t="str">
            <v>John Francis Murphy</v>
          </cell>
          <cell r="G1447">
            <v>-0.17664889</v>
          </cell>
          <cell r="H1447">
            <v>51.476298999999997</v>
          </cell>
          <cell r="I1447" t="str">
            <v>UK RIVPACS protocol</v>
          </cell>
          <cell r="K1447">
            <v>2006</v>
          </cell>
          <cell r="L1447">
            <v>2016</v>
          </cell>
          <cell r="M1447">
            <v>11</v>
          </cell>
          <cell r="N1447">
            <v>14</v>
          </cell>
          <cell r="O1447">
            <v>9</v>
          </cell>
          <cell r="P1447">
            <v>10</v>
          </cell>
          <cell r="Q1447" t="str">
            <v>fall</v>
          </cell>
        </row>
        <row r="1448">
          <cell r="A1448">
            <v>109000045</v>
          </cell>
          <cell r="B1448" t="str">
            <v>UK_1_1</v>
          </cell>
          <cell r="C1448" t="str">
            <v>D/S STC FOOTS CRAY_44031</v>
          </cell>
          <cell r="D1448" t="str">
            <v>United Kingdom</v>
          </cell>
          <cell r="E1448" t="str">
            <v>Upper Cray</v>
          </cell>
          <cell r="F1448" t="str">
            <v>John Francis Murphy</v>
          </cell>
          <cell r="G1448">
            <v>0.12371707</v>
          </cell>
          <cell r="H1448">
            <v>51.421368999999999</v>
          </cell>
          <cell r="I1448" t="str">
            <v>UK RIVPACS protocol</v>
          </cell>
          <cell r="K1448">
            <v>1995</v>
          </cell>
          <cell r="L1448">
            <v>2015</v>
          </cell>
          <cell r="M1448">
            <v>21</v>
          </cell>
          <cell r="N1448">
            <v>15</v>
          </cell>
          <cell r="O1448">
            <v>3</v>
          </cell>
          <cell r="P1448">
            <v>5</v>
          </cell>
          <cell r="Q1448" t="str">
            <v>spring</v>
          </cell>
        </row>
        <row r="1449">
          <cell r="A1449">
            <v>109000046</v>
          </cell>
          <cell r="B1449" t="str">
            <v>UK_1_1</v>
          </cell>
          <cell r="C1449" t="str">
            <v>BLACK PRINCE_44230</v>
          </cell>
          <cell r="D1449" t="str">
            <v>United Kingdom</v>
          </cell>
          <cell r="E1449" t="str">
            <v>Shuttle</v>
          </cell>
          <cell r="F1449" t="str">
            <v>John Francis Murphy</v>
          </cell>
          <cell r="G1449">
            <v>0.14751876</v>
          </cell>
          <cell r="H1449">
            <v>51.447374000000003</v>
          </cell>
          <cell r="I1449" t="str">
            <v>UK RIVPACS protocol</v>
          </cell>
          <cell r="K1449">
            <v>1994</v>
          </cell>
          <cell r="L1449">
            <v>2014</v>
          </cell>
          <cell r="M1449">
            <v>21</v>
          </cell>
          <cell r="N1449">
            <v>15</v>
          </cell>
          <cell r="O1449">
            <v>3</v>
          </cell>
          <cell r="P1449">
            <v>5</v>
          </cell>
          <cell r="Q1449" t="str">
            <v>spring</v>
          </cell>
        </row>
        <row r="1450">
          <cell r="A1450">
            <v>109000047</v>
          </cell>
          <cell r="B1450" t="str">
            <v>UK_1_1</v>
          </cell>
          <cell r="C1450" t="str">
            <v>UPSTREAM OF THE MARINERS, MILLBRIDGE_82078</v>
          </cell>
          <cell r="D1450" t="str">
            <v>United Kingdom</v>
          </cell>
          <cell r="E1450" t="str">
            <v>South Wey (River Slea Confluence To Tilford)</v>
          </cell>
          <cell r="F1450" t="str">
            <v>John Francis Murphy</v>
          </cell>
          <cell r="G1450">
            <v>-0.78758671000000002</v>
          </cell>
          <cell r="H1450">
            <v>51.170506000000003</v>
          </cell>
          <cell r="I1450" t="str">
            <v>UK RIVPACS protocol</v>
          </cell>
          <cell r="K1450">
            <v>2002</v>
          </cell>
          <cell r="L1450">
            <v>2019</v>
          </cell>
          <cell r="M1450">
            <v>18</v>
          </cell>
          <cell r="N1450">
            <v>14</v>
          </cell>
          <cell r="O1450">
            <v>9</v>
          </cell>
          <cell r="P1450">
            <v>11</v>
          </cell>
          <cell r="Q1450" t="str">
            <v>fall</v>
          </cell>
        </row>
        <row r="1451">
          <cell r="A1451">
            <v>109000048</v>
          </cell>
          <cell r="B1451" t="str">
            <v>UK_1_2</v>
          </cell>
          <cell r="C1451" t="str">
            <v>TEDDINGTON (TIDAL SITE)_98142</v>
          </cell>
          <cell r="D1451" t="str">
            <v>United Kingdom</v>
          </cell>
          <cell r="E1451" t="str">
            <v>Not Part Of A River Wb Catchment</v>
          </cell>
          <cell r="F1451" t="str">
            <v>John Francis Murphy</v>
          </cell>
          <cell r="G1451">
            <v>-0.32546739000000002</v>
          </cell>
          <cell r="H1451">
            <v>51.433233000000001</v>
          </cell>
          <cell r="I1451" t="str">
            <v>UK RIVPACS protocol</v>
          </cell>
          <cell r="K1451">
            <v>2005</v>
          </cell>
          <cell r="L1451">
            <v>2019</v>
          </cell>
          <cell r="M1451">
            <v>15</v>
          </cell>
          <cell r="N1451">
            <v>14</v>
          </cell>
          <cell r="O1451">
            <v>3</v>
          </cell>
          <cell r="P1451">
            <v>4</v>
          </cell>
          <cell r="Q1451" t="str">
            <v>spring</v>
          </cell>
        </row>
        <row r="1452">
          <cell r="A1452">
            <v>109000049</v>
          </cell>
          <cell r="B1452" t="str">
            <v>UK_1_2</v>
          </cell>
          <cell r="C1452" t="str">
            <v>BARNES_141813</v>
          </cell>
          <cell r="D1452" t="str">
            <v>United Kingdom</v>
          </cell>
          <cell r="E1452" t="str">
            <v>Beverley Brook (Motspur Park To Thames) And Pyl Brook At West Barnes</v>
          </cell>
          <cell r="F1452" t="str">
            <v>John Francis Murphy</v>
          </cell>
          <cell r="G1452">
            <v>-0.25076649000000001</v>
          </cell>
          <cell r="H1452">
            <v>51.475935999999997</v>
          </cell>
          <cell r="I1452" t="str">
            <v>UK RIVPACS protocol</v>
          </cell>
          <cell r="K1452">
            <v>2005</v>
          </cell>
          <cell r="L1452">
            <v>2016</v>
          </cell>
          <cell r="M1452">
            <v>12</v>
          </cell>
          <cell r="N1452">
            <v>14</v>
          </cell>
          <cell r="O1452">
            <v>9</v>
          </cell>
          <cell r="P1452">
            <v>10</v>
          </cell>
          <cell r="Q1452" t="str">
            <v>fall</v>
          </cell>
        </row>
        <row r="1453">
          <cell r="A1453">
            <v>109000050</v>
          </cell>
          <cell r="B1453" t="str">
            <v>UK_1_2</v>
          </cell>
          <cell r="C1453" t="str">
            <v>ISLEWORTH_141814</v>
          </cell>
          <cell r="D1453" t="str">
            <v>United Kingdom</v>
          </cell>
          <cell r="E1453" t="str">
            <v>Crane</v>
          </cell>
          <cell r="F1453" t="str">
            <v>John Francis Murphy</v>
          </cell>
          <cell r="G1453">
            <v>-0.31863770000000002</v>
          </cell>
          <cell r="H1453">
            <v>51.471128</v>
          </cell>
          <cell r="I1453" t="str">
            <v>UK RIVPACS protocol</v>
          </cell>
          <cell r="K1453">
            <v>2005</v>
          </cell>
          <cell r="L1453">
            <v>2016</v>
          </cell>
          <cell r="M1453">
            <v>12</v>
          </cell>
          <cell r="N1453">
            <v>14</v>
          </cell>
          <cell r="O1453">
            <v>9</v>
          </cell>
          <cell r="P1453">
            <v>10</v>
          </cell>
          <cell r="Q1453" t="str">
            <v>fall</v>
          </cell>
        </row>
        <row r="1454">
          <cell r="A1454">
            <v>109000051</v>
          </cell>
          <cell r="B1454" t="str">
            <v>UK_1_2</v>
          </cell>
          <cell r="C1454" t="str">
            <v>HAM_142308</v>
          </cell>
          <cell r="D1454" t="str">
            <v>United Kingdom</v>
          </cell>
          <cell r="E1454" t="str">
            <v>Crane</v>
          </cell>
          <cell r="F1454" t="str">
            <v>John Francis Murphy</v>
          </cell>
          <cell r="G1454">
            <v>-0.31808634000000002</v>
          </cell>
          <cell r="H1454">
            <v>51.445788999999998</v>
          </cell>
          <cell r="I1454" t="str">
            <v>UK RIVPACS protocol</v>
          </cell>
          <cell r="K1454">
            <v>2006</v>
          </cell>
          <cell r="L1454">
            <v>2015</v>
          </cell>
          <cell r="M1454">
            <v>10</v>
          </cell>
          <cell r="N1454">
            <v>14</v>
          </cell>
          <cell r="O1454">
            <v>9</v>
          </cell>
          <cell r="P1454">
            <v>10</v>
          </cell>
          <cell r="Q1454" t="str">
            <v>fall</v>
          </cell>
        </row>
        <row r="1455">
          <cell r="A1455">
            <v>109000053</v>
          </cell>
          <cell r="B1455" t="str">
            <v>UK_1_2</v>
          </cell>
          <cell r="C1455" t="str">
            <v>WHITLEYFORD BRIDGE_47084</v>
          </cell>
          <cell r="D1455" t="str">
            <v>United Kingdom</v>
          </cell>
          <cell r="E1455" t="str">
            <v>Lonco Bk - Source To Conf R Meese</v>
          </cell>
          <cell r="F1455" t="str">
            <v>John Francis Murphy</v>
          </cell>
          <cell r="G1455">
            <v>-2.3782698</v>
          </cell>
          <cell r="H1455">
            <v>52.811141999999997</v>
          </cell>
          <cell r="I1455" t="str">
            <v>UK RIVPACS protocol</v>
          </cell>
          <cell r="K1455">
            <v>2006</v>
          </cell>
          <cell r="L1455">
            <v>2019</v>
          </cell>
          <cell r="M1455">
            <v>14</v>
          </cell>
          <cell r="N1455">
            <v>14</v>
          </cell>
          <cell r="O1455">
            <v>3</v>
          </cell>
          <cell r="P1455">
            <v>5</v>
          </cell>
          <cell r="Q1455" t="str">
            <v>spring</v>
          </cell>
        </row>
        <row r="1456">
          <cell r="A1456">
            <v>109000054</v>
          </cell>
          <cell r="B1456" t="str">
            <v>UK_1_2</v>
          </cell>
          <cell r="C1456" t="str">
            <v>U/S BLAKEDOWN WRW (GQA)_47438</v>
          </cell>
          <cell r="D1456" t="str">
            <v>United Kingdom</v>
          </cell>
          <cell r="E1456" t="str">
            <v>Blakedown Bk - Source To Conf R Stour</v>
          </cell>
          <cell r="F1456" t="str">
            <v>John Francis Murphy</v>
          </cell>
          <cell r="G1456">
            <v>-2.1851546000000002</v>
          </cell>
          <cell r="H1456">
            <v>52.402566</v>
          </cell>
          <cell r="I1456" t="str">
            <v>UK RIVPACS protocol</v>
          </cell>
          <cell r="K1456">
            <v>2007</v>
          </cell>
          <cell r="L1456">
            <v>2019</v>
          </cell>
          <cell r="M1456">
            <v>13</v>
          </cell>
          <cell r="N1456">
            <v>14</v>
          </cell>
          <cell r="O1456">
            <v>3</v>
          </cell>
          <cell r="P1456">
            <v>5</v>
          </cell>
          <cell r="Q1456" t="str">
            <v>spring</v>
          </cell>
        </row>
        <row r="1457">
          <cell r="A1457">
            <v>109000055</v>
          </cell>
          <cell r="B1457" t="str">
            <v>UK_1_2</v>
          </cell>
          <cell r="C1457" t="str">
            <v>TONG FORGE (BIO SP PT) (SJ7840008300)_48109</v>
          </cell>
          <cell r="D1457" t="str">
            <v>United Kingdom</v>
          </cell>
          <cell r="E1457" t="str">
            <v>Burlington Bk - Source To Conf Neachley Bk</v>
          </cell>
          <cell r="F1457" t="str">
            <v>John Francis Murphy</v>
          </cell>
          <cell r="G1457">
            <v>-2.3208690999999999</v>
          </cell>
          <cell r="H1457">
            <v>52.671971999999997</v>
          </cell>
          <cell r="I1457" t="str">
            <v>UK RIVPACS protocol</v>
          </cell>
          <cell r="K1457">
            <v>2010</v>
          </cell>
          <cell r="L1457">
            <v>2018</v>
          </cell>
          <cell r="M1457">
            <v>9</v>
          </cell>
          <cell r="N1457">
            <v>14</v>
          </cell>
          <cell r="O1457">
            <v>3</v>
          </cell>
          <cell r="P1457">
            <v>5</v>
          </cell>
          <cell r="Q1457" t="str">
            <v>spring</v>
          </cell>
        </row>
        <row r="1458">
          <cell r="A1458">
            <v>109000056</v>
          </cell>
          <cell r="B1458" t="str">
            <v>UK_1_2</v>
          </cell>
          <cell r="C1458" t="str">
            <v>THISTLEFORD BRIDGE_48184</v>
          </cell>
          <cell r="D1458" t="str">
            <v>United Kingdom</v>
          </cell>
          <cell r="E1458" t="str">
            <v>Roden - Conf Sleap Bk To Conf R Tern</v>
          </cell>
          <cell r="F1458" t="str">
            <v>John Francis Murphy</v>
          </cell>
          <cell r="G1458">
            <v>-2.6800212000000001</v>
          </cell>
          <cell r="H1458">
            <v>52.848450999999997</v>
          </cell>
          <cell r="I1458" t="str">
            <v>UK RIVPACS protocol</v>
          </cell>
          <cell r="K1458">
            <v>2007</v>
          </cell>
          <cell r="L1458">
            <v>2019</v>
          </cell>
          <cell r="M1458">
            <v>13</v>
          </cell>
          <cell r="N1458">
            <v>14</v>
          </cell>
          <cell r="O1458">
            <v>3</v>
          </cell>
          <cell r="P1458">
            <v>5</v>
          </cell>
          <cell r="Q1458" t="str">
            <v>spring</v>
          </cell>
        </row>
        <row r="1459">
          <cell r="A1459">
            <v>109000057</v>
          </cell>
          <cell r="B1459" t="str">
            <v>UK_1_2</v>
          </cell>
          <cell r="C1459" t="str">
            <v>TENBURY_48210</v>
          </cell>
          <cell r="D1459" t="str">
            <v>United Kingdom</v>
          </cell>
          <cell r="E1459" t="str">
            <v>Teme - Conf R Onny To Conf R Severn</v>
          </cell>
          <cell r="F1459" t="str">
            <v>John Francis Murphy</v>
          </cell>
          <cell r="G1459">
            <v>-2.5890236999999998</v>
          </cell>
          <cell r="H1459">
            <v>52.313237000000001</v>
          </cell>
          <cell r="I1459" t="str">
            <v>UK RIVPACS protocol</v>
          </cell>
          <cell r="K1459">
            <v>2006</v>
          </cell>
          <cell r="L1459">
            <v>2019</v>
          </cell>
          <cell r="M1459">
            <v>14</v>
          </cell>
          <cell r="N1459">
            <v>14</v>
          </cell>
          <cell r="O1459">
            <v>9</v>
          </cell>
          <cell r="P1459">
            <v>11</v>
          </cell>
          <cell r="Q1459" t="str">
            <v>fall</v>
          </cell>
        </row>
        <row r="1460">
          <cell r="A1460">
            <v>109000058</v>
          </cell>
          <cell r="B1460" t="str">
            <v>UK_1_2</v>
          </cell>
          <cell r="C1460" t="str">
            <v>SWC VIADUCT_48282</v>
          </cell>
          <cell r="D1460" t="str">
            <v>United Kingdom</v>
          </cell>
          <cell r="E1460" t="str">
            <v>Blakedown Bk - Source To Conf R Stour</v>
          </cell>
          <cell r="F1460" t="str">
            <v>John Francis Murphy</v>
          </cell>
          <cell r="G1460">
            <v>-2.2468648999999998</v>
          </cell>
          <cell r="H1460">
            <v>52.398496999999999</v>
          </cell>
          <cell r="I1460" t="str">
            <v>UK RIVPACS protocol</v>
          </cell>
          <cell r="K1460">
            <v>2007</v>
          </cell>
          <cell r="L1460">
            <v>2019</v>
          </cell>
          <cell r="M1460">
            <v>13</v>
          </cell>
          <cell r="N1460">
            <v>14</v>
          </cell>
          <cell r="O1460">
            <v>3</v>
          </cell>
          <cell r="P1460">
            <v>4</v>
          </cell>
          <cell r="Q1460" t="str">
            <v>spring</v>
          </cell>
        </row>
        <row r="1461">
          <cell r="A1461">
            <v>109000059</v>
          </cell>
          <cell r="B1461" t="str">
            <v>UK_1_2</v>
          </cell>
          <cell r="C1461" t="str">
            <v>SANDERS PARK BROMSGROVE_49078</v>
          </cell>
          <cell r="D1461" t="str">
            <v>United Kingdom</v>
          </cell>
          <cell r="E1461" t="str">
            <v>Spadesbourne Bk - Source To Conf Battlefield Bk</v>
          </cell>
          <cell r="F1461" t="str">
            <v>John Francis Murphy</v>
          </cell>
          <cell r="G1461">
            <v>-2.0667265000000001</v>
          </cell>
          <cell r="H1461">
            <v>52.332120000000003</v>
          </cell>
          <cell r="I1461" t="str">
            <v>UK RIVPACS protocol</v>
          </cell>
          <cell r="K1461">
            <v>2011</v>
          </cell>
          <cell r="L1461">
            <v>2019</v>
          </cell>
          <cell r="M1461">
            <v>9</v>
          </cell>
          <cell r="N1461">
            <v>14</v>
          </cell>
          <cell r="O1461">
            <v>3</v>
          </cell>
          <cell r="P1461">
            <v>5</v>
          </cell>
          <cell r="Q1461" t="str">
            <v>spring</v>
          </cell>
        </row>
        <row r="1462">
          <cell r="A1462">
            <v>109000060</v>
          </cell>
          <cell r="B1462" t="str">
            <v>UK_1_2</v>
          </cell>
          <cell r="C1462" t="str">
            <v>RODDINGTON_49168</v>
          </cell>
          <cell r="D1462" t="str">
            <v>United Kingdom</v>
          </cell>
          <cell r="E1462" t="str">
            <v>Roden - Conf Sleap Bk To Conf R Tern</v>
          </cell>
          <cell r="F1462" t="str">
            <v>John Francis Murphy</v>
          </cell>
          <cell r="G1462">
            <v>-2.6085037999999998</v>
          </cell>
          <cell r="H1462">
            <v>52.724781999999998</v>
          </cell>
          <cell r="I1462" t="str">
            <v>UK RIVPACS protocol</v>
          </cell>
          <cell r="K1462">
            <v>2006</v>
          </cell>
          <cell r="L1462">
            <v>2019</v>
          </cell>
          <cell r="M1462">
            <v>14</v>
          </cell>
          <cell r="N1462">
            <v>14</v>
          </cell>
          <cell r="O1462">
            <v>3</v>
          </cell>
          <cell r="P1462">
            <v>5</v>
          </cell>
          <cell r="Q1462" t="str">
            <v>spring</v>
          </cell>
        </row>
        <row r="1463">
          <cell r="A1463">
            <v>109000061</v>
          </cell>
          <cell r="B1463" t="str">
            <v>UK_1_2</v>
          </cell>
          <cell r="C1463" t="str">
            <v>MYTTON_50139</v>
          </cell>
          <cell r="D1463" t="str">
            <v>United Kingdom</v>
          </cell>
          <cell r="E1463" t="str">
            <v>Perry - Conf Tetchill Bk To Conf R Severn</v>
          </cell>
          <cell r="F1463" t="str">
            <v>John Francis Murphy</v>
          </cell>
          <cell r="G1463">
            <v>-2.8325217999999999</v>
          </cell>
          <cell r="H1463">
            <v>52.747692999999998</v>
          </cell>
          <cell r="I1463" t="str">
            <v>UK RIVPACS protocol</v>
          </cell>
          <cell r="K1463">
            <v>2006</v>
          </cell>
          <cell r="L1463">
            <v>2019</v>
          </cell>
          <cell r="M1463">
            <v>14</v>
          </cell>
          <cell r="N1463">
            <v>14</v>
          </cell>
          <cell r="O1463">
            <v>3</v>
          </cell>
          <cell r="P1463">
            <v>5</v>
          </cell>
          <cell r="Q1463" t="str">
            <v>spring</v>
          </cell>
        </row>
        <row r="1464">
          <cell r="A1464">
            <v>109000062</v>
          </cell>
          <cell r="B1464" t="str">
            <v>UK_1_1</v>
          </cell>
          <cell r="C1464" t="str">
            <v>MONTFORD BRIDGE_50257</v>
          </cell>
          <cell r="D1464" t="str">
            <v>United Kingdom</v>
          </cell>
          <cell r="E1464" t="str">
            <v>Severn - Conf Bele Bk To Conf Sundorne Bk</v>
          </cell>
          <cell r="F1464" t="str">
            <v>John Francis Murphy</v>
          </cell>
          <cell r="G1464">
            <v>-2.8425957999999998</v>
          </cell>
          <cell r="H1464">
            <v>52.732339000000003</v>
          </cell>
          <cell r="I1464" t="str">
            <v>UK RIVPACS protocol</v>
          </cell>
          <cell r="K1464">
            <v>1994</v>
          </cell>
          <cell r="L1464">
            <v>2011</v>
          </cell>
          <cell r="M1464">
            <v>18</v>
          </cell>
          <cell r="N1464">
            <v>14</v>
          </cell>
          <cell r="O1464">
            <v>3</v>
          </cell>
          <cell r="P1464">
            <v>5</v>
          </cell>
          <cell r="Q1464" t="str">
            <v>spring</v>
          </cell>
        </row>
        <row r="1465">
          <cell r="A1465">
            <v>109000063</v>
          </cell>
          <cell r="B1465" t="str">
            <v>UK_1_2</v>
          </cell>
          <cell r="C1465" t="str">
            <v>LONGDON ON TERN_50644</v>
          </cell>
          <cell r="D1465" t="str">
            <v>United Kingdom</v>
          </cell>
          <cell r="E1465" t="str">
            <v>Tern - Conf R Meese To Conf R Roden</v>
          </cell>
          <cell r="F1465" t="str">
            <v>John Francis Murphy</v>
          </cell>
          <cell r="G1465">
            <v>-2.5686689</v>
          </cell>
          <cell r="H1465">
            <v>52.735768</v>
          </cell>
          <cell r="I1465" t="str">
            <v>UK RIVPACS protocol</v>
          </cell>
          <cell r="K1465">
            <v>2006</v>
          </cell>
          <cell r="L1465">
            <v>2019</v>
          </cell>
          <cell r="M1465">
            <v>14</v>
          </cell>
          <cell r="N1465">
            <v>14</v>
          </cell>
          <cell r="O1465">
            <v>3</v>
          </cell>
          <cell r="P1465">
            <v>5</v>
          </cell>
          <cell r="Q1465" t="str">
            <v>spring</v>
          </cell>
        </row>
        <row r="1466">
          <cell r="A1466">
            <v>109000064</v>
          </cell>
          <cell r="B1466" t="str">
            <v>UK_1_2</v>
          </cell>
          <cell r="C1466" t="str">
            <v>LEINTWARDINE A4113 BRIDGE_50791</v>
          </cell>
          <cell r="D1466" t="str">
            <v>United Kingdom</v>
          </cell>
          <cell r="E1466" t="str">
            <v>Teme - Conf R Clun To Conf R Onny</v>
          </cell>
          <cell r="F1466" t="str">
            <v>John Francis Murphy</v>
          </cell>
          <cell r="G1466">
            <v>-2.8765901</v>
          </cell>
          <cell r="H1466">
            <v>52.359003000000001</v>
          </cell>
          <cell r="I1466" t="str">
            <v>UK RIVPACS protocol</v>
          </cell>
          <cell r="K1466">
            <v>2008</v>
          </cell>
          <cell r="L1466">
            <v>2018</v>
          </cell>
          <cell r="M1466">
            <v>11</v>
          </cell>
          <cell r="N1466">
            <v>14</v>
          </cell>
          <cell r="O1466">
            <v>3</v>
          </cell>
          <cell r="P1466">
            <v>5</v>
          </cell>
          <cell r="Q1466" t="str">
            <v>spring</v>
          </cell>
        </row>
        <row r="1467">
          <cell r="A1467">
            <v>109000065</v>
          </cell>
          <cell r="B1467" t="str">
            <v>UK_1_2</v>
          </cell>
          <cell r="C1467" t="str">
            <v>KNIGHTSFORD BRIDGE_50933</v>
          </cell>
          <cell r="D1467" t="str">
            <v>United Kingdom</v>
          </cell>
          <cell r="E1467" t="str">
            <v>Teme - Conf R Onny To Conf R Severn</v>
          </cell>
          <cell r="F1467" t="str">
            <v>John Francis Murphy</v>
          </cell>
          <cell r="G1467">
            <v>-2.3894397999999999</v>
          </cell>
          <cell r="H1467">
            <v>52.199607999999998</v>
          </cell>
          <cell r="I1467" t="str">
            <v>UK RIVPACS protocol</v>
          </cell>
          <cell r="K1467">
            <v>2006</v>
          </cell>
          <cell r="L1467">
            <v>2018</v>
          </cell>
          <cell r="M1467">
            <v>13</v>
          </cell>
          <cell r="N1467">
            <v>14</v>
          </cell>
          <cell r="O1467">
            <v>9</v>
          </cell>
          <cell r="P1467">
            <v>11</v>
          </cell>
          <cell r="Q1467" t="str">
            <v>fall</v>
          </cell>
        </row>
        <row r="1468">
          <cell r="A1468">
            <v>109000066</v>
          </cell>
          <cell r="B1468" t="str">
            <v>UK_1_2</v>
          </cell>
          <cell r="C1468" t="str">
            <v>KINGSBURY ROAD_50989</v>
          </cell>
          <cell r="D1468" t="str">
            <v>United Kingdom</v>
          </cell>
          <cell r="E1468" t="str">
            <v>Sherbourne - Source To Conf R Sowe</v>
          </cell>
          <cell r="F1468" t="str">
            <v>John Francis Murphy</v>
          </cell>
          <cell r="G1468">
            <v>-1.5476692999999999</v>
          </cell>
          <cell r="H1468">
            <v>52.418748000000001</v>
          </cell>
          <cell r="I1468" t="str">
            <v>UK RIVPACS protocol</v>
          </cell>
          <cell r="K1468">
            <v>2011</v>
          </cell>
          <cell r="L1468">
            <v>2019</v>
          </cell>
          <cell r="M1468">
            <v>9</v>
          </cell>
          <cell r="N1468">
            <v>14</v>
          </cell>
          <cell r="O1468">
            <v>3</v>
          </cell>
          <cell r="P1468">
            <v>5</v>
          </cell>
          <cell r="Q1468" t="str">
            <v>spring</v>
          </cell>
        </row>
        <row r="1469">
          <cell r="A1469">
            <v>109000067</v>
          </cell>
          <cell r="B1469" t="str">
            <v>UK_1_1</v>
          </cell>
          <cell r="C1469" t="str">
            <v>ISLE OF BICTON_51052</v>
          </cell>
          <cell r="D1469" t="str">
            <v>United Kingdom</v>
          </cell>
          <cell r="E1469" t="str">
            <v>Severn - Conf Bele Bk To Conf Sundorne Bk</v>
          </cell>
          <cell r="F1469" t="str">
            <v>John Francis Murphy</v>
          </cell>
          <cell r="G1469">
            <v>-2.7898771</v>
          </cell>
          <cell r="H1469">
            <v>52.743130999999998</v>
          </cell>
          <cell r="I1469" t="str">
            <v>UK RIVPACS protocol</v>
          </cell>
          <cell r="K1469">
            <v>1994</v>
          </cell>
          <cell r="L1469">
            <v>2013</v>
          </cell>
          <cell r="M1469">
            <v>20</v>
          </cell>
          <cell r="N1469">
            <v>14</v>
          </cell>
          <cell r="O1469">
            <v>3</v>
          </cell>
          <cell r="P1469">
            <v>5</v>
          </cell>
          <cell r="Q1469" t="str">
            <v>spring</v>
          </cell>
        </row>
        <row r="1470">
          <cell r="A1470">
            <v>109000068</v>
          </cell>
          <cell r="B1470" t="str">
            <v>UK_1_2</v>
          </cell>
          <cell r="C1470" t="str">
            <v>HAW BRIDGE_51327</v>
          </cell>
          <cell r="D1470" t="str">
            <v>United Kingdom</v>
          </cell>
          <cell r="E1470" t="str">
            <v>Severn - Conf R Avon To Conf Upper Parting</v>
          </cell>
          <cell r="F1470" t="str">
            <v>John Francis Murphy</v>
          </cell>
          <cell r="G1470">
            <v>-2.2269207</v>
          </cell>
          <cell r="H1470">
            <v>51.947755999999998</v>
          </cell>
          <cell r="I1470" t="str">
            <v>UK RIVPACS protocol</v>
          </cell>
          <cell r="K1470">
            <v>2011</v>
          </cell>
          <cell r="L1470">
            <v>2019</v>
          </cell>
          <cell r="M1470">
            <v>9</v>
          </cell>
          <cell r="N1470">
            <v>14</v>
          </cell>
          <cell r="O1470">
            <v>4</v>
          </cell>
          <cell r="P1470">
            <v>5</v>
          </cell>
          <cell r="Q1470" t="str">
            <v>spring</v>
          </cell>
        </row>
        <row r="1471">
          <cell r="A1471">
            <v>109000069</v>
          </cell>
          <cell r="B1471" t="str">
            <v>UK_1_2</v>
          </cell>
          <cell r="C1471" t="str">
            <v>HARFORD HILL_51368</v>
          </cell>
          <cell r="D1471" t="str">
            <v>United Kingdom</v>
          </cell>
          <cell r="E1471" t="str">
            <v>Salwarpe - Conf Elmbridge Bk To Conf R Severn</v>
          </cell>
          <cell r="F1471" t="str">
            <v>John Francis Murphy</v>
          </cell>
          <cell r="G1471">
            <v>-2.1999190999999998</v>
          </cell>
          <cell r="H1471">
            <v>52.254652999999998</v>
          </cell>
          <cell r="I1471" t="str">
            <v>UK RIVPACS protocol</v>
          </cell>
          <cell r="K1471">
            <v>2007</v>
          </cell>
          <cell r="L1471">
            <v>2019</v>
          </cell>
          <cell r="M1471">
            <v>13</v>
          </cell>
          <cell r="N1471">
            <v>14</v>
          </cell>
          <cell r="O1471">
            <v>3</v>
          </cell>
          <cell r="P1471">
            <v>5</v>
          </cell>
          <cell r="Q1471" t="str">
            <v>spring</v>
          </cell>
        </row>
        <row r="1472">
          <cell r="A1472">
            <v>109000070</v>
          </cell>
          <cell r="B1472" t="str">
            <v>UK_1_1</v>
          </cell>
          <cell r="C1472" t="str">
            <v>FALLING SANDS_51807</v>
          </cell>
          <cell r="D1472" t="str">
            <v>United Kingdom</v>
          </cell>
          <cell r="E1472" t="str">
            <v>Hoo Bk - Source To Conf R Stour</v>
          </cell>
          <cell r="F1472" t="str">
            <v>John Francis Murphy</v>
          </cell>
          <cell r="G1472">
            <v>-2.2503755999999999</v>
          </cell>
          <cell r="H1472">
            <v>52.369630999999998</v>
          </cell>
          <cell r="I1472" t="str">
            <v>UK RIVPACS protocol</v>
          </cell>
          <cell r="K1472">
            <v>1995</v>
          </cell>
          <cell r="L1472">
            <v>2015</v>
          </cell>
          <cell r="M1472">
            <v>21</v>
          </cell>
          <cell r="N1472">
            <v>14</v>
          </cell>
          <cell r="O1472">
            <v>9</v>
          </cell>
          <cell r="P1472">
            <v>11</v>
          </cell>
          <cell r="Q1472" t="str">
            <v>fall</v>
          </cell>
        </row>
        <row r="1473">
          <cell r="A1473">
            <v>109000071</v>
          </cell>
          <cell r="B1473" t="str">
            <v>UK_1_2</v>
          </cell>
          <cell r="C1473" t="str">
            <v>D/S BLAKEDOWN WRW (GQA)_52041</v>
          </cell>
          <cell r="D1473" t="str">
            <v>United Kingdom</v>
          </cell>
          <cell r="E1473" t="str">
            <v>Blakedown Bk - Source To Conf R Stour</v>
          </cell>
          <cell r="F1473" t="str">
            <v>John Francis Murphy</v>
          </cell>
          <cell r="G1473">
            <v>-2.1991078000000002</v>
          </cell>
          <cell r="H1473">
            <v>52.400295</v>
          </cell>
          <cell r="I1473" t="str">
            <v>UK RIVPACS protocol</v>
          </cell>
          <cell r="K1473">
            <v>2007</v>
          </cell>
          <cell r="L1473">
            <v>2019</v>
          </cell>
          <cell r="M1473">
            <v>13</v>
          </cell>
          <cell r="N1473">
            <v>14</v>
          </cell>
          <cell r="O1473">
            <v>3</v>
          </cell>
          <cell r="P1473">
            <v>5</v>
          </cell>
          <cell r="Q1473" t="str">
            <v>spring</v>
          </cell>
        </row>
        <row r="1474">
          <cell r="A1474">
            <v>109000072</v>
          </cell>
          <cell r="B1474" t="str">
            <v>UK_1_1</v>
          </cell>
          <cell r="C1474" t="str">
            <v>DOWLES CONF RIVER SEVERN_52127</v>
          </cell>
          <cell r="D1474" t="str">
            <v>United Kingdom</v>
          </cell>
          <cell r="E1474" t="str">
            <v>Dowles Bk - Source To Conf R Severn</v>
          </cell>
          <cell r="F1474" t="str">
            <v>John Francis Murphy</v>
          </cell>
          <cell r="G1474">
            <v>-2.3278867999999999</v>
          </cell>
          <cell r="H1474">
            <v>52.384275000000002</v>
          </cell>
          <cell r="I1474" t="str">
            <v>UK RIVPACS protocol</v>
          </cell>
          <cell r="K1474">
            <v>1995</v>
          </cell>
          <cell r="L1474">
            <v>2010</v>
          </cell>
          <cell r="M1474">
            <v>16</v>
          </cell>
          <cell r="N1474">
            <v>14</v>
          </cell>
          <cell r="O1474">
            <v>10</v>
          </cell>
          <cell r="P1474">
            <v>12</v>
          </cell>
          <cell r="Q1474" t="str">
            <v>fall</v>
          </cell>
        </row>
        <row r="1475">
          <cell r="A1475">
            <v>109000073</v>
          </cell>
          <cell r="B1475" t="str">
            <v>UK_1_2</v>
          </cell>
          <cell r="C1475" t="str">
            <v>COUND BRIDGE_52577</v>
          </cell>
          <cell r="D1475" t="str">
            <v>United Kingdom</v>
          </cell>
          <cell r="E1475" t="str">
            <v>Cound Bk - Condover Br To Conf R Severn</v>
          </cell>
          <cell r="F1475" t="str">
            <v>John Francis Murphy</v>
          </cell>
          <cell r="G1475">
            <v>-2.6547236000000001</v>
          </cell>
          <cell r="H1475">
            <v>52.647224000000001</v>
          </cell>
          <cell r="I1475" t="str">
            <v>UK RIVPACS protocol</v>
          </cell>
          <cell r="K1475">
            <v>2006</v>
          </cell>
          <cell r="L1475">
            <v>2018</v>
          </cell>
          <cell r="M1475">
            <v>13</v>
          </cell>
          <cell r="N1475">
            <v>14</v>
          </cell>
          <cell r="O1475">
            <v>9</v>
          </cell>
          <cell r="P1475">
            <v>11</v>
          </cell>
          <cell r="Q1475" t="str">
            <v>fall</v>
          </cell>
        </row>
        <row r="1476">
          <cell r="A1476">
            <v>109000074</v>
          </cell>
          <cell r="B1476" t="str">
            <v>UK_1_2</v>
          </cell>
          <cell r="C1476" t="str">
            <v>COSFORD_52585</v>
          </cell>
          <cell r="D1476" t="str">
            <v>United Kingdom</v>
          </cell>
          <cell r="E1476" t="str">
            <v>Worfe - Conf Wesley Bk To Conf R Severn</v>
          </cell>
          <cell r="F1476" t="str">
            <v>John Francis Murphy</v>
          </cell>
          <cell r="G1476">
            <v>-2.3265229000000001</v>
          </cell>
          <cell r="H1476">
            <v>52.636896999999998</v>
          </cell>
          <cell r="I1476" t="str">
            <v>UK RIVPACS protocol</v>
          </cell>
          <cell r="K1476">
            <v>2012</v>
          </cell>
          <cell r="L1476">
            <v>2019</v>
          </cell>
          <cell r="M1476">
            <v>8</v>
          </cell>
          <cell r="N1476">
            <v>14</v>
          </cell>
          <cell r="O1476">
            <v>3</v>
          </cell>
          <cell r="P1476">
            <v>5</v>
          </cell>
          <cell r="Q1476" t="str">
            <v>spring</v>
          </cell>
        </row>
        <row r="1477">
          <cell r="A1477">
            <v>109000075</v>
          </cell>
          <cell r="B1477" t="str">
            <v>UK_1_2</v>
          </cell>
          <cell r="C1477" t="str">
            <v>BUNTINGSDALE BRIDGE_53158</v>
          </cell>
          <cell r="D1477" t="str">
            <v>United Kingdom</v>
          </cell>
          <cell r="E1477" t="str">
            <v>Tern - Conf Loggerheads Bk To Conf Bailey Bk</v>
          </cell>
          <cell r="F1477" t="str">
            <v>John Francis Murphy</v>
          </cell>
          <cell r="G1477">
            <v>-2.5097985999999999</v>
          </cell>
          <cell r="H1477">
            <v>52.894252000000002</v>
          </cell>
          <cell r="I1477" t="str">
            <v>UK RIVPACS protocol</v>
          </cell>
          <cell r="K1477">
            <v>2006</v>
          </cell>
          <cell r="L1477">
            <v>2018</v>
          </cell>
          <cell r="M1477">
            <v>13</v>
          </cell>
          <cell r="N1477">
            <v>14</v>
          </cell>
          <cell r="O1477">
            <v>9</v>
          </cell>
          <cell r="P1477">
            <v>11</v>
          </cell>
          <cell r="Q1477" t="str">
            <v>fall</v>
          </cell>
        </row>
        <row r="1478">
          <cell r="A1478">
            <v>109000076</v>
          </cell>
          <cell r="B1478" t="str">
            <v>UK_1_2</v>
          </cell>
          <cell r="C1478" t="str">
            <v>BRATCH ROAD BRIDGE_53297</v>
          </cell>
          <cell r="D1478" t="str">
            <v>United Kingdom</v>
          </cell>
          <cell r="E1478" t="str">
            <v>Wom-Penn Bk - Source To Conf Smestow Bk</v>
          </cell>
          <cell r="F1478" t="str">
            <v>John Francis Murphy</v>
          </cell>
          <cell r="G1478">
            <v>-2.1975368999999998</v>
          </cell>
          <cell r="H1478">
            <v>52.541890000000002</v>
          </cell>
          <cell r="I1478" t="str">
            <v>UK RIVPACS protocol</v>
          </cell>
          <cell r="K1478">
            <v>2009</v>
          </cell>
          <cell r="L1478">
            <v>2019</v>
          </cell>
          <cell r="M1478">
            <v>11</v>
          </cell>
          <cell r="N1478">
            <v>14</v>
          </cell>
          <cell r="O1478">
            <v>3</v>
          </cell>
          <cell r="P1478">
            <v>5</v>
          </cell>
          <cell r="Q1478" t="str">
            <v>spring</v>
          </cell>
        </row>
        <row r="1479">
          <cell r="A1479">
            <v>109000077</v>
          </cell>
          <cell r="B1479" t="str">
            <v>UK_1_2</v>
          </cell>
          <cell r="C1479" t="str">
            <v>BRAKEMILL FARM_53318</v>
          </cell>
          <cell r="D1479" t="str">
            <v>United Kingdom</v>
          </cell>
          <cell r="E1479" t="str">
            <v>Blakedown Bk - Source To Conf R Stour</v>
          </cell>
          <cell r="F1479" t="str">
            <v>John Francis Murphy</v>
          </cell>
          <cell r="G1479">
            <v>-2.1600711000000001</v>
          </cell>
          <cell r="H1479">
            <v>52.416536999999998</v>
          </cell>
          <cell r="I1479" t="str">
            <v>UK RIVPACS protocol</v>
          </cell>
          <cell r="K1479">
            <v>2012</v>
          </cell>
          <cell r="L1479">
            <v>2019</v>
          </cell>
          <cell r="M1479">
            <v>8</v>
          </cell>
          <cell r="N1479">
            <v>14</v>
          </cell>
          <cell r="O1479">
            <v>3</v>
          </cell>
          <cell r="P1479">
            <v>5</v>
          </cell>
          <cell r="Q1479" t="str">
            <v>spring</v>
          </cell>
        </row>
        <row r="1480">
          <cell r="A1480">
            <v>109000078</v>
          </cell>
          <cell r="B1480" t="str">
            <v>UK_1_2</v>
          </cell>
          <cell r="C1480" t="str">
            <v>BAGENWAY LINK ROAD (BIO)_53695</v>
          </cell>
          <cell r="D1480" t="str">
            <v>United Kingdom</v>
          </cell>
          <cell r="E1480" t="str">
            <v>Rea Bk - Conf Pontesford Bk To Conf R Severn</v>
          </cell>
          <cell r="F1480" t="str">
            <v>John Francis Murphy</v>
          </cell>
          <cell r="G1480">
            <v>-2.7354812000000002</v>
          </cell>
          <cell r="H1480">
            <v>52.703386000000002</v>
          </cell>
          <cell r="I1480" t="str">
            <v>UK RIVPACS protocol</v>
          </cell>
          <cell r="K1480">
            <v>2006</v>
          </cell>
          <cell r="L1480">
            <v>2019</v>
          </cell>
          <cell r="M1480">
            <v>14</v>
          </cell>
          <cell r="N1480">
            <v>14</v>
          </cell>
          <cell r="O1480">
            <v>3</v>
          </cell>
          <cell r="P1480">
            <v>5</v>
          </cell>
          <cell r="Q1480" t="str">
            <v>spring</v>
          </cell>
        </row>
        <row r="1481">
          <cell r="A1481">
            <v>109000079</v>
          </cell>
          <cell r="B1481" t="str">
            <v>UK_1_2</v>
          </cell>
          <cell r="C1481" t="str">
            <v>A442 BRIDGE (BIO SP PT)_54017</v>
          </cell>
          <cell r="D1481" t="str">
            <v>United Kingdom</v>
          </cell>
          <cell r="E1481" t="str">
            <v>Worfe - Conf Wesley Bk To Conf R Severn</v>
          </cell>
          <cell r="F1481" t="str">
            <v>John Francis Murphy</v>
          </cell>
          <cell r="G1481">
            <v>-2.3952832000000002</v>
          </cell>
          <cell r="H1481">
            <v>52.560274</v>
          </cell>
          <cell r="I1481" t="str">
            <v>UK RIVPACS protocol</v>
          </cell>
          <cell r="K1481">
            <v>2006</v>
          </cell>
          <cell r="L1481">
            <v>2019</v>
          </cell>
          <cell r="M1481">
            <v>14</v>
          </cell>
          <cell r="N1481">
            <v>14</v>
          </cell>
          <cell r="O1481">
            <v>3</v>
          </cell>
          <cell r="P1481">
            <v>5</v>
          </cell>
          <cell r="Q1481" t="str">
            <v>spring</v>
          </cell>
        </row>
        <row r="1482">
          <cell r="A1482">
            <v>109000080</v>
          </cell>
          <cell r="B1482" t="str">
            <v>UK_1_2</v>
          </cell>
          <cell r="C1482" t="str">
            <v>A4133 WARDS BRIDGE_54028</v>
          </cell>
          <cell r="D1482" t="str">
            <v>United Kingdom</v>
          </cell>
          <cell r="E1482" t="str">
            <v>Hadley Bk - Source To Conf R Salwarpe</v>
          </cell>
          <cell r="F1482" t="str">
            <v>John Francis Murphy</v>
          </cell>
          <cell r="G1482">
            <v>-2.1911836999999998</v>
          </cell>
          <cell r="H1482">
            <v>52.267254000000001</v>
          </cell>
          <cell r="I1482" t="str">
            <v>UK RIVPACS protocol</v>
          </cell>
          <cell r="K1482">
            <v>2006</v>
          </cell>
          <cell r="L1482">
            <v>2019</v>
          </cell>
          <cell r="M1482">
            <v>14</v>
          </cell>
          <cell r="N1482">
            <v>14</v>
          </cell>
          <cell r="O1482">
            <v>3</v>
          </cell>
          <cell r="P1482">
            <v>5</v>
          </cell>
          <cell r="Q1482" t="str">
            <v>spring</v>
          </cell>
        </row>
        <row r="1483">
          <cell r="A1483">
            <v>109000081</v>
          </cell>
          <cell r="B1483" t="str">
            <v>UK_1_2</v>
          </cell>
          <cell r="C1483" t="str">
            <v>300M UPSTREAM WHITFORD BRIDGE_7633</v>
          </cell>
          <cell r="D1483" t="str">
            <v>United Kingdom</v>
          </cell>
          <cell r="E1483" t="str">
            <v>Lower Axe</v>
          </cell>
          <cell r="F1483" t="str">
            <v>John Francis Murphy</v>
          </cell>
          <cell r="G1483">
            <v>-3.0440368000000002</v>
          </cell>
          <cell r="H1483">
            <v>50.754868000000002</v>
          </cell>
          <cell r="I1483" t="str">
            <v>UK RIVPACS protocol</v>
          </cell>
          <cell r="K1483">
            <v>2011</v>
          </cell>
          <cell r="L1483">
            <v>2019</v>
          </cell>
          <cell r="M1483">
            <v>9</v>
          </cell>
          <cell r="N1483">
            <v>14</v>
          </cell>
          <cell r="O1483">
            <v>3</v>
          </cell>
          <cell r="P1483">
            <v>5</v>
          </cell>
          <cell r="Q1483" t="str">
            <v>spring</v>
          </cell>
        </row>
        <row r="1484">
          <cell r="A1484">
            <v>109000082</v>
          </cell>
          <cell r="B1484" t="str">
            <v>UK_1_1</v>
          </cell>
          <cell r="C1484" t="str">
            <v>STOCKLEY FARM (91**)_9040</v>
          </cell>
          <cell r="D1484" t="str">
            <v>United Kingdom</v>
          </cell>
          <cell r="E1484" t="str">
            <v>Bere Stream</v>
          </cell>
          <cell r="F1484" t="str">
            <v>John Francis Murphy</v>
          </cell>
          <cell r="G1484">
            <v>-2.2012444000000002</v>
          </cell>
          <cell r="H1484">
            <v>50.727122000000001</v>
          </cell>
          <cell r="I1484" t="str">
            <v>UK RIVPACS protocol</v>
          </cell>
          <cell r="K1484">
            <v>1994</v>
          </cell>
          <cell r="L1484">
            <v>2015</v>
          </cell>
          <cell r="M1484">
            <v>22</v>
          </cell>
          <cell r="N1484">
            <v>14</v>
          </cell>
          <cell r="O1484">
            <v>8</v>
          </cell>
          <cell r="P1484">
            <v>10</v>
          </cell>
          <cell r="Q1484" t="str">
            <v>fall</v>
          </cell>
        </row>
        <row r="1485">
          <cell r="A1485">
            <v>109000083</v>
          </cell>
          <cell r="B1485" t="str">
            <v>UK_1_2</v>
          </cell>
          <cell r="C1485" t="str">
            <v>MERRIVALE BRIDGE_10753</v>
          </cell>
          <cell r="D1485" t="str">
            <v>United Kingdom</v>
          </cell>
          <cell r="E1485" t="str">
            <v>Walkham</v>
          </cell>
          <cell r="F1485" t="str">
            <v>John Francis Murphy</v>
          </cell>
          <cell r="G1485">
            <v>-4.0469980000000003</v>
          </cell>
          <cell r="H1485">
            <v>50.557825000000001</v>
          </cell>
          <cell r="I1485" t="str">
            <v>UK RIVPACS protocol</v>
          </cell>
          <cell r="K1485">
            <v>2002</v>
          </cell>
          <cell r="L1485">
            <v>2018</v>
          </cell>
          <cell r="M1485">
            <v>17</v>
          </cell>
          <cell r="N1485">
            <v>14</v>
          </cell>
          <cell r="O1485">
            <v>3</v>
          </cell>
          <cell r="P1485">
            <v>5</v>
          </cell>
          <cell r="Q1485" t="str">
            <v>spring</v>
          </cell>
        </row>
        <row r="1486">
          <cell r="A1486">
            <v>109000084</v>
          </cell>
          <cell r="B1486" t="str">
            <v>UK_1_2</v>
          </cell>
          <cell r="C1486" t="str">
            <v>HOLME BRIDGE (90**)_9068</v>
          </cell>
          <cell r="D1486" t="str">
            <v>United Kingdom</v>
          </cell>
          <cell r="E1486" t="str">
            <v>Frome Dorset (Lower) D/S Louds Mill Dorchester</v>
          </cell>
          <cell r="F1486" t="str">
            <v>John Francis Murphy</v>
          </cell>
          <cell r="G1486">
            <v>-2.1558628</v>
          </cell>
          <cell r="H1486">
            <v>50.679592999999997</v>
          </cell>
          <cell r="I1486" t="str">
            <v>UK RIVPACS protocol</v>
          </cell>
          <cell r="K1486">
            <v>1997</v>
          </cell>
          <cell r="L1486">
            <v>2018</v>
          </cell>
          <cell r="M1486">
            <v>22</v>
          </cell>
          <cell r="N1486">
            <v>14</v>
          </cell>
          <cell r="O1486">
            <v>8</v>
          </cell>
          <cell r="P1486">
            <v>10</v>
          </cell>
          <cell r="Q1486" t="str">
            <v>fall</v>
          </cell>
        </row>
        <row r="1487">
          <cell r="A1487">
            <v>109000085</v>
          </cell>
          <cell r="B1487" t="str">
            <v>UK_1_1</v>
          </cell>
          <cell r="C1487" t="str">
            <v>LAVERSTOCK (95**)_9190</v>
          </cell>
          <cell r="D1487" t="str">
            <v>United Kingdom</v>
          </cell>
          <cell r="E1487" t="str">
            <v>Bourne (Hampshire Avon)</v>
          </cell>
          <cell r="F1487" t="str">
            <v>John Francis Murphy</v>
          </cell>
          <cell r="G1487">
            <v>-1.7796658000000001</v>
          </cell>
          <cell r="H1487">
            <v>51.071156000000002</v>
          </cell>
          <cell r="I1487" t="str">
            <v>UK RIVPACS protocol</v>
          </cell>
          <cell r="K1487">
            <v>1995</v>
          </cell>
          <cell r="L1487">
            <v>2018</v>
          </cell>
          <cell r="M1487">
            <v>24</v>
          </cell>
          <cell r="N1487">
            <v>14</v>
          </cell>
          <cell r="O1487">
            <v>9</v>
          </cell>
          <cell r="P1487">
            <v>11</v>
          </cell>
          <cell r="Q1487" t="str">
            <v>fall</v>
          </cell>
        </row>
        <row r="1488">
          <cell r="A1488">
            <v>109000086</v>
          </cell>
          <cell r="B1488" t="str">
            <v>UK_1_2</v>
          </cell>
          <cell r="C1488" t="str">
            <v>A2 D/S BUCKLAND PAPER MILL_42117</v>
          </cell>
          <cell r="D1488" t="str">
            <v>United Kingdom</v>
          </cell>
          <cell r="E1488" t="str">
            <v>Dour From Kearsney To Dover</v>
          </cell>
          <cell r="F1488" t="str">
            <v>John Francis Murphy</v>
          </cell>
          <cell r="G1488">
            <v>1.2955338000000001</v>
          </cell>
          <cell r="H1488">
            <v>51.137183</v>
          </cell>
          <cell r="I1488" t="str">
            <v>UK RIVPACS protocol</v>
          </cell>
          <cell r="K1488">
            <v>2010</v>
          </cell>
          <cell r="L1488">
            <v>2018</v>
          </cell>
          <cell r="M1488">
            <v>9</v>
          </cell>
          <cell r="N1488">
            <v>15</v>
          </cell>
          <cell r="O1488">
            <v>9</v>
          </cell>
          <cell r="P1488">
            <v>11</v>
          </cell>
          <cell r="Q1488" t="str">
            <v>fall</v>
          </cell>
        </row>
        <row r="1489">
          <cell r="A1489">
            <v>109000087</v>
          </cell>
          <cell r="B1489" t="str">
            <v>UK_1_1</v>
          </cell>
          <cell r="C1489" t="str">
            <v>GODMERSHAM PARK_42215</v>
          </cell>
          <cell r="D1489" t="str">
            <v>United Kingdom</v>
          </cell>
          <cell r="E1489" t="str">
            <v>Great Stour Between Wye And A2</v>
          </cell>
          <cell r="F1489" t="str">
            <v>John Francis Murphy</v>
          </cell>
          <cell r="G1489">
            <v>0.95393664</v>
          </cell>
          <cell r="H1489">
            <v>51.220610999999998</v>
          </cell>
          <cell r="I1489" t="str">
            <v>UK RIVPACS protocol</v>
          </cell>
          <cell r="K1489">
            <v>1995</v>
          </cell>
          <cell r="L1489">
            <v>2018</v>
          </cell>
          <cell r="M1489">
            <v>24</v>
          </cell>
          <cell r="N1489">
            <v>15</v>
          </cell>
          <cell r="O1489">
            <v>9</v>
          </cell>
          <cell r="P1489">
            <v>11</v>
          </cell>
          <cell r="Q1489" t="str">
            <v>fall</v>
          </cell>
        </row>
        <row r="1490">
          <cell r="A1490">
            <v>109000088</v>
          </cell>
          <cell r="B1490" t="str">
            <v>UK_1_1</v>
          </cell>
          <cell r="C1490" t="str">
            <v>LITTLEBOURNE MILL_43197</v>
          </cell>
          <cell r="D1490" t="str">
            <v>United Kingdom</v>
          </cell>
          <cell r="E1490" t="str">
            <v>Nailbourne And Little Stour</v>
          </cell>
          <cell r="F1490" t="str">
            <v>John Francis Murphy</v>
          </cell>
          <cell r="G1490">
            <v>1.1729282999999999</v>
          </cell>
          <cell r="H1490">
            <v>51.278520999999998</v>
          </cell>
          <cell r="I1490" t="str">
            <v>UK RIVPACS protocol</v>
          </cell>
          <cell r="K1490">
            <v>1995</v>
          </cell>
          <cell r="L1490">
            <v>2018</v>
          </cell>
          <cell r="M1490">
            <v>24</v>
          </cell>
          <cell r="N1490">
            <v>15</v>
          </cell>
          <cell r="O1490">
            <v>4</v>
          </cell>
          <cell r="P1490">
            <v>6</v>
          </cell>
          <cell r="Q1490" t="str">
            <v>spring</v>
          </cell>
        </row>
        <row r="1491">
          <cell r="A1491">
            <v>109000089</v>
          </cell>
          <cell r="B1491" t="str">
            <v>UK_1_1</v>
          </cell>
          <cell r="C1491" t="str">
            <v>KEARSNEY_43418</v>
          </cell>
          <cell r="D1491" t="str">
            <v>United Kingdom</v>
          </cell>
          <cell r="E1491" t="str">
            <v>Dour From Kearsney To Dover</v>
          </cell>
          <cell r="F1491" t="str">
            <v>John Francis Murphy</v>
          </cell>
          <cell r="G1491">
            <v>1.2740925999999999</v>
          </cell>
          <cell r="H1491">
            <v>51.145341000000002</v>
          </cell>
          <cell r="I1491" t="str">
            <v>UK RIVPACS protocol</v>
          </cell>
          <cell r="K1491">
            <v>1994</v>
          </cell>
          <cell r="L1491">
            <v>2014</v>
          </cell>
          <cell r="M1491">
            <v>21</v>
          </cell>
          <cell r="N1491">
            <v>15</v>
          </cell>
          <cell r="O1491">
            <v>3</v>
          </cell>
          <cell r="P1491">
            <v>5</v>
          </cell>
          <cell r="Q1491" t="str">
            <v>spring</v>
          </cell>
        </row>
        <row r="1492">
          <cell r="A1492">
            <v>109000090</v>
          </cell>
          <cell r="B1492" t="str">
            <v>UK_1_1</v>
          </cell>
          <cell r="C1492" t="str">
            <v>PENCESTER GARDENS_43668</v>
          </cell>
          <cell r="D1492" t="str">
            <v>United Kingdom</v>
          </cell>
          <cell r="E1492" t="str">
            <v>Dour From Kearsney To Dover</v>
          </cell>
          <cell r="F1492" t="str">
            <v>John Francis Murphy</v>
          </cell>
          <cell r="G1492">
            <v>1.3142771</v>
          </cell>
          <cell r="H1492">
            <v>51.127386999999999</v>
          </cell>
          <cell r="I1492" t="str">
            <v>UK RIVPACS protocol</v>
          </cell>
          <cell r="K1492">
            <v>1994</v>
          </cell>
          <cell r="L1492">
            <v>2014</v>
          </cell>
          <cell r="M1492">
            <v>21</v>
          </cell>
          <cell r="N1492">
            <v>15</v>
          </cell>
          <cell r="O1492">
            <v>3</v>
          </cell>
          <cell r="P1492">
            <v>5</v>
          </cell>
          <cell r="Q1492" t="str">
            <v>spring</v>
          </cell>
        </row>
        <row r="1493">
          <cell r="A1493">
            <v>109000091</v>
          </cell>
          <cell r="B1493" t="str">
            <v>UK_1_1</v>
          </cell>
          <cell r="C1493" t="str">
            <v>BUCKSFORD_43702</v>
          </cell>
          <cell r="D1493" t="str">
            <v>United Kingdom</v>
          </cell>
          <cell r="E1493" t="str">
            <v>Upper Great Stour</v>
          </cell>
          <cell r="F1493" t="str">
            <v>John Francis Murphy</v>
          </cell>
          <cell r="G1493">
            <v>0.84102295000000005</v>
          </cell>
          <cell r="H1493">
            <v>51.146507</v>
          </cell>
          <cell r="I1493" t="str">
            <v>UK RIVPACS protocol</v>
          </cell>
          <cell r="K1493">
            <v>1995</v>
          </cell>
          <cell r="L1493">
            <v>2016</v>
          </cell>
          <cell r="M1493">
            <v>22</v>
          </cell>
          <cell r="N1493">
            <v>15</v>
          </cell>
          <cell r="O1493">
            <v>9</v>
          </cell>
          <cell r="P1493">
            <v>11</v>
          </cell>
          <cell r="Q1493" t="str">
            <v>fall</v>
          </cell>
        </row>
        <row r="1494">
          <cell r="A1494">
            <v>109000092</v>
          </cell>
          <cell r="B1494" t="str">
            <v>UK_1_1</v>
          </cell>
          <cell r="C1494" t="str">
            <v>HORTON_43751</v>
          </cell>
          <cell r="D1494" t="str">
            <v>United Kingdom</v>
          </cell>
          <cell r="E1494" t="str">
            <v>Great Stour Between Wye And A2</v>
          </cell>
          <cell r="F1494" t="str">
            <v>John Francis Murphy</v>
          </cell>
          <cell r="G1494">
            <v>1.0312638999999999</v>
          </cell>
          <cell r="H1494">
            <v>51.258477999999997</v>
          </cell>
          <cell r="I1494" t="str">
            <v>UK RIVPACS protocol</v>
          </cell>
          <cell r="K1494">
            <v>1995</v>
          </cell>
          <cell r="L1494">
            <v>2018</v>
          </cell>
          <cell r="M1494">
            <v>24</v>
          </cell>
          <cell r="N1494">
            <v>15</v>
          </cell>
          <cell r="O1494">
            <v>9</v>
          </cell>
          <cell r="P1494">
            <v>11</v>
          </cell>
          <cell r="Q1494" t="str">
            <v>fall</v>
          </cell>
        </row>
        <row r="1495">
          <cell r="A1495">
            <v>109000093</v>
          </cell>
          <cell r="B1495" t="str">
            <v>UK_1_2</v>
          </cell>
          <cell r="C1495" t="str">
            <v>D/S BENENDEN STW MAPLESDEN_43796</v>
          </cell>
          <cell r="D1495" t="str">
            <v>United Kingdom</v>
          </cell>
          <cell r="E1495" t="str">
            <v>Tributary Of Newmill Channel Upstream Of Rolvenden</v>
          </cell>
          <cell r="F1495" t="str">
            <v>John Francis Murphy</v>
          </cell>
          <cell r="G1495">
            <v>0.61776514999999999</v>
          </cell>
          <cell r="H1495">
            <v>51.072392999999998</v>
          </cell>
          <cell r="I1495" t="str">
            <v>UK RIVPACS protocol</v>
          </cell>
          <cell r="K1495">
            <v>2011</v>
          </cell>
          <cell r="L1495">
            <v>2019</v>
          </cell>
          <cell r="M1495">
            <v>9</v>
          </cell>
          <cell r="N1495">
            <v>15</v>
          </cell>
          <cell r="O1495">
            <v>3</v>
          </cell>
          <cell r="P1495">
            <v>5</v>
          </cell>
          <cell r="Q1495" t="str">
            <v>spring</v>
          </cell>
        </row>
        <row r="1496">
          <cell r="A1496">
            <v>109000094</v>
          </cell>
          <cell r="B1496" t="str">
            <v>UK_1_2</v>
          </cell>
          <cell r="C1496" t="str">
            <v>RIPPERS CROSS_43797</v>
          </cell>
          <cell r="D1496" t="str">
            <v>United Kingdom</v>
          </cell>
          <cell r="E1496" t="str">
            <v>Upper Great Stour</v>
          </cell>
          <cell r="F1496" t="str">
            <v>John Francis Murphy</v>
          </cell>
          <cell r="G1496">
            <v>0.80124963000000005</v>
          </cell>
          <cell r="H1496">
            <v>51.160328999999997</v>
          </cell>
          <cell r="I1496" t="str">
            <v>UK RIVPACS protocol</v>
          </cell>
          <cell r="K1496">
            <v>2009</v>
          </cell>
          <cell r="L1496">
            <v>2018</v>
          </cell>
          <cell r="M1496">
            <v>10</v>
          </cell>
          <cell r="N1496">
            <v>15</v>
          </cell>
          <cell r="O1496">
            <v>3</v>
          </cell>
          <cell r="P1496">
            <v>5</v>
          </cell>
          <cell r="Q1496" t="str">
            <v>spring</v>
          </cell>
        </row>
        <row r="1497">
          <cell r="A1497">
            <v>109000095</v>
          </cell>
          <cell r="B1497" t="str">
            <v>UK_1_2</v>
          </cell>
          <cell r="C1497" t="str">
            <v>10M U/S HALFA BRIDGE_63842</v>
          </cell>
          <cell r="D1497" t="str">
            <v>United Kingdom</v>
          </cell>
          <cell r="E1497" t="str">
            <v>Haweswater Beck</v>
          </cell>
          <cell r="F1497" t="str">
            <v>John Francis Murphy</v>
          </cell>
          <cell r="G1497">
            <v>-2.7467012999999998</v>
          </cell>
          <cell r="H1497">
            <v>54.551338999999999</v>
          </cell>
          <cell r="I1497" t="str">
            <v>UK RIVPACS protocol</v>
          </cell>
          <cell r="K1497">
            <v>2010</v>
          </cell>
          <cell r="L1497">
            <v>2018</v>
          </cell>
          <cell r="M1497">
            <v>9</v>
          </cell>
          <cell r="N1497">
            <v>9</v>
          </cell>
          <cell r="O1497">
            <v>4</v>
          </cell>
          <cell r="P1497">
            <v>4</v>
          </cell>
          <cell r="Q1497" t="str">
            <v>spring</v>
          </cell>
        </row>
        <row r="1498">
          <cell r="A1498">
            <v>109000096</v>
          </cell>
          <cell r="B1498" t="str">
            <v>UK_1_2</v>
          </cell>
          <cell r="C1498" t="str">
            <v>AT LOW GELT BRIDGE_65126</v>
          </cell>
          <cell r="D1498" t="str">
            <v>United Kingdom</v>
          </cell>
          <cell r="E1498" t="str">
            <v>Gelt</v>
          </cell>
          <cell r="F1498" t="str">
            <v>John Francis Murphy</v>
          </cell>
          <cell r="G1498">
            <v>-2.7520505000000002</v>
          </cell>
          <cell r="H1498">
            <v>54.925156999999999</v>
          </cell>
          <cell r="I1498" t="str">
            <v>UK RIVPACS protocol</v>
          </cell>
          <cell r="K1498">
            <v>2011</v>
          </cell>
          <cell r="L1498">
            <v>2018</v>
          </cell>
          <cell r="M1498">
            <v>8</v>
          </cell>
          <cell r="N1498">
            <v>14</v>
          </cell>
          <cell r="O1498">
            <v>9</v>
          </cell>
          <cell r="P1498">
            <v>11</v>
          </cell>
          <cell r="Q1498" t="str">
            <v>fall</v>
          </cell>
        </row>
        <row r="1499">
          <cell r="A1499">
            <v>109000097</v>
          </cell>
          <cell r="B1499" t="str">
            <v>UK_1_2</v>
          </cell>
          <cell r="C1499" t="str">
            <v>AT TEMPLE SOWERBY 15M U/S A66 BRIDGE_65489</v>
          </cell>
          <cell r="D1499" t="str">
            <v>United Kingdom</v>
          </cell>
          <cell r="E1499" t="str">
            <v>Eden Lyvennet To Eamont</v>
          </cell>
          <cell r="F1499" t="str">
            <v>John Francis Murphy</v>
          </cell>
          <cell r="G1499">
            <v>-2.6151867000000002</v>
          </cell>
          <cell r="H1499">
            <v>54.647340999999997</v>
          </cell>
          <cell r="I1499" t="str">
            <v>UK RIVPACS protocol</v>
          </cell>
          <cell r="K1499">
            <v>2007</v>
          </cell>
          <cell r="L1499">
            <v>2019</v>
          </cell>
          <cell r="M1499">
            <v>13</v>
          </cell>
          <cell r="N1499">
            <v>14</v>
          </cell>
          <cell r="O1499">
            <v>3</v>
          </cell>
          <cell r="P1499">
            <v>5</v>
          </cell>
          <cell r="Q1499" t="str">
            <v>spring</v>
          </cell>
        </row>
        <row r="1500">
          <cell r="A1500">
            <v>109000098</v>
          </cell>
          <cell r="B1500" t="str">
            <v>UK_1_2</v>
          </cell>
          <cell r="C1500" t="str">
            <v>AT WARWICK BRIDGE 10M D/S. GUAGING STATION_65507</v>
          </cell>
          <cell r="D1500" t="str">
            <v>United Kingdom</v>
          </cell>
          <cell r="E1500" t="str">
            <v>Eden - Eamont To Tidal</v>
          </cell>
          <cell r="F1500" t="str">
            <v>John Francis Murphy</v>
          </cell>
          <cell r="G1500">
            <v>-2.8280368999999999</v>
          </cell>
          <cell r="H1500">
            <v>54.902197000000001</v>
          </cell>
          <cell r="I1500" t="str">
            <v>UK RIVPACS protocol</v>
          </cell>
          <cell r="K1500">
            <v>2003</v>
          </cell>
          <cell r="L1500">
            <v>2018</v>
          </cell>
          <cell r="M1500">
            <v>16</v>
          </cell>
          <cell r="N1500">
            <v>14</v>
          </cell>
          <cell r="O1500">
            <v>3</v>
          </cell>
          <cell r="P1500">
            <v>4</v>
          </cell>
          <cell r="Q1500" t="str">
            <v>spring</v>
          </cell>
        </row>
        <row r="1501">
          <cell r="A1501">
            <v>109000099</v>
          </cell>
          <cell r="B1501" t="str">
            <v>UK_1_2</v>
          </cell>
          <cell r="C1501" t="str">
            <v>WARKWORTH FORD_1660</v>
          </cell>
          <cell r="D1501" t="str">
            <v>United Kingdom</v>
          </cell>
          <cell r="E1501" t="str">
            <v>Coquet From Forest Burn To Tidal Limit</v>
          </cell>
          <cell r="F1501" t="str">
            <v>John Francis Murphy</v>
          </cell>
          <cell r="G1501">
            <v>-1.6279117000000001</v>
          </cell>
          <cell r="H1501">
            <v>55.338476</v>
          </cell>
          <cell r="I1501" t="str">
            <v>UK RIVPACS protocol</v>
          </cell>
          <cell r="K1501">
            <v>1996</v>
          </cell>
          <cell r="L1501">
            <v>2019</v>
          </cell>
          <cell r="M1501">
            <v>24</v>
          </cell>
          <cell r="N1501">
            <v>14</v>
          </cell>
          <cell r="O1501">
            <v>3</v>
          </cell>
          <cell r="P1501">
            <v>5</v>
          </cell>
          <cell r="Q1501" t="str">
            <v>spring</v>
          </cell>
        </row>
        <row r="1502">
          <cell r="A1502">
            <v>109000100</v>
          </cell>
          <cell r="B1502" t="str">
            <v>UK_1_2</v>
          </cell>
          <cell r="C1502" t="str">
            <v>100M U/S BRIDGE AT BRAYSTONES_63565</v>
          </cell>
          <cell r="D1502" t="str">
            <v>United Kingdom</v>
          </cell>
          <cell r="E1502" t="str">
            <v>Ehen (Lower)</v>
          </cell>
          <cell r="F1502" t="str">
            <v>John Francis Murphy</v>
          </cell>
          <cell r="G1502">
            <v>-3.5326192000000001</v>
          </cell>
          <cell r="H1502">
            <v>54.440572000000003</v>
          </cell>
          <cell r="I1502" t="str">
            <v>UK RIVPACS protocol</v>
          </cell>
          <cell r="K1502">
            <v>2008</v>
          </cell>
          <cell r="L1502">
            <v>2019</v>
          </cell>
          <cell r="M1502">
            <v>12</v>
          </cell>
          <cell r="N1502">
            <v>14</v>
          </cell>
          <cell r="O1502">
            <v>3</v>
          </cell>
          <cell r="P1502">
            <v>5</v>
          </cell>
          <cell r="Q1502" t="str">
            <v>spring</v>
          </cell>
        </row>
        <row r="1503">
          <cell r="A1503">
            <v>109000101</v>
          </cell>
          <cell r="B1503" t="str">
            <v>UK_1_2</v>
          </cell>
          <cell r="C1503" t="str">
            <v>20M D/S BRIDGE AT WATH BROW._64188</v>
          </cell>
          <cell r="D1503" t="str">
            <v>United Kingdom</v>
          </cell>
          <cell r="E1503" t="str">
            <v>Ehen (Upper Including Liza)</v>
          </cell>
          <cell r="F1503" t="str">
            <v>John Francis Murphy</v>
          </cell>
          <cell r="G1503">
            <v>-3.4983515999999999</v>
          </cell>
          <cell r="H1503">
            <v>54.515602000000001</v>
          </cell>
          <cell r="I1503" t="str">
            <v>UK RIVPACS protocol</v>
          </cell>
          <cell r="K1503">
            <v>2004</v>
          </cell>
          <cell r="L1503">
            <v>2019</v>
          </cell>
          <cell r="M1503">
            <v>16</v>
          </cell>
          <cell r="N1503">
            <v>14</v>
          </cell>
          <cell r="O1503">
            <v>3</v>
          </cell>
          <cell r="P1503">
            <v>5</v>
          </cell>
          <cell r="Q1503" t="str">
            <v>spring</v>
          </cell>
        </row>
        <row r="1504">
          <cell r="A1504">
            <v>109000102</v>
          </cell>
          <cell r="B1504" t="str">
            <v>UK_1_1</v>
          </cell>
          <cell r="C1504" t="str">
            <v>AT ALTHAM BRIDGE_64924</v>
          </cell>
          <cell r="D1504" t="str">
            <v>United Kingdom</v>
          </cell>
          <cell r="E1504" t="str">
            <v>Calder - Pendle Water To Conf Ribble</v>
          </cell>
          <cell r="F1504" t="str">
            <v>John Francis Murphy</v>
          </cell>
          <cell r="G1504">
            <v>-2.3458458000000002</v>
          </cell>
          <cell r="H1504">
            <v>53.793773999999999</v>
          </cell>
          <cell r="I1504" t="str">
            <v>UK RIVPACS protocol</v>
          </cell>
          <cell r="K1504">
            <v>1994</v>
          </cell>
          <cell r="L1504">
            <v>2019</v>
          </cell>
          <cell r="M1504">
            <v>26</v>
          </cell>
          <cell r="N1504">
            <v>14</v>
          </cell>
          <cell r="O1504">
            <v>3</v>
          </cell>
          <cell r="P1504">
            <v>5</v>
          </cell>
          <cell r="Q1504" t="str">
            <v>spring</v>
          </cell>
        </row>
        <row r="1505">
          <cell r="A1505">
            <v>109000103</v>
          </cell>
          <cell r="B1505" t="str">
            <v>UK_1_1</v>
          </cell>
          <cell r="C1505" t="str">
            <v>AT BURHOLME BRIDGE_64960</v>
          </cell>
          <cell r="D1505" t="str">
            <v>United Kingdom</v>
          </cell>
          <cell r="E1505" t="str">
            <v>Hodder - Conf Easington Bk To Conf Ribble</v>
          </cell>
          <cell r="F1505" t="str">
            <v>John Francis Murphy</v>
          </cell>
          <cell r="G1505">
            <v>-2.5222956999999999</v>
          </cell>
          <cell r="H1505">
            <v>53.926228999999999</v>
          </cell>
          <cell r="I1505" t="str">
            <v>UK RIVPACS protocol</v>
          </cell>
          <cell r="K1505">
            <v>1997</v>
          </cell>
          <cell r="L1505">
            <v>2019</v>
          </cell>
          <cell r="M1505">
            <v>23</v>
          </cell>
          <cell r="N1505">
            <v>14</v>
          </cell>
          <cell r="O1505">
            <v>3</v>
          </cell>
          <cell r="P1505">
            <v>5</v>
          </cell>
          <cell r="Q1505" t="str">
            <v>spring</v>
          </cell>
        </row>
        <row r="1506">
          <cell r="A1506">
            <v>109000104</v>
          </cell>
          <cell r="B1506" t="str">
            <v>UK_1_2</v>
          </cell>
          <cell r="C1506" t="str">
            <v>AT GUBBERFORD BRIDGE_65058</v>
          </cell>
          <cell r="D1506" t="str">
            <v>United Kingdom</v>
          </cell>
          <cell r="E1506" t="str">
            <v>Wyre - Upper</v>
          </cell>
          <cell r="F1506" t="str">
            <v>John Francis Murphy</v>
          </cell>
          <cell r="G1506">
            <v>-2.7704154999999999</v>
          </cell>
          <cell r="H1506">
            <v>53.919652999999997</v>
          </cell>
          <cell r="I1506" t="str">
            <v>UK RIVPACS protocol</v>
          </cell>
          <cell r="K1506">
            <v>2009</v>
          </cell>
          <cell r="L1506">
            <v>2019</v>
          </cell>
          <cell r="M1506">
            <v>11</v>
          </cell>
          <cell r="N1506">
            <v>14</v>
          </cell>
          <cell r="O1506">
            <v>3</v>
          </cell>
          <cell r="P1506">
            <v>5</v>
          </cell>
          <cell r="Q1506" t="str">
            <v>spring</v>
          </cell>
        </row>
        <row r="1507">
          <cell r="A1507">
            <v>109000105</v>
          </cell>
          <cell r="B1507" t="str">
            <v>UK_1_1</v>
          </cell>
          <cell r="C1507" t="str">
            <v>AT LIMBRICK_65114</v>
          </cell>
          <cell r="D1507" t="str">
            <v>United Kingdom</v>
          </cell>
          <cell r="E1507" t="str">
            <v>Yarrow Us Big Lodge Water</v>
          </cell>
          <cell r="F1507" t="str">
            <v>John Francis Murphy</v>
          </cell>
          <cell r="G1507">
            <v>-2.6043327000000001</v>
          </cell>
          <cell r="H1507">
            <v>53.642313999999999</v>
          </cell>
          <cell r="I1507" t="str">
            <v>UK RIVPACS protocol</v>
          </cell>
          <cell r="K1507">
            <v>1997</v>
          </cell>
          <cell r="L1507">
            <v>2010</v>
          </cell>
          <cell r="M1507">
            <v>14</v>
          </cell>
          <cell r="N1507">
            <v>14</v>
          </cell>
          <cell r="O1507">
            <v>3</v>
          </cell>
          <cell r="P1507">
            <v>5</v>
          </cell>
          <cell r="Q1507" t="str">
            <v>spring</v>
          </cell>
        </row>
        <row r="1508">
          <cell r="A1508">
            <v>109000106</v>
          </cell>
          <cell r="B1508" t="str">
            <v>UK_1_1</v>
          </cell>
          <cell r="C1508" t="str">
            <v>AT LOWER HODDER BRIDGE_65135</v>
          </cell>
          <cell r="D1508" t="str">
            <v>United Kingdom</v>
          </cell>
          <cell r="E1508" t="str">
            <v>Hodder - Conf Easington Bk To Conf Ribble</v>
          </cell>
          <cell r="F1508" t="str">
            <v>John Francis Murphy</v>
          </cell>
          <cell r="G1508">
            <v>-2.4509289000000001</v>
          </cell>
          <cell r="H1508">
            <v>53.847937000000002</v>
          </cell>
          <cell r="I1508" t="str">
            <v>UK RIVPACS protocol</v>
          </cell>
          <cell r="K1508">
            <v>1996</v>
          </cell>
          <cell r="L1508">
            <v>2014</v>
          </cell>
          <cell r="M1508">
            <v>19</v>
          </cell>
          <cell r="N1508">
            <v>14</v>
          </cell>
          <cell r="O1508">
            <v>9</v>
          </cell>
          <cell r="P1508">
            <v>11</v>
          </cell>
          <cell r="Q1508" t="str">
            <v>fall</v>
          </cell>
        </row>
        <row r="1509">
          <cell r="A1509">
            <v>109000107</v>
          </cell>
          <cell r="B1509" t="str">
            <v>UK_1_1</v>
          </cell>
          <cell r="C1509" t="str">
            <v>AT TARNBROOK_65488</v>
          </cell>
          <cell r="D1509" t="str">
            <v>United Kingdom</v>
          </cell>
          <cell r="E1509" t="str">
            <v>Tarnbrook Wyre</v>
          </cell>
          <cell r="F1509" t="str">
            <v>John Francis Murphy</v>
          </cell>
          <cell r="G1509">
            <v>-2.6265619</v>
          </cell>
          <cell r="H1509">
            <v>53.994073999999998</v>
          </cell>
          <cell r="I1509" t="str">
            <v>UK RIVPACS protocol</v>
          </cell>
          <cell r="K1509">
            <v>1997</v>
          </cell>
          <cell r="L1509">
            <v>2013</v>
          </cell>
          <cell r="M1509">
            <v>17</v>
          </cell>
          <cell r="N1509">
            <v>14</v>
          </cell>
          <cell r="O1509">
            <v>3</v>
          </cell>
          <cell r="P1509">
            <v>5</v>
          </cell>
          <cell r="Q1509" t="str">
            <v>spring</v>
          </cell>
        </row>
        <row r="1510">
          <cell r="A1510">
            <v>109000108</v>
          </cell>
          <cell r="B1510" t="str">
            <v>UK_1_1</v>
          </cell>
          <cell r="C1510" t="str">
            <v>AT TOWNELY PARK_65497</v>
          </cell>
          <cell r="D1510" t="str">
            <v>United Kingdom</v>
          </cell>
          <cell r="E1510" t="str">
            <v>Calder - Headwaters To Conf Brun</v>
          </cell>
          <cell r="F1510" t="str">
            <v>John Francis Murphy</v>
          </cell>
          <cell r="G1510">
            <v>-2.2242180999999999</v>
          </cell>
          <cell r="H1510">
            <v>53.781840000000003</v>
          </cell>
          <cell r="I1510" t="str">
            <v>UK RIVPACS protocol</v>
          </cell>
          <cell r="K1510">
            <v>1994</v>
          </cell>
          <cell r="L1510">
            <v>2019</v>
          </cell>
          <cell r="M1510">
            <v>26</v>
          </cell>
          <cell r="N1510">
            <v>14</v>
          </cell>
          <cell r="O1510">
            <v>3</v>
          </cell>
          <cell r="P1510">
            <v>5</v>
          </cell>
          <cell r="Q1510" t="str">
            <v>spring</v>
          </cell>
        </row>
        <row r="1511">
          <cell r="A1511">
            <v>109000109</v>
          </cell>
          <cell r="B1511" t="str">
            <v>UK_1_2</v>
          </cell>
          <cell r="C1511" t="str">
            <v>BRADSHAW BRIDGE_65603</v>
          </cell>
          <cell r="D1511" t="str">
            <v>United Kingdom</v>
          </cell>
          <cell r="E1511" t="str">
            <v>Bradshaw Brook</v>
          </cell>
          <cell r="F1511" t="str">
            <v>John Francis Murphy</v>
          </cell>
          <cell r="G1511">
            <v>-2.4048858000000002</v>
          </cell>
          <cell r="H1511">
            <v>53.604892</v>
          </cell>
          <cell r="I1511" t="str">
            <v>UK RIVPACS protocol</v>
          </cell>
          <cell r="K1511">
            <v>2004</v>
          </cell>
          <cell r="L1511">
            <v>2018</v>
          </cell>
          <cell r="M1511">
            <v>15</v>
          </cell>
          <cell r="N1511">
            <v>14</v>
          </cell>
          <cell r="O1511">
            <v>9</v>
          </cell>
          <cell r="P1511">
            <v>11</v>
          </cell>
          <cell r="Q1511" t="str">
            <v>fall</v>
          </cell>
        </row>
        <row r="1512">
          <cell r="A1512">
            <v>109000110</v>
          </cell>
          <cell r="B1512" t="str">
            <v>UK_1_1</v>
          </cell>
          <cell r="C1512" t="str">
            <v>BRENNAND RIVER_65605</v>
          </cell>
          <cell r="D1512" t="str">
            <v>United Kingdom</v>
          </cell>
          <cell r="E1512" t="str">
            <v>Whitendale River</v>
          </cell>
          <cell r="F1512" t="str">
            <v>John Francis Murphy</v>
          </cell>
          <cell r="G1512">
            <v>-2.5294455</v>
          </cell>
          <cell r="H1512">
            <v>53.974930000000001</v>
          </cell>
          <cell r="I1512" t="str">
            <v>UK RIVPACS protocol</v>
          </cell>
          <cell r="K1512">
            <v>1996</v>
          </cell>
          <cell r="L1512">
            <v>2017</v>
          </cell>
          <cell r="M1512">
            <v>22</v>
          </cell>
          <cell r="N1512">
            <v>14</v>
          </cell>
          <cell r="O1512">
            <v>9</v>
          </cell>
          <cell r="P1512">
            <v>11</v>
          </cell>
          <cell r="Q1512" t="str">
            <v>fall</v>
          </cell>
        </row>
        <row r="1513">
          <cell r="A1513">
            <v>109000111</v>
          </cell>
          <cell r="B1513" t="str">
            <v>UK_1_1</v>
          </cell>
          <cell r="C1513" t="str">
            <v>CHORLEY NR HOSPITAL_65646</v>
          </cell>
          <cell r="D1513" t="str">
            <v>United Kingdom</v>
          </cell>
          <cell r="E1513" t="str">
            <v>Yarrow Us Big Lodge Water</v>
          </cell>
          <cell r="F1513" t="str">
            <v>John Francis Murphy</v>
          </cell>
          <cell r="G1513">
            <v>-2.6125345000000002</v>
          </cell>
          <cell r="H1513">
            <v>53.657165999999997</v>
          </cell>
          <cell r="I1513" t="str">
            <v>UK RIVPACS protocol</v>
          </cell>
          <cell r="K1513">
            <v>1997</v>
          </cell>
          <cell r="L1513">
            <v>2010</v>
          </cell>
          <cell r="M1513">
            <v>14</v>
          </cell>
          <cell r="N1513">
            <v>14</v>
          </cell>
          <cell r="O1513">
            <v>3</v>
          </cell>
          <cell r="P1513">
            <v>5</v>
          </cell>
          <cell r="Q1513" t="str">
            <v>spring</v>
          </cell>
        </row>
        <row r="1514">
          <cell r="A1514">
            <v>109000112</v>
          </cell>
          <cell r="B1514" t="str">
            <v>UK_1_2</v>
          </cell>
          <cell r="C1514" t="str">
            <v>D/S BOTTOMS RESERVOIR_65904</v>
          </cell>
          <cell r="D1514" t="str">
            <v>United Kingdom</v>
          </cell>
          <cell r="E1514" t="str">
            <v>Etherow (Woodhead Res. To Glossop Bk.)</v>
          </cell>
          <cell r="F1514" t="str">
            <v>John Francis Murphy</v>
          </cell>
          <cell r="G1514">
            <v>-1.9705258000000001</v>
          </cell>
          <cell r="H1514">
            <v>53.469301000000002</v>
          </cell>
          <cell r="I1514" t="str">
            <v>UK RIVPACS protocol</v>
          </cell>
          <cell r="K1514">
            <v>2005</v>
          </cell>
          <cell r="L1514">
            <v>2018</v>
          </cell>
          <cell r="M1514">
            <v>14</v>
          </cell>
          <cell r="N1514">
            <v>14</v>
          </cell>
          <cell r="O1514">
            <v>3</v>
          </cell>
          <cell r="P1514">
            <v>5</v>
          </cell>
          <cell r="Q1514" t="str">
            <v>spring</v>
          </cell>
        </row>
        <row r="1515">
          <cell r="A1515">
            <v>109000113</v>
          </cell>
          <cell r="B1515" t="str">
            <v>UK_1_1</v>
          </cell>
          <cell r="C1515" t="str">
            <v>D/S BROCK MILL CAR PARK_65928</v>
          </cell>
          <cell r="D1515" t="str">
            <v>United Kingdom</v>
          </cell>
          <cell r="E1515" t="str">
            <v>Brock</v>
          </cell>
          <cell r="F1515" t="str">
            <v>John Francis Murphy</v>
          </cell>
          <cell r="G1515">
            <v>-2.6876099999999998</v>
          </cell>
          <cell r="H1515">
            <v>53.882280999999999</v>
          </cell>
          <cell r="I1515" t="str">
            <v>UK RIVPACS protocol</v>
          </cell>
          <cell r="K1515">
            <v>1995</v>
          </cell>
          <cell r="L1515">
            <v>2015</v>
          </cell>
          <cell r="M1515">
            <v>21</v>
          </cell>
          <cell r="N1515">
            <v>14</v>
          </cell>
          <cell r="O1515">
            <v>3</v>
          </cell>
          <cell r="P1515">
            <v>5</v>
          </cell>
          <cell r="Q1515" t="str">
            <v>spring</v>
          </cell>
        </row>
        <row r="1516">
          <cell r="A1516">
            <v>109000114</v>
          </cell>
          <cell r="B1516" t="str">
            <v>UK_1_2</v>
          </cell>
          <cell r="C1516" t="str">
            <v>D/S FORGE WEIR_66155</v>
          </cell>
          <cell r="D1516" t="str">
            <v>United Kingdom</v>
          </cell>
          <cell r="E1516" t="str">
            <v>Lune - Conf Wenning To Tidal</v>
          </cell>
          <cell r="F1516" t="str">
            <v>John Francis Murphy</v>
          </cell>
          <cell r="G1516">
            <v>-2.7456762000000001</v>
          </cell>
          <cell r="H1516">
            <v>54.076000999999998</v>
          </cell>
          <cell r="I1516" t="str">
            <v>UK RIVPACS protocol</v>
          </cell>
          <cell r="K1516">
            <v>2011</v>
          </cell>
          <cell r="L1516">
            <v>2019</v>
          </cell>
          <cell r="M1516">
            <v>9</v>
          </cell>
          <cell r="N1516">
            <v>14</v>
          </cell>
          <cell r="O1516">
            <v>3</v>
          </cell>
          <cell r="P1516">
            <v>5</v>
          </cell>
          <cell r="Q1516" t="str">
            <v>spring</v>
          </cell>
        </row>
        <row r="1517">
          <cell r="A1517">
            <v>109000115</v>
          </cell>
          <cell r="B1517" t="str">
            <v>UK_1_1</v>
          </cell>
          <cell r="C1517" t="str">
            <v>D/S GRIZEDALE BRIDGE PTC TARNBROOK WYRE_66178</v>
          </cell>
          <cell r="D1517" t="str">
            <v>United Kingdom</v>
          </cell>
          <cell r="E1517" t="str">
            <v>Tarnbrook Wyre</v>
          </cell>
          <cell r="F1517" t="str">
            <v>John Francis Murphy</v>
          </cell>
          <cell r="G1517">
            <v>-2.6632414999999998</v>
          </cell>
          <cell r="H1517">
            <v>53.990901999999998</v>
          </cell>
          <cell r="I1517" t="str">
            <v>UK RIVPACS protocol</v>
          </cell>
          <cell r="K1517">
            <v>1994</v>
          </cell>
          <cell r="L1517">
            <v>2014</v>
          </cell>
          <cell r="M1517">
            <v>21</v>
          </cell>
          <cell r="N1517">
            <v>14</v>
          </cell>
          <cell r="O1517">
            <v>3</v>
          </cell>
          <cell r="P1517">
            <v>5</v>
          </cell>
          <cell r="Q1517" t="str">
            <v>spring</v>
          </cell>
        </row>
        <row r="1518">
          <cell r="A1518">
            <v>109000116</v>
          </cell>
          <cell r="B1518" t="str">
            <v>UK_1_1</v>
          </cell>
          <cell r="C1518" t="str">
            <v>D/S OLD GALGATE BRIDGE_66426</v>
          </cell>
          <cell r="D1518" t="str">
            <v>United Kingdom</v>
          </cell>
          <cell r="E1518" t="str">
            <v>Conder</v>
          </cell>
          <cell r="F1518" t="str">
            <v>John Francis Murphy</v>
          </cell>
          <cell r="G1518">
            <v>-2.7906791000000002</v>
          </cell>
          <cell r="H1518">
            <v>53.991982999999998</v>
          </cell>
          <cell r="I1518" t="str">
            <v>UK RIVPACS protocol</v>
          </cell>
          <cell r="K1518">
            <v>1995</v>
          </cell>
          <cell r="L1518">
            <v>2015</v>
          </cell>
          <cell r="M1518">
            <v>21</v>
          </cell>
          <cell r="N1518">
            <v>14</v>
          </cell>
          <cell r="O1518">
            <v>3</v>
          </cell>
          <cell r="P1518">
            <v>5</v>
          </cell>
          <cell r="Q1518" t="str">
            <v>spring</v>
          </cell>
        </row>
        <row r="1519">
          <cell r="A1519">
            <v>109000117</v>
          </cell>
          <cell r="B1519" t="str">
            <v>UK_1_2</v>
          </cell>
          <cell r="C1519" t="str">
            <v>D/S RAILWAY VIADUCT (CAPERNWRAY)_66507</v>
          </cell>
          <cell r="D1519" t="str">
            <v>United Kingdom</v>
          </cell>
          <cell r="E1519" t="str">
            <v>Keer - Lower</v>
          </cell>
          <cell r="F1519" t="str">
            <v>John Francis Murphy</v>
          </cell>
          <cell r="G1519">
            <v>-2.7231624000000001</v>
          </cell>
          <cell r="H1519">
            <v>54.140940000000001</v>
          </cell>
          <cell r="I1519" t="str">
            <v>UK RIVPACS protocol</v>
          </cell>
          <cell r="K1519">
            <v>2011</v>
          </cell>
          <cell r="L1519">
            <v>2019</v>
          </cell>
          <cell r="M1519">
            <v>9</v>
          </cell>
          <cell r="N1519">
            <v>14</v>
          </cell>
          <cell r="O1519">
            <v>3</v>
          </cell>
          <cell r="P1519">
            <v>4</v>
          </cell>
          <cell r="Q1519" t="str">
            <v>spring</v>
          </cell>
        </row>
        <row r="1520">
          <cell r="A1520">
            <v>109000118</v>
          </cell>
          <cell r="B1520" t="str">
            <v>UK_1_1</v>
          </cell>
          <cell r="C1520" t="str">
            <v>D/S SCOTSMANS FLASH_66563</v>
          </cell>
          <cell r="D1520" t="str">
            <v>United Kingdom</v>
          </cell>
          <cell r="E1520" t="str">
            <v>Poolstock Brook</v>
          </cell>
          <cell r="F1520" t="str">
            <v>John Francis Murphy</v>
          </cell>
          <cell r="G1520">
            <v>-2.6390622000000001</v>
          </cell>
          <cell r="H1520">
            <v>53.53322</v>
          </cell>
          <cell r="I1520" t="str">
            <v>UK RIVPACS protocol</v>
          </cell>
          <cell r="K1520">
            <v>1994</v>
          </cell>
          <cell r="L1520">
            <v>2017</v>
          </cell>
          <cell r="M1520">
            <v>24</v>
          </cell>
          <cell r="N1520">
            <v>14</v>
          </cell>
          <cell r="O1520">
            <v>3</v>
          </cell>
          <cell r="P1520">
            <v>5</v>
          </cell>
          <cell r="Q1520" t="str">
            <v>spring</v>
          </cell>
        </row>
        <row r="1521">
          <cell r="A1521">
            <v>109000119</v>
          </cell>
          <cell r="B1521" t="str">
            <v>UK_1_2</v>
          </cell>
          <cell r="C1521" t="str">
            <v>D/S ST MICHAELS BRIDGE_66624</v>
          </cell>
          <cell r="D1521" t="str">
            <v>United Kingdom</v>
          </cell>
          <cell r="E1521" t="str">
            <v>Wyre - Conf R Brock To Tidal</v>
          </cell>
          <cell r="F1521" t="str">
            <v>John Francis Murphy</v>
          </cell>
          <cell r="G1521">
            <v>-2.8205925999999999</v>
          </cell>
          <cell r="H1521">
            <v>53.863289000000002</v>
          </cell>
          <cell r="I1521" t="str">
            <v>UK RIVPACS protocol</v>
          </cell>
          <cell r="K1521">
            <v>2011</v>
          </cell>
          <cell r="L1521">
            <v>2019</v>
          </cell>
          <cell r="M1521">
            <v>9</v>
          </cell>
          <cell r="N1521">
            <v>14</v>
          </cell>
          <cell r="O1521">
            <v>3</v>
          </cell>
          <cell r="P1521">
            <v>5</v>
          </cell>
          <cell r="Q1521" t="str">
            <v>spring</v>
          </cell>
        </row>
        <row r="1522">
          <cell r="A1522">
            <v>109000120</v>
          </cell>
          <cell r="B1522" t="str">
            <v>UK_1_1</v>
          </cell>
          <cell r="C1522" t="str">
            <v>D/S WESTBOND CHEMICALS OAKENCLOUGH_66723</v>
          </cell>
          <cell r="D1522" t="str">
            <v>United Kingdom</v>
          </cell>
          <cell r="E1522" t="str">
            <v>Calder (Wyre)</v>
          </cell>
          <cell r="F1522" t="str">
            <v>John Francis Murphy</v>
          </cell>
          <cell r="G1522">
            <v>-2.7067268000000002</v>
          </cell>
          <cell r="H1522">
            <v>53.921618000000002</v>
          </cell>
          <cell r="I1522" t="str">
            <v>UK RIVPACS protocol</v>
          </cell>
          <cell r="K1522">
            <v>1997</v>
          </cell>
          <cell r="L1522">
            <v>2018</v>
          </cell>
          <cell r="M1522">
            <v>22</v>
          </cell>
          <cell r="N1522">
            <v>14</v>
          </cell>
          <cell r="O1522">
            <v>3</v>
          </cell>
          <cell r="P1522">
            <v>5</v>
          </cell>
          <cell r="Q1522" t="str">
            <v>spring</v>
          </cell>
        </row>
        <row r="1523">
          <cell r="A1523">
            <v>109000121</v>
          </cell>
          <cell r="B1523" t="str">
            <v>UK_1_2</v>
          </cell>
          <cell r="C1523" t="str">
            <v>DUNSCAR BRIDGE_66797</v>
          </cell>
          <cell r="D1523" t="str">
            <v>United Kingdom</v>
          </cell>
          <cell r="E1523" t="str">
            <v>Eagley Brook</v>
          </cell>
          <cell r="F1523" t="str">
            <v>John Francis Murphy</v>
          </cell>
          <cell r="G1523">
            <v>-2.4389745</v>
          </cell>
          <cell r="H1523">
            <v>53.617489999999997</v>
          </cell>
          <cell r="I1523" t="str">
            <v>UK RIVPACS protocol</v>
          </cell>
          <cell r="K1523">
            <v>2004</v>
          </cell>
          <cell r="L1523">
            <v>2012</v>
          </cell>
          <cell r="M1523">
            <v>9</v>
          </cell>
          <cell r="N1523">
            <v>14</v>
          </cell>
          <cell r="O1523">
            <v>9</v>
          </cell>
          <cell r="P1523">
            <v>11</v>
          </cell>
          <cell r="Q1523" t="str">
            <v>fall</v>
          </cell>
        </row>
        <row r="1524">
          <cell r="A1524">
            <v>109000122</v>
          </cell>
          <cell r="B1524" t="str">
            <v>UK_1_1</v>
          </cell>
          <cell r="C1524" t="str">
            <v>EARNSHAW BRIDGE_66799</v>
          </cell>
          <cell r="D1524" t="str">
            <v>United Kingdom</v>
          </cell>
          <cell r="E1524" t="str">
            <v>Lostock Ds Farington Weir</v>
          </cell>
          <cell r="F1524" t="str">
            <v>John Francis Murphy</v>
          </cell>
          <cell r="G1524">
            <v>-2.7140944999999999</v>
          </cell>
          <cell r="H1524">
            <v>53.699981000000001</v>
          </cell>
          <cell r="I1524" t="str">
            <v>UK RIVPACS protocol</v>
          </cell>
          <cell r="K1524">
            <v>1994</v>
          </cell>
          <cell r="L1524">
            <v>2019</v>
          </cell>
          <cell r="M1524">
            <v>26</v>
          </cell>
          <cell r="N1524">
            <v>14</v>
          </cell>
          <cell r="O1524">
            <v>3</v>
          </cell>
          <cell r="P1524">
            <v>5</v>
          </cell>
          <cell r="Q1524" t="str">
            <v>spring</v>
          </cell>
        </row>
        <row r="1525">
          <cell r="A1525">
            <v>109000123</v>
          </cell>
          <cell r="B1525" t="str">
            <v>UK_1_1</v>
          </cell>
          <cell r="C1525" t="str">
            <v>FARNWORTH RECORDING STATION (KP)(MM)_66809</v>
          </cell>
          <cell r="D1525" t="str">
            <v>United Kingdom</v>
          </cell>
          <cell r="E1525" t="str">
            <v>Croal (Including Blackshaw Brook)</v>
          </cell>
          <cell r="F1525" t="str">
            <v>John Francis Murphy</v>
          </cell>
          <cell r="G1525">
            <v>-2.3883027999999999</v>
          </cell>
          <cell r="H1525">
            <v>53.558278999999999</v>
          </cell>
          <cell r="I1525" t="str">
            <v>UK RIVPACS protocol</v>
          </cell>
          <cell r="K1525">
            <v>1997</v>
          </cell>
          <cell r="L1525">
            <v>2014</v>
          </cell>
          <cell r="M1525">
            <v>18</v>
          </cell>
          <cell r="N1525">
            <v>14</v>
          </cell>
          <cell r="O1525">
            <v>3</v>
          </cell>
          <cell r="P1525">
            <v>5</v>
          </cell>
          <cell r="Q1525" t="str">
            <v>spring</v>
          </cell>
        </row>
        <row r="1526">
          <cell r="A1526">
            <v>109000124</v>
          </cell>
          <cell r="B1526" t="str">
            <v>UK_1_2</v>
          </cell>
          <cell r="C1526" t="str">
            <v>LANGLEY_67130</v>
          </cell>
          <cell r="D1526" t="str">
            <v>United Kingdom</v>
          </cell>
          <cell r="E1526" t="str">
            <v>Bollin (Source To Dean)</v>
          </cell>
          <cell r="F1526" t="str">
            <v>John Francis Murphy</v>
          </cell>
          <cell r="G1526">
            <v>-2.0903006</v>
          </cell>
          <cell r="H1526">
            <v>53.242046999999999</v>
          </cell>
          <cell r="I1526" t="str">
            <v>UK RIVPACS protocol</v>
          </cell>
          <cell r="K1526">
            <v>2000</v>
          </cell>
          <cell r="L1526">
            <v>2018</v>
          </cell>
          <cell r="M1526">
            <v>19</v>
          </cell>
          <cell r="N1526">
            <v>14</v>
          </cell>
          <cell r="O1526">
            <v>7</v>
          </cell>
          <cell r="P1526">
            <v>9</v>
          </cell>
          <cell r="Q1526" t="str">
            <v>summer</v>
          </cell>
        </row>
        <row r="1527">
          <cell r="A1527">
            <v>109000125</v>
          </cell>
          <cell r="B1527" t="str">
            <v>UK_1_2</v>
          </cell>
          <cell r="C1527" t="str">
            <v>NEW DRAUGHT_67229</v>
          </cell>
          <cell r="D1527" t="str">
            <v>United Kingdom</v>
          </cell>
          <cell r="E1527" t="str">
            <v>New Draught Brook</v>
          </cell>
          <cell r="F1527" t="str">
            <v>John Francis Murphy</v>
          </cell>
          <cell r="G1527">
            <v>-2.7931384000000001</v>
          </cell>
          <cell r="H1527">
            <v>53.854854000000003</v>
          </cell>
          <cell r="I1527" t="str">
            <v>UK RIVPACS protocol</v>
          </cell>
          <cell r="K1527">
            <v>2009</v>
          </cell>
          <cell r="L1527">
            <v>2019</v>
          </cell>
          <cell r="M1527">
            <v>11</v>
          </cell>
          <cell r="N1527">
            <v>14</v>
          </cell>
          <cell r="O1527">
            <v>3</v>
          </cell>
          <cell r="P1527">
            <v>5</v>
          </cell>
          <cell r="Q1527" t="str">
            <v>spring</v>
          </cell>
        </row>
        <row r="1528">
          <cell r="A1528">
            <v>109000126</v>
          </cell>
          <cell r="B1528" t="str">
            <v>UK_1_2</v>
          </cell>
          <cell r="C1528" t="str">
            <v>PTC ABBEYSTEAD RESR_67332</v>
          </cell>
          <cell r="D1528" t="str">
            <v>United Kingdom</v>
          </cell>
          <cell r="E1528" t="str">
            <v>Marshaw Wyre</v>
          </cell>
          <cell r="F1528" t="str">
            <v>John Francis Murphy</v>
          </cell>
          <cell r="G1528">
            <v>-2.6652969999999998</v>
          </cell>
          <cell r="H1528">
            <v>53.982073999999997</v>
          </cell>
          <cell r="I1528" t="str">
            <v>UK RIVPACS protocol</v>
          </cell>
          <cell r="K1528">
            <v>2009</v>
          </cell>
          <cell r="L1528">
            <v>2019</v>
          </cell>
          <cell r="M1528">
            <v>11</v>
          </cell>
          <cell r="N1528">
            <v>14</v>
          </cell>
          <cell r="O1528">
            <v>4</v>
          </cell>
          <cell r="P1528">
            <v>5</v>
          </cell>
          <cell r="Q1528" t="str">
            <v>spring</v>
          </cell>
        </row>
        <row r="1529">
          <cell r="A1529">
            <v>109000127</v>
          </cell>
          <cell r="B1529" t="str">
            <v>UK_1_1</v>
          </cell>
          <cell r="C1529" t="str">
            <v>PTC BLACK BROOK_67369</v>
          </cell>
          <cell r="D1529" t="str">
            <v>United Kingdom</v>
          </cell>
          <cell r="E1529" t="str">
            <v>Yarrow Us Big Lodge Water</v>
          </cell>
          <cell r="F1529" t="str">
            <v>John Francis Murphy</v>
          </cell>
          <cell r="G1529">
            <v>-2.6178186999999999</v>
          </cell>
          <cell r="H1529">
            <v>53.640842999999997</v>
          </cell>
          <cell r="I1529" t="str">
            <v>UK RIVPACS protocol</v>
          </cell>
          <cell r="K1529">
            <v>1994</v>
          </cell>
          <cell r="L1529">
            <v>2014</v>
          </cell>
          <cell r="M1529">
            <v>21</v>
          </cell>
          <cell r="N1529">
            <v>14</v>
          </cell>
          <cell r="O1529">
            <v>3</v>
          </cell>
          <cell r="P1529">
            <v>5</v>
          </cell>
          <cell r="Q1529" t="str">
            <v>spring</v>
          </cell>
        </row>
        <row r="1530">
          <cell r="A1530">
            <v>109000128</v>
          </cell>
          <cell r="B1530" t="str">
            <v>UK_1_2</v>
          </cell>
          <cell r="C1530" t="str">
            <v>PTC GLOSSOP BK_67542</v>
          </cell>
          <cell r="D1530" t="str">
            <v>United Kingdom</v>
          </cell>
          <cell r="E1530" t="str">
            <v>Etherow (Glossop Brook To Goyt)</v>
          </cell>
          <cell r="F1530" t="str">
            <v>John Francis Murphy</v>
          </cell>
          <cell r="G1530">
            <v>-1.9864683999999999</v>
          </cell>
          <cell r="H1530">
            <v>53.454428</v>
          </cell>
          <cell r="I1530" t="str">
            <v>UK RIVPACS protocol</v>
          </cell>
          <cell r="K1530">
            <v>2006</v>
          </cell>
          <cell r="L1530">
            <v>2018</v>
          </cell>
          <cell r="M1530">
            <v>13</v>
          </cell>
          <cell r="N1530">
            <v>14</v>
          </cell>
          <cell r="O1530">
            <v>3</v>
          </cell>
          <cell r="P1530">
            <v>5</v>
          </cell>
          <cell r="Q1530" t="str">
            <v>spring</v>
          </cell>
        </row>
        <row r="1531">
          <cell r="A1531">
            <v>109000129</v>
          </cell>
          <cell r="B1531" t="str">
            <v>UK_1_2</v>
          </cell>
          <cell r="C1531" t="str">
            <v>PTC HOLLINGWORTH BROOK (XT 94)_67595</v>
          </cell>
          <cell r="D1531" t="str">
            <v>United Kingdom</v>
          </cell>
          <cell r="E1531" t="str">
            <v>Etherow (Woodhead Res. To Glossop Bk.)</v>
          </cell>
          <cell r="F1531" t="str">
            <v>John Francis Murphy</v>
          </cell>
          <cell r="G1531">
            <v>-1.9805151999999999</v>
          </cell>
          <cell r="H1531">
            <v>53.465304000000003</v>
          </cell>
          <cell r="I1531" t="str">
            <v>UK RIVPACS protocol</v>
          </cell>
          <cell r="K1531">
            <v>2004</v>
          </cell>
          <cell r="L1531">
            <v>2018</v>
          </cell>
          <cell r="M1531">
            <v>15</v>
          </cell>
          <cell r="N1531">
            <v>14</v>
          </cell>
          <cell r="O1531">
            <v>9</v>
          </cell>
          <cell r="P1531">
            <v>11</v>
          </cell>
          <cell r="Q1531" t="str">
            <v>fall</v>
          </cell>
        </row>
        <row r="1532">
          <cell r="A1532">
            <v>109000130</v>
          </cell>
          <cell r="B1532" t="str">
            <v>UK_1_2</v>
          </cell>
          <cell r="C1532" t="str">
            <v>PTC HULL BROOK, DELPH_67601</v>
          </cell>
          <cell r="D1532" t="str">
            <v>United Kingdom</v>
          </cell>
          <cell r="E1532" t="str">
            <v>Tame (Source To Chew Brook)</v>
          </cell>
          <cell r="F1532" t="str">
            <v>John Francis Murphy</v>
          </cell>
          <cell r="G1532">
            <v>-2.0256303999999998</v>
          </cell>
          <cell r="H1532">
            <v>53.567706999999999</v>
          </cell>
          <cell r="I1532" t="str">
            <v>UK RIVPACS protocol</v>
          </cell>
          <cell r="K1532">
            <v>2011</v>
          </cell>
          <cell r="L1532">
            <v>2019</v>
          </cell>
          <cell r="M1532">
            <v>9</v>
          </cell>
          <cell r="N1532">
            <v>14</v>
          </cell>
          <cell r="O1532">
            <v>3</v>
          </cell>
          <cell r="P1532">
            <v>5</v>
          </cell>
          <cell r="Q1532" t="str">
            <v>spring</v>
          </cell>
        </row>
        <row r="1533">
          <cell r="A1533">
            <v>109000131</v>
          </cell>
          <cell r="B1533" t="str">
            <v>UK_1_2</v>
          </cell>
          <cell r="C1533" t="str">
            <v>PTC LANGDEN BROOK_67627</v>
          </cell>
          <cell r="D1533" t="str">
            <v>United Kingdom</v>
          </cell>
          <cell r="E1533" t="str">
            <v>Langden Brook</v>
          </cell>
          <cell r="F1533" t="str">
            <v>John Francis Murphy</v>
          </cell>
          <cell r="G1533">
            <v>-2.6045262</v>
          </cell>
          <cell r="H1533">
            <v>53.948115000000001</v>
          </cell>
          <cell r="I1533" t="str">
            <v>UK RIVPACS protocol</v>
          </cell>
          <cell r="K1533">
            <v>2009</v>
          </cell>
          <cell r="L1533">
            <v>2018</v>
          </cell>
          <cell r="M1533">
            <v>10</v>
          </cell>
          <cell r="N1533">
            <v>14</v>
          </cell>
          <cell r="O1533">
            <v>4</v>
          </cell>
          <cell r="P1533">
            <v>5</v>
          </cell>
          <cell r="Q1533" t="str">
            <v>spring</v>
          </cell>
        </row>
        <row r="1534">
          <cell r="A1534">
            <v>109000132</v>
          </cell>
          <cell r="B1534" t="str">
            <v>UK_1_2</v>
          </cell>
          <cell r="C1534" t="str">
            <v>PTC LOSTERDALE BROOK_67644</v>
          </cell>
          <cell r="D1534" t="str">
            <v>United Kingdom</v>
          </cell>
          <cell r="E1534" t="str">
            <v>Langden Brook</v>
          </cell>
          <cell r="F1534" t="str">
            <v>John Francis Murphy</v>
          </cell>
          <cell r="G1534">
            <v>-2.5660012000000001</v>
          </cell>
          <cell r="H1534">
            <v>53.954334000000003</v>
          </cell>
          <cell r="I1534" t="str">
            <v>UK RIVPACS protocol</v>
          </cell>
          <cell r="K1534">
            <v>2004</v>
          </cell>
          <cell r="L1534">
            <v>2018</v>
          </cell>
          <cell r="M1534">
            <v>15</v>
          </cell>
          <cell r="N1534">
            <v>14</v>
          </cell>
          <cell r="O1534">
            <v>9</v>
          </cell>
          <cell r="P1534">
            <v>11</v>
          </cell>
          <cell r="Q1534" t="str">
            <v>fall</v>
          </cell>
        </row>
        <row r="1535">
          <cell r="A1535">
            <v>109000133</v>
          </cell>
          <cell r="B1535" t="str">
            <v>UK_1_1</v>
          </cell>
          <cell r="C1535" t="str">
            <v>PTC NORTH VALLEY ROAD BROOK_67707</v>
          </cell>
          <cell r="D1535" t="str">
            <v>United Kingdom</v>
          </cell>
          <cell r="E1535" t="str">
            <v>Colne Water - Trawden Bk To Wanless Water</v>
          </cell>
          <cell r="F1535" t="str">
            <v>John Francis Murphy</v>
          </cell>
          <cell r="G1535">
            <v>-2.1891550999999998</v>
          </cell>
          <cell r="H1535">
            <v>53.851134000000002</v>
          </cell>
          <cell r="I1535" t="str">
            <v>UK RIVPACS protocol</v>
          </cell>
          <cell r="K1535">
            <v>1994</v>
          </cell>
          <cell r="L1535">
            <v>2017</v>
          </cell>
          <cell r="M1535">
            <v>24</v>
          </cell>
          <cell r="N1535">
            <v>14</v>
          </cell>
          <cell r="O1535">
            <v>3</v>
          </cell>
          <cell r="P1535">
            <v>5</v>
          </cell>
          <cell r="Q1535" t="str">
            <v>spring</v>
          </cell>
        </row>
        <row r="1536">
          <cell r="A1536">
            <v>109000134</v>
          </cell>
          <cell r="B1536" t="str">
            <v>UK_1_2</v>
          </cell>
          <cell r="C1536" t="str">
            <v>PTC R BOLLIN_67757</v>
          </cell>
          <cell r="D1536" t="str">
            <v>United Kingdom</v>
          </cell>
          <cell r="E1536" t="str">
            <v>Birkin Brook - Mobberley Brook To River Bollin (Including Rostherne Brook)</v>
          </cell>
          <cell r="F1536" t="str">
            <v>John Francis Murphy</v>
          </cell>
          <cell r="G1536">
            <v>-2.3765385000000001</v>
          </cell>
          <cell r="H1536">
            <v>53.363841000000001</v>
          </cell>
          <cell r="I1536" t="str">
            <v>UK RIVPACS protocol</v>
          </cell>
          <cell r="K1536">
            <v>2009</v>
          </cell>
          <cell r="L1536">
            <v>2018</v>
          </cell>
          <cell r="M1536">
            <v>10</v>
          </cell>
          <cell r="N1536">
            <v>14</v>
          </cell>
          <cell r="O1536">
            <v>3</v>
          </cell>
          <cell r="P1536">
            <v>5</v>
          </cell>
          <cell r="Q1536" t="str">
            <v>spring</v>
          </cell>
        </row>
        <row r="1537">
          <cell r="A1537">
            <v>109000135</v>
          </cell>
          <cell r="B1537" t="str">
            <v>UK_1_1</v>
          </cell>
          <cell r="C1537" t="str">
            <v>PTC R GOYT, TIVIOT WAY (KP)_67788</v>
          </cell>
          <cell r="D1537" t="str">
            <v>United Kingdom</v>
          </cell>
          <cell r="E1537" t="str">
            <v>Tame (Swineshaw Brook To Mersey)</v>
          </cell>
          <cell r="F1537" t="str">
            <v>John Francis Murphy</v>
          </cell>
          <cell r="G1537">
            <v>-2.1516877999999999</v>
          </cell>
          <cell r="H1537">
            <v>53.418503999999999</v>
          </cell>
          <cell r="I1537" t="str">
            <v>UK RIVPACS protocol</v>
          </cell>
          <cell r="K1537">
            <v>1995</v>
          </cell>
          <cell r="L1537">
            <v>2017</v>
          </cell>
          <cell r="M1537">
            <v>23</v>
          </cell>
          <cell r="N1537">
            <v>14</v>
          </cell>
          <cell r="O1537">
            <v>3</v>
          </cell>
          <cell r="P1537">
            <v>5</v>
          </cell>
          <cell r="Q1537" t="str">
            <v>spring</v>
          </cell>
        </row>
        <row r="1538">
          <cell r="A1538">
            <v>109000136</v>
          </cell>
          <cell r="B1538" t="str">
            <v>UK_1_2</v>
          </cell>
          <cell r="C1538" t="str">
            <v>PTC R KINDER_67808</v>
          </cell>
          <cell r="D1538" t="str">
            <v>United Kingdom</v>
          </cell>
          <cell r="E1538" t="str">
            <v>Sett</v>
          </cell>
          <cell r="F1538" t="str">
            <v>John Francis Murphy</v>
          </cell>
          <cell r="G1538">
            <v>-1.9263456999999999</v>
          </cell>
          <cell r="H1538">
            <v>53.379990999999997</v>
          </cell>
          <cell r="I1538" t="str">
            <v>UK RIVPACS protocol</v>
          </cell>
          <cell r="K1538">
            <v>2005</v>
          </cell>
          <cell r="L1538">
            <v>2019</v>
          </cell>
          <cell r="M1538">
            <v>15</v>
          </cell>
          <cell r="N1538">
            <v>14</v>
          </cell>
          <cell r="O1538">
            <v>3</v>
          </cell>
          <cell r="P1538">
            <v>5</v>
          </cell>
          <cell r="Q1538" t="str">
            <v>spring</v>
          </cell>
        </row>
        <row r="1539">
          <cell r="A1539">
            <v>109000137</v>
          </cell>
          <cell r="B1539" t="str">
            <v>UK_1_2</v>
          </cell>
          <cell r="C1539" t="str">
            <v>PTC R SETT_67852</v>
          </cell>
          <cell r="D1539" t="str">
            <v>United Kingdom</v>
          </cell>
          <cell r="E1539" t="str">
            <v>River Goyt (Sett To Etherow)</v>
          </cell>
          <cell r="F1539" t="str">
            <v>John Francis Murphy</v>
          </cell>
          <cell r="G1539">
            <v>-1.9978419999999999</v>
          </cell>
          <cell r="H1539">
            <v>53.361910000000002</v>
          </cell>
          <cell r="I1539" t="str">
            <v>UK RIVPACS protocol</v>
          </cell>
          <cell r="K1539">
            <v>2009</v>
          </cell>
          <cell r="L1539">
            <v>2018</v>
          </cell>
          <cell r="M1539">
            <v>10</v>
          </cell>
          <cell r="N1539">
            <v>14</v>
          </cell>
          <cell r="O1539">
            <v>3</v>
          </cell>
          <cell r="P1539">
            <v>5</v>
          </cell>
          <cell r="Q1539" t="str">
            <v>spring</v>
          </cell>
        </row>
        <row r="1540">
          <cell r="A1540">
            <v>109000138</v>
          </cell>
          <cell r="B1540" t="str">
            <v>UK_1_1</v>
          </cell>
          <cell r="C1540" t="str">
            <v>PTC R TAME (KP)_67864</v>
          </cell>
          <cell r="D1540" t="str">
            <v>United Kingdom</v>
          </cell>
          <cell r="E1540" t="str">
            <v>Mersey (Upstream Of Manchester Ship Canal)</v>
          </cell>
          <cell r="F1540" t="str">
            <v>John Francis Murphy</v>
          </cell>
          <cell r="G1540">
            <v>-2.1557947999999998</v>
          </cell>
          <cell r="H1540">
            <v>53.41422</v>
          </cell>
          <cell r="I1540" t="str">
            <v>UK RIVPACS protocol</v>
          </cell>
          <cell r="K1540">
            <v>1995</v>
          </cell>
          <cell r="L1540">
            <v>2014</v>
          </cell>
          <cell r="M1540">
            <v>20</v>
          </cell>
          <cell r="N1540">
            <v>14</v>
          </cell>
          <cell r="O1540">
            <v>3</v>
          </cell>
          <cell r="P1540">
            <v>5</v>
          </cell>
          <cell r="Q1540" t="str">
            <v>spring</v>
          </cell>
        </row>
        <row r="1541">
          <cell r="A1541">
            <v>109000139</v>
          </cell>
          <cell r="B1541" t="str">
            <v>UK_1_2</v>
          </cell>
          <cell r="C1541" t="str">
            <v>PTC R WYRE_67886</v>
          </cell>
          <cell r="D1541" t="str">
            <v>United Kingdom</v>
          </cell>
          <cell r="E1541" t="str">
            <v>Wyre - Upper</v>
          </cell>
          <cell r="F1541" t="str">
            <v>John Francis Murphy</v>
          </cell>
          <cell r="G1541">
            <v>-2.7640164</v>
          </cell>
          <cell r="H1541">
            <v>53.911928000000003</v>
          </cell>
          <cell r="I1541" t="str">
            <v>UK RIVPACS protocol</v>
          </cell>
          <cell r="K1541">
            <v>2009</v>
          </cell>
          <cell r="L1541">
            <v>2019</v>
          </cell>
          <cell r="M1541">
            <v>11</v>
          </cell>
          <cell r="N1541">
            <v>14</v>
          </cell>
          <cell r="O1541">
            <v>3</v>
          </cell>
          <cell r="P1541">
            <v>5</v>
          </cell>
          <cell r="Q1541" t="str">
            <v>spring</v>
          </cell>
        </row>
        <row r="1542">
          <cell r="A1542">
            <v>109000140</v>
          </cell>
          <cell r="B1542" t="str">
            <v>UK_1_2</v>
          </cell>
          <cell r="C1542" t="str">
            <v>PTC R.HODDER_68002</v>
          </cell>
          <cell r="D1542" t="str">
            <v>United Kingdom</v>
          </cell>
          <cell r="E1542" t="str">
            <v>Langden Brook</v>
          </cell>
          <cell r="F1542" t="str">
            <v>John Francis Murphy</v>
          </cell>
          <cell r="G1542">
            <v>-2.5212450999999998</v>
          </cell>
          <cell r="H1542">
            <v>53.939678999999998</v>
          </cell>
          <cell r="I1542" t="str">
            <v>UK RIVPACS protocol</v>
          </cell>
          <cell r="K1542">
            <v>2011</v>
          </cell>
          <cell r="L1542">
            <v>2019</v>
          </cell>
          <cell r="M1542">
            <v>9</v>
          </cell>
          <cell r="N1542">
            <v>14</v>
          </cell>
          <cell r="O1542">
            <v>3</v>
          </cell>
          <cell r="P1542">
            <v>5</v>
          </cell>
          <cell r="Q1542" t="str">
            <v>spring</v>
          </cell>
        </row>
        <row r="1543">
          <cell r="A1543">
            <v>109000141</v>
          </cell>
          <cell r="B1543" t="str">
            <v>UK_1_2</v>
          </cell>
          <cell r="C1543" t="str">
            <v>PTC R.HODDER_68004</v>
          </cell>
          <cell r="D1543" t="str">
            <v>United Kingdom</v>
          </cell>
          <cell r="E1543" t="str">
            <v>Dunsop</v>
          </cell>
          <cell r="F1543" t="str">
            <v>John Francis Murphy</v>
          </cell>
          <cell r="G1543">
            <v>-2.5179982999999999</v>
          </cell>
          <cell r="H1543">
            <v>53.945652000000003</v>
          </cell>
          <cell r="I1543" t="str">
            <v>UK RIVPACS protocol</v>
          </cell>
          <cell r="K1543">
            <v>2009</v>
          </cell>
          <cell r="L1543">
            <v>2019</v>
          </cell>
          <cell r="M1543">
            <v>11</v>
          </cell>
          <cell r="N1543">
            <v>14</v>
          </cell>
          <cell r="O1543">
            <v>4</v>
          </cell>
          <cell r="P1543">
            <v>5</v>
          </cell>
          <cell r="Q1543" t="str">
            <v>spring</v>
          </cell>
        </row>
        <row r="1544">
          <cell r="A1544">
            <v>109000142</v>
          </cell>
          <cell r="B1544" t="str">
            <v>UK_1_2</v>
          </cell>
          <cell r="C1544" t="str">
            <v>PTC R.TONGE_68052</v>
          </cell>
          <cell r="D1544" t="str">
            <v>United Kingdom</v>
          </cell>
          <cell r="E1544" t="str">
            <v>Bradshaw Brook</v>
          </cell>
          <cell r="F1544" t="str">
            <v>John Francis Murphy</v>
          </cell>
          <cell r="G1544">
            <v>-2.4042273000000001</v>
          </cell>
          <cell r="H1544">
            <v>53.573929</v>
          </cell>
          <cell r="I1544" t="str">
            <v>UK RIVPACS protocol</v>
          </cell>
          <cell r="K1544">
            <v>2004</v>
          </cell>
          <cell r="L1544">
            <v>2018</v>
          </cell>
          <cell r="M1544">
            <v>15</v>
          </cell>
          <cell r="N1544">
            <v>14</v>
          </cell>
          <cell r="O1544">
            <v>9</v>
          </cell>
          <cell r="P1544">
            <v>11</v>
          </cell>
          <cell r="Q1544" t="str">
            <v>fall</v>
          </cell>
        </row>
        <row r="1545">
          <cell r="A1545">
            <v>109000143</v>
          </cell>
          <cell r="B1545" t="str">
            <v>UK_1_2</v>
          </cell>
          <cell r="C1545" t="str">
            <v>PTC ROSSENDALE BROOK_68108</v>
          </cell>
          <cell r="D1545" t="str">
            <v>United Kingdom</v>
          </cell>
          <cell r="E1545" t="str">
            <v>Bollin (Source To Dean)</v>
          </cell>
          <cell r="F1545" t="str">
            <v>John Francis Murphy</v>
          </cell>
          <cell r="G1545">
            <v>-2.1095994999999998</v>
          </cell>
          <cell r="H1545">
            <v>53.241715999999997</v>
          </cell>
          <cell r="I1545" t="str">
            <v>UK RIVPACS protocol</v>
          </cell>
          <cell r="K1545">
            <v>2006</v>
          </cell>
          <cell r="L1545">
            <v>2018</v>
          </cell>
          <cell r="M1545">
            <v>13</v>
          </cell>
          <cell r="N1545">
            <v>14</v>
          </cell>
          <cell r="O1545">
            <v>8</v>
          </cell>
          <cell r="P1545">
            <v>10</v>
          </cell>
          <cell r="Q1545" t="str">
            <v>fall</v>
          </cell>
        </row>
        <row r="1546">
          <cell r="A1546">
            <v>109000144</v>
          </cell>
          <cell r="B1546" t="str">
            <v>UK_1_1</v>
          </cell>
          <cell r="C1546" t="str">
            <v>PTC WHITENDALE RIVER_68289</v>
          </cell>
          <cell r="D1546" t="str">
            <v>United Kingdom</v>
          </cell>
          <cell r="E1546" t="str">
            <v>Brennand</v>
          </cell>
          <cell r="F1546" t="str">
            <v>John Francis Murphy</v>
          </cell>
          <cell r="G1546">
            <v>-2.5311359000000002</v>
          </cell>
          <cell r="H1546">
            <v>53.974778999999998</v>
          </cell>
          <cell r="I1546" t="str">
            <v>UK RIVPACS protocol</v>
          </cell>
          <cell r="K1546">
            <v>1997</v>
          </cell>
          <cell r="L1546">
            <v>2017</v>
          </cell>
          <cell r="M1546">
            <v>21</v>
          </cell>
          <cell r="N1546">
            <v>14</v>
          </cell>
          <cell r="O1546">
            <v>9</v>
          </cell>
          <cell r="P1546">
            <v>11</v>
          </cell>
          <cell r="Q1546" t="str">
            <v>fall</v>
          </cell>
        </row>
        <row r="1547">
          <cell r="A1547">
            <v>109000145</v>
          </cell>
          <cell r="B1547" t="str">
            <v>UK_1_1</v>
          </cell>
          <cell r="C1547" t="str">
            <v>PTC YARROW._68310</v>
          </cell>
          <cell r="D1547" t="str">
            <v>United Kingdom</v>
          </cell>
          <cell r="E1547" t="str">
            <v>Yarrow Us Big Lodge Water</v>
          </cell>
          <cell r="F1547" t="str">
            <v>John Francis Murphy</v>
          </cell>
          <cell r="G1547">
            <v>-2.6182180000000002</v>
          </cell>
          <cell r="H1547">
            <v>53.641254000000004</v>
          </cell>
          <cell r="I1547" t="str">
            <v>UK RIVPACS protocol</v>
          </cell>
          <cell r="K1547">
            <v>1994</v>
          </cell>
          <cell r="L1547">
            <v>2013</v>
          </cell>
          <cell r="M1547">
            <v>20</v>
          </cell>
          <cell r="N1547">
            <v>14</v>
          </cell>
          <cell r="O1547">
            <v>3</v>
          </cell>
          <cell r="P1547">
            <v>5</v>
          </cell>
          <cell r="Q1547" t="str">
            <v>spring</v>
          </cell>
        </row>
        <row r="1548">
          <cell r="A1548">
            <v>109000146</v>
          </cell>
          <cell r="B1548" t="str">
            <v>UK_1_2</v>
          </cell>
          <cell r="C1548" t="str">
            <v>TAXAL_68491</v>
          </cell>
          <cell r="D1548" t="str">
            <v>United Kingdom</v>
          </cell>
          <cell r="E1548" t="str">
            <v>Black Brook (Upper Mersey)</v>
          </cell>
          <cell r="F1548" t="str">
            <v>John Francis Murphy</v>
          </cell>
          <cell r="G1548">
            <v>-1.8848331</v>
          </cell>
          <cell r="H1548">
            <v>53.315643999999999</v>
          </cell>
          <cell r="I1548" t="str">
            <v>UK RIVPACS protocol</v>
          </cell>
          <cell r="K1548">
            <v>2004</v>
          </cell>
          <cell r="L1548">
            <v>2018</v>
          </cell>
          <cell r="M1548">
            <v>15</v>
          </cell>
          <cell r="N1548">
            <v>14</v>
          </cell>
          <cell r="O1548">
            <v>9</v>
          </cell>
          <cell r="P1548">
            <v>11</v>
          </cell>
          <cell r="Q1548" t="str">
            <v>fall</v>
          </cell>
        </row>
        <row r="1549">
          <cell r="A1549">
            <v>109000147</v>
          </cell>
          <cell r="B1549" t="str">
            <v>UK_1_1</v>
          </cell>
          <cell r="C1549" t="str">
            <v>U/S DUDDON BRIDGE_68570</v>
          </cell>
          <cell r="D1549" t="str">
            <v>United Kingdom</v>
          </cell>
          <cell r="E1549" t="str">
            <v>Duddon - Lower</v>
          </cell>
          <cell r="F1549" t="str">
            <v>John Francis Murphy</v>
          </cell>
          <cell r="G1549">
            <v>-3.2318357</v>
          </cell>
          <cell r="H1549">
            <v>54.283132999999999</v>
          </cell>
          <cell r="I1549" t="str">
            <v>UK RIVPACS protocol</v>
          </cell>
          <cell r="K1549">
            <v>1997</v>
          </cell>
          <cell r="L1549">
            <v>2018</v>
          </cell>
          <cell r="M1549">
            <v>22</v>
          </cell>
          <cell r="N1549">
            <v>13</v>
          </cell>
          <cell r="O1549">
            <v>9</v>
          </cell>
          <cell r="P1549">
            <v>11</v>
          </cell>
          <cell r="Q1549" t="str">
            <v>fall</v>
          </cell>
        </row>
        <row r="1550">
          <cell r="A1550">
            <v>109000148</v>
          </cell>
          <cell r="B1550" t="str">
            <v>UK_1_1</v>
          </cell>
          <cell r="C1550" t="str">
            <v>U/S A685 BRIDGE PTC R LUNE_68710</v>
          </cell>
          <cell r="D1550" t="str">
            <v>United Kingdom</v>
          </cell>
          <cell r="E1550" t="str">
            <v>Borrow Beck</v>
          </cell>
          <cell r="F1550" t="str">
            <v>John Francis Murphy</v>
          </cell>
          <cell r="G1550">
            <v>-2.6078774999999998</v>
          </cell>
          <cell r="H1550">
            <v>54.407541000000002</v>
          </cell>
          <cell r="I1550" t="str">
            <v>UK RIVPACS protocol</v>
          </cell>
          <cell r="K1550">
            <v>1994</v>
          </cell>
          <cell r="L1550">
            <v>2016</v>
          </cell>
          <cell r="M1550">
            <v>23</v>
          </cell>
          <cell r="N1550">
            <v>14</v>
          </cell>
          <cell r="O1550">
            <v>3</v>
          </cell>
          <cell r="P1550">
            <v>5</v>
          </cell>
          <cell r="Q1550" t="str">
            <v>spring</v>
          </cell>
        </row>
        <row r="1551">
          <cell r="A1551">
            <v>109000149</v>
          </cell>
          <cell r="B1551" t="str">
            <v>UK_1_2</v>
          </cell>
          <cell r="C1551" t="str">
            <v>U/S B6430 BRIDGE PTC R.WYRE_68750</v>
          </cell>
          <cell r="D1551" t="str">
            <v>United Kingdom</v>
          </cell>
          <cell r="E1551" t="str">
            <v>Calder (Wyre)</v>
          </cell>
          <cell r="F1551" t="str">
            <v>John Francis Murphy</v>
          </cell>
          <cell r="G1551">
            <v>-2.7638196000000002</v>
          </cell>
          <cell r="H1551">
            <v>53.883626</v>
          </cell>
          <cell r="I1551" t="str">
            <v>UK RIVPACS protocol</v>
          </cell>
          <cell r="K1551">
            <v>2009</v>
          </cell>
          <cell r="L1551">
            <v>2019</v>
          </cell>
          <cell r="M1551">
            <v>11</v>
          </cell>
          <cell r="N1551">
            <v>14</v>
          </cell>
          <cell r="O1551">
            <v>3</v>
          </cell>
          <cell r="P1551">
            <v>5</v>
          </cell>
          <cell r="Q1551" t="str">
            <v>spring</v>
          </cell>
        </row>
        <row r="1552">
          <cell r="A1552">
            <v>109000150</v>
          </cell>
          <cell r="B1552" t="str">
            <v>UK_1_2</v>
          </cell>
          <cell r="C1552" t="str">
            <v>U/S BELMONT BLEACH WORKS_68779</v>
          </cell>
          <cell r="D1552" t="str">
            <v>United Kingdom</v>
          </cell>
          <cell r="E1552" t="str">
            <v>Eagley Brook</v>
          </cell>
          <cell r="F1552" t="str">
            <v>John Francis Murphy</v>
          </cell>
          <cell r="G1552">
            <v>-2.4893985999999999</v>
          </cell>
          <cell r="H1552">
            <v>53.637832000000003</v>
          </cell>
          <cell r="I1552" t="str">
            <v>UK RIVPACS protocol</v>
          </cell>
          <cell r="K1552">
            <v>2004</v>
          </cell>
          <cell r="L1552">
            <v>2018</v>
          </cell>
          <cell r="M1552">
            <v>15</v>
          </cell>
          <cell r="N1552">
            <v>14</v>
          </cell>
          <cell r="O1552">
            <v>9</v>
          </cell>
          <cell r="P1552">
            <v>11</v>
          </cell>
          <cell r="Q1552" t="str">
            <v>fall</v>
          </cell>
        </row>
        <row r="1553">
          <cell r="A1553">
            <v>109000151</v>
          </cell>
          <cell r="B1553" t="str">
            <v>UK_1_2</v>
          </cell>
          <cell r="C1553" t="str">
            <v>U/S CHARLES TURNER_68894</v>
          </cell>
          <cell r="D1553" t="str">
            <v>United Kingdom</v>
          </cell>
          <cell r="E1553" t="str">
            <v>Eagley Brook</v>
          </cell>
          <cell r="F1553" t="str">
            <v>John Francis Murphy</v>
          </cell>
          <cell r="G1553">
            <v>-2.4681213999999998</v>
          </cell>
          <cell r="H1553">
            <v>53.635347000000003</v>
          </cell>
          <cell r="I1553" t="str">
            <v>UK RIVPACS protocol</v>
          </cell>
          <cell r="K1553">
            <v>2004</v>
          </cell>
          <cell r="L1553">
            <v>2014</v>
          </cell>
          <cell r="M1553">
            <v>11</v>
          </cell>
          <cell r="N1553">
            <v>14</v>
          </cell>
          <cell r="O1553">
            <v>9</v>
          </cell>
          <cell r="P1553">
            <v>11</v>
          </cell>
          <cell r="Q1553" t="str">
            <v>fall</v>
          </cell>
        </row>
        <row r="1554">
          <cell r="A1554">
            <v>109000152</v>
          </cell>
          <cell r="B1554" t="str">
            <v>UK_1_1</v>
          </cell>
          <cell r="C1554" t="str">
            <v>U/S CLEVELEY BRIDGE_68910</v>
          </cell>
          <cell r="D1554" t="str">
            <v>United Kingdom</v>
          </cell>
          <cell r="E1554" t="str">
            <v>Wyre - Upper</v>
          </cell>
          <cell r="F1554" t="str">
            <v>John Francis Murphy</v>
          </cell>
          <cell r="G1554">
            <v>-2.7579345000000002</v>
          </cell>
          <cell r="H1554">
            <v>53.947631000000001</v>
          </cell>
          <cell r="I1554" t="str">
            <v>UK RIVPACS protocol</v>
          </cell>
          <cell r="K1554">
            <v>1997</v>
          </cell>
          <cell r="L1554">
            <v>2019</v>
          </cell>
          <cell r="M1554">
            <v>23</v>
          </cell>
          <cell r="N1554">
            <v>14</v>
          </cell>
          <cell r="O1554">
            <v>3</v>
          </cell>
          <cell r="P1554">
            <v>5</v>
          </cell>
          <cell r="Q1554" t="str">
            <v>spring</v>
          </cell>
        </row>
        <row r="1555">
          <cell r="A1555">
            <v>109000153</v>
          </cell>
          <cell r="B1555" t="str">
            <v>UK_1_1</v>
          </cell>
          <cell r="C1555" t="str">
            <v>U/S CRANAGE LANE_68927</v>
          </cell>
          <cell r="D1555" t="str">
            <v>United Kingdom</v>
          </cell>
          <cell r="E1555" t="str">
            <v>Peover Eye</v>
          </cell>
          <cell r="F1555" t="str">
            <v>John Francis Murphy</v>
          </cell>
          <cell r="G1555">
            <v>-2.4872402999999998</v>
          </cell>
          <cell r="H1555">
            <v>53.267395</v>
          </cell>
          <cell r="I1555" t="str">
            <v>UK RIVPACS protocol</v>
          </cell>
          <cell r="K1555">
            <v>1995</v>
          </cell>
          <cell r="L1555">
            <v>2018</v>
          </cell>
          <cell r="M1555">
            <v>24</v>
          </cell>
          <cell r="N1555">
            <v>14</v>
          </cell>
          <cell r="O1555">
            <v>3</v>
          </cell>
          <cell r="P1555">
            <v>5</v>
          </cell>
          <cell r="Q1555" t="str">
            <v>spring</v>
          </cell>
        </row>
        <row r="1556">
          <cell r="A1556">
            <v>109000154</v>
          </cell>
          <cell r="B1556" t="str">
            <v>UK_1_2</v>
          </cell>
          <cell r="C1556" t="str">
            <v>U/S RAILWAY_69403</v>
          </cell>
          <cell r="D1556" t="str">
            <v>United Kingdom</v>
          </cell>
          <cell r="E1556" t="str">
            <v>Bollin (Source To Dean)</v>
          </cell>
          <cell r="F1556" t="str">
            <v>John Francis Murphy</v>
          </cell>
          <cell r="G1556">
            <v>-2.1215381999999998</v>
          </cell>
          <cell r="H1556">
            <v>53.245686999999997</v>
          </cell>
          <cell r="I1556" t="str">
            <v>UK RIVPACS protocol</v>
          </cell>
          <cell r="K1556">
            <v>2000</v>
          </cell>
          <cell r="L1556">
            <v>2013</v>
          </cell>
          <cell r="M1556">
            <v>14</v>
          </cell>
          <cell r="N1556">
            <v>14</v>
          </cell>
          <cell r="O1556">
            <v>7</v>
          </cell>
          <cell r="P1556">
            <v>9</v>
          </cell>
          <cell r="Q1556" t="str">
            <v>summer</v>
          </cell>
        </row>
        <row r="1557">
          <cell r="A1557">
            <v>109000155</v>
          </cell>
          <cell r="B1557" t="str">
            <v>UK_1_2</v>
          </cell>
          <cell r="C1557" t="str">
            <v>U/S RIVINGTON RESERVOIR_69430</v>
          </cell>
          <cell r="D1557" t="str">
            <v>United Kingdom</v>
          </cell>
          <cell r="E1557" t="str">
            <v>Douglas - Upper</v>
          </cell>
          <cell r="F1557" t="str">
            <v>John Francis Murphy</v>
          </cell>
          <cell r="G1557">
            <v>-2.5513192</v>
          </cell>
          <cell r="H1557">
            <v>53.607785</v>
          </cell>
          <cell r="I1557" t="str">
            <v>UK RIVPACS protocol</v>
          </cell>
          <cell r="K1557">
            <v>2012</v>
          </cell>
          <cell r="L1557">
            <v>2019</v>
          </cell>
          <cell r="M1557">
            <v>8</v>
          </cell>
          <cell r="N1557">
            <v>14</v>
          </cell>
          <cell r="O1557">
            <v>3</v>
          </cell>
          <cell r="P1557">
            <v>5</v>
          </cell>
          <cell r="Q1557" t="str">
            <v>spring</v>
          </cell>
        </row>
        <row r="1558">
          <cell r="A1558">
            <v>109000156</v>
          </cell>
          <cell r="B1558" t="str">
            <v>UK_1_1</v>
          </cell>
          <cell r="C1558" t="str">
            <v>U/S ROE BRIDGE PTC NEW DRAUGHT_69444</v>
          </cell>
          <cell r="D1558" t="str">
            <v>United Kingdom</v>
          </cell>
          <cell r="E1558" t="str">
            <v>Brock</v>
          </cell>
          <cell r="F1558" t="str">
            <v>John Francis Murphy</v>
          </cell>
          <cell r="G1558">
            <v>-2.7920992999999998</v>
          </cell>
          <cell r="H1558">
            <v>53.862617999999998</v>
          </cell>
          <cell r="I1558" t="str">
            <v>UK RIVPACS protocol</v>
          </cell>
          <cell r="K1558">
            <v>1994</v>
          </cell>
          <cell r="L1558">
            <v>2014</v>
          </cell>
          <cell r="M1558">
            <v>21</v>
          </cell>
          <cell r="N1558">
            <v>14</v>
          </cell>
          <cell r="O1558">
            <v>3</v>
          </cell>
          <cell r="P1558">
            <v>5</v>
          </cell>
          <cell r="Q1558" t="str">
            <v>spring</v>
          </cell>
        </row>
        <row r="1559">
          <cell r="A1559">
            <v>109000157</v>
          </cell>
          <cell r="B1559" t="str">
            <v>UK_1_1</v>
          </cell>
          <cell r="C1559" t="str">
            <v>U/S WITTERS D/S FB_69655</v>
          </cell>
          <cell r="D1559" t="str">
            <v>United Kingdom</v>
          </cell>
          <cell r="E1559" t="str">
            <v>Yarrow Us Big Lodge Water</v>
          </cell>
          <cell r="F1559" t="str">
            <v>John Francis Murphy</v>
          </cell>
          <cell r="G1559">
            <v>-2.6059714999999999</v>
          </cell>
          <cell r="H1559">
            <v>53.665882000000003</v>
          </cell>
          <cell r="I1559" t="str">
            <v>UK RIVPACS protocol</v>
          </cell>
          <cell r="K1559">
            <v>1997</v>
          </cell>
          <cell r="L1559">
            <v>2013</v>
          </cell>
          <cell r="M1559">
            <v>17</v>
          </cell>
          <cell r="N1559">
            <v>14</v>
          </cell>
          <cell r="O1559">
            <v>3</v>
          </cell>
          <cell r="P1559">
            <v>5</v>
          </cell>
          <cell r="Q1559" t="str">
            <v>spring</v>
          </cell>
        </row>
        <row r="1560">
          <cell r="A1560">
            <v>109000158</v>
          </cell>
          <cell r="B1560" t="str">
            <v>UK_1_1</v>
          </cell>
          <cell r="C1560" t="str">
            <v>UNIVERSITY FB. (MER. MEAS.)_69675</v>
          </cell>
          <cell r="D1560" t="str">
            <v>United Kingdom</v>
          </cell>
          <cell r="E1560" t="str">
            <v>Irwell (Croal To Irk)</v>
          </cell>
          <cell r="F1560" t="str">
            <v>John Francis Murphy</v>
          </cell>
          <cell r="G1560">
            <v>-2.268688</v>
          </cell>
          <cell r="H1560">
            <v>53.490034999999999</v>
          </cell>
          <cell r="I1560" t="str">
            <v>UK RIVPACS protocol</v>
          </cell>
          <cell r="K1560">
            <v>1995</v>
          </cell>
          <cell r="L1560">
            <v>2018</v>
          </cell>
          <cell r="M1560">
            <v>24</v>
          </cell>
          <cell r="N1560">
            <v>14</v>
          </cell>
          <cell r="O1560">
            <v>3</v>
          </cell>
          <cell r="P1560">
            <v>5</v>
          </cell>
          <cell r="Q1560" t="str">
            <v>spring</v>
          </cell>
        </row>
        <row r="1561">
          <cell r="A1561">
            <v>109000159</v>
          </cell>
          <cell r="B1561" t="str">
            <v>UK_1_1</v>
          </cell>
          <cell r="C1561" t="str">
            <v>WIGAN FOOTBALL CLUB_69715</v>
          </cell>
          <cell r="D1561" t="str">
            <v>United Kingdom</v>
          </cell>
          <cell r="E1561" t="str">
            <v>Douglas - Mid</v>
          </cell>
          <cell r="F1561" t="str">
            <v>John Francis Murphy</v>
          </cell>
          <cell r="G1561">
            <v>-2.6261706</v>
          </cell>
          <cell r="H1561">
            <v>53.54909</v>
          </cell>
          <cell r="I1561" t="str">
            <v>UK RIVPACS protocol</v>
          </cell>
          <cell r="K1561">
            <v>1994</v>
          </cell>
          <cell r="L1561">
            <v>2019</v>
          </cell>
          <cell r="M1561">
            <v>26</v>
          </cell>
          <cell r="N1561">
            <v>14</v>
          </cell>
          <cell r="O1561">
            <v>3</v>
          </cell>
          <cell r="P1561">
            <v>5</v>
          </cell>
          <cell r="Q1561" t="str">
            <v>spring</v>
          </cell>
        </row>
        <row r="1562">
          <cell r="A1562">
            <v>109000160</v>
          </cell>
          <cell r="B1562" t="str">
            <v>UK_1_2</v>
          </cell>
          <cell r="C1562" t="str">
            <v>D/S FERNILEE RES_77580</v>
          </cell>
          <cell r="D1562" t="str">
            <v>United Kingdom</v>
          </cell>
          <cell r="E1562" t="str">
            <v>Goyt (Source To Randall Carr Brook)</v>
          </cell>
          <cell r="F1562" t="str">
            <v>John Francis Murphy</v>
          </cell>
          <cell r="G1562">
            <v>-1.982075</v>
          </cell>
          <cell r="H1562">
            <v>53.299760999999997</v>
          </cell>
          <cell r="I1562" t="str">
            <v>UK RIVPACS protocol</v>
          </cell>
          <cell r="K1562">
            <v>2005</v>
          </cell>
          <cell r="L1562">
            <v>2018</v>
          </cell>
          <cell r="M1562">
            <v>14</v>
          </cell>
          <cell r="N1562">
            <v>14</v>
          </cell>
          <cell r="O1562">
            <v>3</v>
          </cell>
          <cell r="P1562">
            <v>5</v>
          </cell>
          <cell r="Q1562" t="str">
            <v>spring</v>
          </cell>
        </row>
        <row r="1563">
          <cell r="A1563">
            <v>109000161</v>
          </cell>
          <cell r="B1563" t="str">
            <v>UK_1_2</v>
          </cell>
          <cell r="C1563" t="str">
            <v>SHELLEY BRIDGE_54599</v>
          </cell>
          <cell r="D1563" t="str">
            <v>United Kingdom</v>
          </cell>
          <cell r="E1563" t="str">
            <v>Brett</v>
          </cell>
          <cell r="F1563" t="str">
            <v>John Francis Murphy</v>
          </cell>
          <cell r="G1563">
            <v>0.95849647999999998</v>
          </cell>
          <cell r="H1563">
            <v>52.007382999999997</v>
          </cell>
          <cell r="I1563" t="str">
            <v>UK RIVPACS protocol</v>
          </cell>
          <cell r="K1563">
            <v>2006</v>
          </cell>
          <cell r="L1563">
            <v>2018</v>
          </cell>
          <cell r="M1563">
            <v>13</v>
          </cell>
          <cell r="N1563">
            <v>15</v>
          </cell>
          <cell r="O1563">
            <v>3</v>
          </cell>
          <cell r="P1563">
            <v>5</v>
          </cell>
          <cell r="Q1563" t="str">
            <v>spring</v>
          </cell>
        </row>
        <row r="1564">
          <cell r="A1564">
            <v>109000162</v>
          </cell>
          <cell r="B1564" t="str">
            <v>UK_1_2</v>
          </cell>
          <cell r="C1564" t="str">
            <v>TOPPESFIELD BRIDGE (D/S MILL)_54601</v>
          </cell>
          <cell r="D1564" t="str">
            <v>United Kingdom</v>
          </cell>
          <cell r="E1564" t="str">
            <v>Brett</v>
          </cell>
          <cell r="F1564" t="str">
            <v>John Francis Murphy</v>
          </cell>
          <cell r="G1564">
            <v>0.95264746</v>
          </cell>
          <cell r="H1564">
            <v>52.040267</v>
          </cell>
          <cell r="I1564" t="str">
            <v>UK RIVPACS protocol</v>
          </cell>
          <cell r="K1564">
            <v>2008</v>
          </cell>
          <cell r="L1564">
            <v>2015</v>
          </cell>
          <cell r="M1564">
            <v>8</v>
          </cell>
          <cell r="N1564">
            <v>15</v>
          </cell>
          <cell r="O1564">
            <v>3</v>
          </cell>
          <cell r="P1564">
            <v>5</v>
          </cell>
          <cell r="Q1564" t="str">
            <v>spring</v>
          </cell>
        </row>
        <row r="1565">
          <cell r="A1565">
            <v>109000163</v>
          </cell>
          <cell r="B1565" t="str">
            <v>UK_1_2</v>
          </cell>
          <cell r="C1565" t="str">
            <v>BEACHES MILL_54607</v>
          </cell>
          <cell r="D1565" t="str">
            <v>United Kingdom</v>
          </cell>
          <cell r="E1565" t="str">
            <v>Can</v>
          </cell>
          <cell r="F1565" t="str">
            <v>John Francis Murphy</v>
          </cell>
          <cell r="G1565">
            <v>0.44660625999999998</v>
          </cell>
          <cell r="H1565">
            <v>51.737838000000004</v>
          </cell>
          <cell r="I1565" t="str">
            <v>UK RIVPACS protocol</v>
          </cell>
          <cell r="K1565">
            <v>2007</v>
          </cell>
          <cell r="L1565">
            <v>2017</v>
          </cell>
          <cell r="M1565">
            <v>11</v>
          </cell>
          <cell r="N1565">
            <v>15</v>
          </cell>
          <cell r="O1565">
            <v>9</v>
          </cell>
          <cell r="P1565">
            <v>11</v>
          </cell>
          <cell r="Q1565" t="str">
            <v>fall</v>
          </cell>
        </row>
        <row r="1566">
          <cell r="A1566">
            <v>109000164</v>
          </cell>
          <cell r="B1566" t="str">
            <v>UK_1_1</v>
          </cell>
          <cell r="C1566" t="str">
            <v>A134 BRIDGE LONG MELFORD_54613</v>
          </cell>
          <cell r="D1566" t="str">
            <v>United Kingdom</v>
          </cell>
          <cell r="E1566" t="str">
            <v>Chad Brook</v>
          </cell>
          <cell r="F1566" t="str">
            <v>John Francis Murphy</v>
          </cell>
          <cell r="G1566">
            <v>0.71956770000000003</v>
          </cell>
          <cell r="H1566">
            <v>52.080503</v>
          </cell>
          <cell r="I1566" t="str">
            <v>UK RIVPACS protocol</v>
          </cell>
          <cell r="K1566">
            <v>1994</v>
          </cell>
          <cell r="L1566">
            <v>2014</v>
          </cell>
          <cell r="M1566">
            <v>21</v>
          </cell>
          <cell r="N1566">
            <v>15</v>
          </cell>
          <cell r="O1566">
            <v>3</v>
          </cell>
          <cell r="P1566">
            <v>5</v>
          </cell>
          <cell r="Q1566" t="str">
            <v>spring</v>
          </cell>
        </row>
        <row r="1567">
          <cell r="A1567">
            <v>109000165</v>
          </cell>
          <cell r="B1567" t="str">
            <v>UK_1_2</v>
          </cell>
          <cell r="C1567" t="str">
            <v>NORTH END ROAD BRIDGE_54629</v>
          </cell>
          <cell r="D1567" t="str">
            <v>United Kingdom</v>
          </cell>
          <cell r="E1567" t="str">
            <v>Chelmer (Gt. Easton - R. Can)</v>
          </cell>
          <cell r="F1567" t="str">
            <v>John Francis Murphy</v>
          </cell>
          <cell r="G1567">
            <v>0.42292034000000001</v>
          </cell>
          <cell r="H1567">
            <v>51.844625000000001</v>
          </cell>
          <cell r="I1567" t="str">
            <v>UK RIVPACS protocol</v>
          </cell>
          <cell r="K1567">
            <v>2008</v>
          </cell>
          <cell r="L1567">
            <v>2017</v>
          </cell>
          <cell r="M1567">
            <v>10</v>
          </cell>
          <cell r="N1567">
            <v>15</v>
          </cell>
          <cell r="O1567">
            <v>9</v>
          </cell>
          <cell r="P1567">
            <v>11</v>
          </cell>
          <cell r="Q1567" t="str">
            <v>fall</v>
          </cell>
        </row>
        <row r="1568">
          <cell r="A1568">
            <v>109000166</v>
          </cell>
          <cell r="B1568" t="str">
            <v>UK_1_2</v>
          </cell>
          <cell r="C1568" t="str">
            <v>LEXDEN BRIDGE_54637</v>
          </cell>
          <cell r="D1568" t="str">
            <v>United Kingdom</v>
          </cell>
          <cell r="E1568" t="str">
            <v>Colne (D/S Doe'S Corner)</v>
          </cell>
          <cell r="F1568" t="str">
            <v>John Francis Murphy</v>
          </cell>
          <cell r="G1568">
            <v>0.86559585000000006</v>
          </cell>
          <cell r="H1568">
            <v>51.894475</v>
          </cell>
          <cell r="I1568" t="str">
            <v>UK RIVPACS protocol</v>
          </cell>
          <cell r="K1568">
            <v>2005</v>
          </cell>
          <cell r="L1568">
            <v>2018</v>
          </cell>
          <cell r="M1568">
            <v>14</v>
          </cell>
          <cell r="N1568">
            <v>15</v>
          </cell>
          <cell r="O1568">
            <v>9</v>
          </cell>
          <cell r="P1568">
            <v>11</v>
          </cell>
          <cell r="Q1568" t="str">
            <v>fall</v>
          </cell>
        </row>
        <row r="1569">
          <cell r="A1569">
            <v>109000167</v>
          </cell>
          <cell r="B1569" t="str">
            <v>UK_1_2</v>
          </cell>
          <cell r="C1569" t="str">
            <v>BOXTED MILL_54718</v>
          </cell>
          <cell r="D1569" t="str">
            <v>United Kingdom</v>
          </cell>
          <cell r="E1569" t="str">
            <v>Stour (Lamarsh - R. Brett)</v>
          </cell>
          <cell r="F1569" t="str">
            <v>John Francis Murphy</v>
          </cell>
          <cell r="G1569">
            <v>0.92848370000000002</v>
          </cell>
          <cell r="H1569">
            <v>51.971800000000002</v>
          </cell>
          <cell r="I1569" t="str">
            <v>UK RIVPACS protocol</v>
          </cell>
          <cell r="K1569">
            <v>2007</v>
          </cell>
          <cell r="L1569">
            <v>2018</v>
          </cell>
          <cell r="M1569">
            <v>12</v>
          </cell>
          <cell r="N1569">
            <v>15</v>
          </cell>
          <cell r="O1569">
            <v>9</v>
          </cell>
          <cell r="P1569">
            <v>11</v>
          </cell>
          <cell r="Q1569" t="str">
            <v>fall</v>
          </cell>
        </row>
        <row r="1570">
          <cell r="A1570">
            <v>109000168</v>
          </cell>
          <cell r="B1570" t="str">
            <v>UK_1_1</v>
          </cell>
          <cell r="C1570" t="str">
            <v>PITMIRE RAILWAY BRIDGE_54725</v>
          </cell>
          <cell r="D1570" t="str">
            <v>United Kingdom</v>
          </cell>
          <cell r="E1570" t="str">
            <v>Stour (Wixoe - Lamarsh)</v>
          </cell>
          <cell r="F1570" t="str">
            <v>John Francis Murphy</v>
          </cell>
          <cell r="G1570">
            <v>0.75305200999999999</v>
          </cell>
          <cell r="H1570">
            <v>51.998427999999997</v>
          </cell>
          <cell r="I1570" t="str">
            <v>UK RIVPACS protocol</v>
          </cell>
          <cell r="K1570">
            <v>1994</v>
          </cell>
          <cell r="L1570">
            <v>2014</v>
          </cell>
          <cell r="M1570">
            <v>21</v>
          </cell>
          <cell r="N1570">
            <v>15</v>
          </cell>
          <cell r="O1570">
            <v>8</v>
          </cell>
          <cell r="P1570">
            <v>10</v>
          </cell>
          <cell r="Q1570" t="str">
            <v>fall</v>
          </cell>
        </row>
        <row r="1571">
          <cell r="A1571">
            <v>109000169</v>
          </cell>
          <cell r="B1571" t="str">
            <v>UK_1_2</v>
          </cell>
          <cell r="C1571" t="str">
            <v>LISTON WEIR_54728</v>
          </cell>
          <cell r="D1571" t="str">
            <v>United Kingdom</v>
          </cell>
          <cell r="E1571" t="str">
            <v>Stour (Wixoe - Lamarsh)</v>
          </cell>
          <cell r="F1571" t="str">
            <v>John Francis Murphy</v>
          </cell>
          <cell r="G1571">
            <v>0.70768191999999996</v>
          </cell>
          <cell r="H1571">
            <v>52.072234000000002</v>
          </cell>
          <cell r="I1571" t="str">
            <v>UK RIVPACS protocol</v>
          </cell>
          <cell r="K1571">
            <v>2005</v>
          </cell>
          <cell r="L1571">
            <v>2014</v>
          </cell>
          <cell r="M1571">
            <v>10</v>
          </cell>
          <cell r="N1571">
            <v>15</v>
          </cell>
          <cell r="O1571">
            <v>9</v>
          </cell>
          <cell r="P1571">
            <v>11</v>
          </cell>
          <cell r="Q1571" t="str">
            <v>fall</v>
          </cell>
        </row>
        <row r="1572">
          <cell r="A1572">
            <v>109000170</v>
          </cell>
          <cell r="B1572" t="str">
            <v>UK_1_2</v>
          </cell>
          <cell r="C1572" t="str">
            <v>HOLTON GAUGING STATION_54790</v>
          </cell>
          <cell r="D1572" t="str">
            <v>United Kingdom</v>
          </cell>
          <cell r="E1572" t="str">
            <v>Blyth (D/S Halesworth)</v>
          </cell>
          <cell r="F1572" t="str">
            <v>John Francis Murphy</v>
          </cell>
          <cell r="G1572">
            <v>1.530645</v>
          </cell>
          <cell r="H1572">
            <v>52.337364000000001</v>
          </cell>
          <cell r="I1572" t="str">
            <v>UK RIVPACS protocol</v>
          </cell>
          <cell r="K1572">
            <v>2005</v>
          </cell>
          <cell r="L1572">
            <v>2018</v>
          </cell>
          <cell r="M1572">
            <v>14</v>
          </cell>
          <cell r="N1572">
            <v>15</v>
          </cell>
          <cell r="O1572">
            <v>9</v>
          </cell>
          <cell r="P1572">
            <v>11</v>
          </cell>
          <cell r="Q1572" t="str">
            <v>fall</v>
          </cell>
        </row>
        <row r="1573">
          <cell r="A1573">
            <v>109000171</v>
          </cell>
          <cell r="B1573" t="str">
            <v>UK_1_2</v>
          </cell>
          <cell r="C1573" t="str">
            <v>ROYS MILL, BURNHAM OVERY_54794</v>
          </cell>
          <cell r="D1573" t="str">
            <v>United Kingdom</v>
          </cell>
          <cell r="E1573" t="str">
            <v>Burn</v>
          </cell>
          <cell r="F1573" t="str">
            <v>John Francis Murphy</v>
          </cell>
          <cell r="G1573">
            <v>0.74032701999999995</v>
          </cell>
          <cell r="H1573">
            <v>52.950052999999997</v>
          </cell>
          <cell r="I1573" t="str">
            <v>UK RIVPACS protocol</v>
          </cell>
          <cell r="K1573">
            <v>2008</v>
          </cell>
          <cell r="L1573">
            <v>2018</v>
          </cell>
          <cell r="M1573">
            <v>11</v>
          </cell>
          <cell r="N1573">
            <v>15</v>
          </cell>
          <cell r="O1573">
            <v>9</v>
          </cell>
          <cell r="P1573">
            <v>11</v>
          </cell>
          <cell r="Q1573" t="str">
            <v>fall</v>
          </cell>
        </row>
        <row r="1574">
          <cell r="A1574">
            <v>109000172</v>
          </cell>
          <cell r="B1574" t="str">
            <v>UK_1_2</v>
          </cell>
          <cell r="C1574" t="str">
            <v>INGWORTH BRIDGE_54801</v>
          </cell>
          <cell r="D1574" t="str">
            <v>United Kingdom</v>
          </cell>
          <cell r="E1574" t="str">
            <v>Bure (Scarrow Beck To Horstead Mill)</v>
          </cell>
          <cell r="F1574" t="str">
            <v>John Francis Murphy</v>
          </cell>
          <cell r="G1574">
            <v>1.2522192999999999</v>
          </cell>
          <cell r="H1574">
            <v>52.815278999999997</v>
          </cell>
          <cell r="I1574" t="str">
            <v>UK RIVPACS protocol</v>
          </cell>
          <cell r="K1574">
            <v>2007</v>
          </cell>
          <cell r="L1574">
            <v>2018</v>
          </cell>
          <cell r="M1574">
            <v>12</v>
          </cell>
          <cell r="N1574">
            <v>15</v>
          </cell>
          <cell r="O1574">
            <v>3</v>
          </cell>
          <cell r="P1574">
            <v>5</v>
          </cell>
          <cell r="Q1574" t="str">
            <v>spring</v>
          </cell>
        </row>
        <row r="1575">
          <cell r="A1575">
            <v>109000173</v>
          </cell>
          <cell r="B1575" t="str">
            <v>UK_1_2</v>
          </cell>
          <cell r="C1575" t="str">
            <v>COLTISHALL BRIDGE INVERTEBRATE SITE (D/S HORSTEAD MILL)_54809</v>
          </cell>
          <cell r="D1575" t="str">
            <v>United Kingdom</v>
          </cell>
          <cell r="E1575" t="str">
            <v>Bure (Horstead Mill To St Benet'S Abbey)</v>
          </cell>
          <cell r="F1575" t="str">
            <v>John Francis Murphy</v>
          </cell>
          <cell r="G1575">
            <v>1.3561832</v>
          </cell>
          <cell r="H1575">
            <v>52.723947000000003</v>
          </cell>
          <cell r="I1575" t="str">
            <v>UK RIVPACS protocol</v>
          </cell>
          <cell r="K1575">
            <v>2006</v>
          </cell>
          <cell r="L1575">
            <v>2018</v>
          </cell>
          <cell r="M1575">
            <v>13</v>
          </cell>
          <cell r="N1575">
            <v>15</v>
          </cell>
          <cell r="O1575">
            <v>4</v>
          </cell>
          <cell r="P1575">
            <v>5</v>
          </cell>
          <cell r="Q1575" t="str">
            <v>spring</v>
          </cell>
        </row>
        <row r="1576">
          <cell r="A1576">
            <v>109000174</v>
          </cell>
          <cell r="B1576" t="str">
            <v>UK_1_2</v>
          </cell>
          <cell r="C1576" t="str">
            <v>EYKE FORD_54830</v>
          </cell>
          <cell r="D1576" t="str">
            <v>United Kingdom</v>
          </cell>
          <cell r="E1576" t="str">
            <v>Deben (Brandeston Bridge - Melton)</v>
          </cell>
          <cell r="F1576" t="str">
            <v>John Francis Murphy</v>
          </cell>
          <cell r="G1576">
            <v>1.3778859000000001</v>
          </cell>
          <cell r="H1576">
            <v>52.124623999999997</v>
          </cell>
          <cell r="I1576" t="str">
            <v>UK RIVPACS protocol</v>
          </cell>
          <cell r="K1576">
            <v>2007</v>
          </cell>
          <cell r="L1576">
            <v>2014</v>
          </cell>
          <cell r="M1576">
            <v>8</v>
          </cell>
          <cell r="N1576">
            <v>15</v>
          </cell>
          <cell r="O1576">
            <v>9</v>
          </cell>
          <cell r="P1576">
            <v>10</v>
          </cell>
          <cell r="Q1576" t="str">
            <v>fall</v>
          </cell>
        </row>
        <row r="1577">
          <cell r="A1577">
            <v>109000175</v>
          </cell>
          <cell r="B1577" t="str">
            <v>UK_1_2</v>
          </cell>
          <cell r="C1577" t="str">
            <v>U/S MUNTON &amp; FISON_54857</v>
          </cell>
          <cell r="D1577" t="str">
            <v>United Kingdom</v>
          </cell>
          <cell r="E1577" t="str">
            <v>Gipping (D/S Stowmarket)</v>
          </cell>
          <cell r="F1577" t="str">
            <v>John Francis Murphy</v>
          </cell>
          <cell r="G1577">
            <v>1.0143770999999999</v>
          </cell>
          <cell r="H1577">
            <v>52.177204000000003</v>
          </cell>
          <cell r="I1577" t="str">
            <v>UK RIVPACS protocol</v>
          </cell>
          <cell r="K1577">
            <v>2005</v>
          </cell>
          <cell r="L1577">
            <v>2016</v>
          </cell>
          <cell r="M1577">
            <v>12</v>
          </cell>
          <cell r="N1577">
            <v>15</v>
          </cell>
          <cell r="O1577">
            <v>9</v>
          </cell>
          <cell r="P1577">
            <v>10</v>
          </cell>
          <cell r="Q1577" t="str">
            <v>fall</v>
          </cell>
        </row>
        <row r="1578">
          <cell r="A1578">
            <v>109000176</v>
          </cell>
          <cell r="B1578" t="str">
            <v>UK_1_1</v>
          </cell>
          <cell r="C1578" t="str">
            <v>EDGEFIELD BRIDGE_54869</v>
          </cell>
          <cell r="D1578" t="str">
            <v>United Kingdom</v>
          </cell>
          <cell r="E1578" t="str">
            <v>Glaven</v>
          </cell>
          <cell r="F1578" t="str">
            <v>John Francis Murphy</v>
          </cell>
          <cell r="G1578">
            <v>1.0974417000000001</v>
          </cell>
          <cell r="H1578">
            <v>52.884621000000003</v>
          </cell>
          <cell r="I1578" t="str">
            <v>UK RIVPACS protocol</v>
          </cell>
          <cell r="K1578">
            <v>1994</v>
          </cell>
          <cell r="L1578">
            <v>2018</v>
          </cell>
          <cell r="M1578">
            <v>25</v>
          </cell>
          <cell r="N1578">
            <v>15</v>
          </cell>
          <cell r="O1578">
            <v>3</v>
          </cell>
          <cell r="P1578">
            <v>5</v>
          </cell>
          <cell r="Q1578" t="str">
            <v>spring</v>
          </cell>
        </row>
        <row r="1579">
          <cell r="A1579">
            <v>109000177</v>
          </cell>
          <cell r="B1579" t="str">
            <v>UK_1_1</v>
          </cell>
          <cell r="C1579" t="str">
            <v>B1145 ROAD BRIDGE MUNDESLEY_54887</v>
          </cell>
          <cell r="D1579" t="str">
            <v>United Kingdom</v>
          </cell>
          <cell r="E1579" t="str">
            <v>Mun</v>
          </cell>
          <cell r="F1579" t="str">
            <v>John Francis Murphy</v>
          </cell>
          <cell r="G1579">
            <v>1.4309480999999999</v>
          </cell>
          <cell r="H1579">
            <v>52.871848999999997</v>
          </cell>
          <cell r="I1579" t="str">
            <v>UK RIVPACS protocol</v>
          </cell>
          <cell r="K1579">
            <v>1994</v>
          </cell>
          <cell r="L1579">
            <v>2018</v>
          </cell>
          <cell r="M1579">
            <v>25</v>
          </cell>
          <cell r="N1579">
            <v>15</v>
          </cell>
          <cell r="O1579">
            <v>3</v>
          </cell>
          <cell r="P1579">
            <v>5</v>
          </cell>
          <cell r="Q1579" t="str">
            <v>spring</v>
          </cell>
        </row>
        <row r="1580">
          <cell r="A1580">
            <v>109000178</v>
          </cell>
          <cell r="B1580" t="str">
            <v>UK_1_2</v>
          </cell>
          <cell r="C1580" t="str">
            <v>D/S WIGHTON BRIDGE_54902</v>
          </cell>
          <cell r="D1580" t="str">
            <v>United Kingdom</v>
          </cell>
          <cell r="E1580" t="str">
            <v>Stiffkey</v>
          </cell>
          <cell r="F1580" t="str">
            <v>John Francis Murphy</v>
          </cell>
          <cell r="G1580">
            <v>0.88729791999999996</v>
          </cell>
          <cell r="H1580">
            <v>52.919145</v>
          </cell>
          <cell r="I1580" t="str">
            <v>UK RIVPACS protocol</v>
          </cell>
          <cell r="K1580">
            <v>2007</v>
          </cell>
          <cell r="L1580">
            <v>2016</v>
          </cell>
          <cell r="M1580">
            <v>10</v>
          </cell>
          <cell r="N1580">
            <v>15</v>
          </cell>
          <cell r="O1580">
            <v>9</v>
          </cell>
          <cell r="P1580">
            <v>11</v>
          </cell>
          <cell r="Q1580" t="str">
            <v>fall</v>
          </cell>
        </row>
        <row r="1581">
          <cell r="A1581">
            <v>109000179</v>
          </cell>
          <cell r="B1581" t="str">
            <v>UK_1_2</v>
          </cell>
          <cell r="C1581" t="str">
            <v>SHOTESHAM FORD_54909</v>
          </cell>
          <cell r="D1581" t="str">
            <v>United Kingdom</v>
          </cell>
          <cell r="E1581" t="str">
            <v>Tas (Tasburgh To R. Yare)</v>
          </cell>
          <cell r="F1581" t="str">
            <v>John Francis Murphy</v>
          </cell>
          <cell r="G1581">
            <v>1.2816014</v>
          </cell>
          <cell r="H1581">
            <v>52.546911000000001</v>
          </cell>
          <cell r="I1581" t="str">
            <v>UK RIVPACS protocol</v>
          </cell>
          <cell r="K1581">
            <v>2008</v>
          </cell>
          <cell r="L1581">
            <v>2018</v>
          </cell>
          <cell r="M1581">
            <v>11</v>
          </cell>
          <cell r="N1581">
            <v>15</v>
          </cell>
          <cell r="O1581">
            <v>9</v>
          </cell>
          <cell r="P1581">
            <v>11</v>
          </cell>
          <cell r="Q1581" t="str">
            <v>fall</v>
          </cell>
        </row>
        <row r="1582">
          <cell r="A1582">
            <v>109000180</v>
          </cell>
          <cell r="B1582" t="str">
            <v>UK_1_2</v>
          </cell>
          <cell r="C1582" t="str">
            <v>COSTESSEY PARK BRIDGE_54922</v>
          </cell>
          <cell r="D1582" t="str">
            <v>United Kingdom</v>
          </cell>
          <cell r="E1582" t="str">
            <v>Tud</v>
          </cell>
          <cell r="F1582" t="str">
            <v>John Francis Murphy</v>
          </cell>
          <cell r="G1582">
            <v>1.2067363</v>
          </cell>
          <cell r="H1582">
            <v>52.65569</v>
          </cell>
          <cell r="I1582" t="str">
            <v>UK RIVPACS protocol</v>
          </cell>
          <cell r="K1582">
            <v>2007</v>
          </cell>
          <cell r="L1582">
            <v>2018</v>
          </cell>
          <cell r="M1582">
            <v>12</v>
          </cell>
          <cell r="N1582">
            <v>15</v>
          </cell>
          <cell r="O1582">
            <v>9</v>
          </cell>
          <cell r="P1582">
            <v>10</v>
          </cell>
          <cell r="Q1582" t="str">
            <v>fall</v>
          </cell>
        </row>
        <row r="1583">
          <cell r="A1583">
            <v>109000181</v>
          </cell>
          <cell r="B1583" t="str">
            <v>UK_1_2</v>
          </cell>
          <cell r="C1583" t="str">
            <v>BILLINGFORD BRIDGE_54927</v>
          </cell>
          <cell r="D1583" t="str">
            <v>United Kingdom</v>
          </cell>
          <cell r="E1583" t="str">
            <v>Waveney (Frenze Beck To Dove)</v>
          </cell>
          <cell r="F1583" t="str">
            <v>John Francis Murphy</v>
          </cell>
          <cell r="G1583">
            <v>1.1825106000000001</v>
          </cell>
          <cell r="H1583">
            <v>52.359855000000003</v>
          </cell>
          <cell r="I1583" t="str">
            <v>UK RIVPACS protocol</v>
          </cell>
          <cell r="K1583">
            <v>2009</v>
          </cell>
          <cell r="L1583">
            <v>2018</v>
          </cell>
          <cell r="M1583">
            <v>10</v>
          </cell>
          <cell r="N1583">
            <v>15</v>
          </cell>
          <cell r="O1583">
            <v>9</v>
          </cell>
          <cell r="P1583">
            <v>11</v>
          </cell>
          <cell r="Q1583" t="str">
            <v>fall</v>
          </cell>
        </row>
        <row r="1584">
          <cell r="A1584">
            <v>109000182</v>
          </cell>
          <cell r="B1584" t="str">
            <v>UK_1_2</v>
          </cell>
          <cell r="C1584" t="str">
            <v>SCULTHORPE MILL_54952</v>
          </cell>
          <cell r="D1584" t="str">
            <v>United Kingdom</v>
          </cell>
          <cell r="E1584" t="str">
            <v>Wensum Us Norwich</v>
          </cell>
          <cell r="F1584" t="str">
            <v>John Francis Murphy</v>
          </cell>
          <cell r="G1584">
            <v>0.80898689000000001</v>
          </cell>
          <cell r="H1584">
            <v>52.837845000000002</v>
          </cell>
          <cell r="I1584" t="str">
            <v>UK RIVPACS protocol</v>
          </cell>
          <cell r="K1584">
            <v>2003</v>
          </cell>
          <cell r="L1584">
            <v>2018</v>
          </cell>
          <cell r="M1584">
            <v>16</v>
          </cell>
          <cell r="N1584">
            <v>15</v>
          </cell>
          <cell r="O1584">
            <v>9</v>
          </cell>
          <cell r="P1584">
            <v>11</v>
          </cell>
          <cell r="Q1584" t="str">
            <v>fall</v>
          </cell>
        </row>
        <row r="1585">
          <cell r="A1585">
            <v>109000183</v>
          </cell>
          <cell r="B1585" t="str">
            <v>UK_1_2</v>
          </cell>
          <cell r="C1585" t="str">
            <v>GREAT WITCHINGHAM BRIDGE_54962</v>
          </cell>
          <cell r="D1585" t="str">
            <v>United Kingdom</v>
          </cell>
          <cell r="E1585" t="str">
            <v>Wensum Us Norwich</v>
          </cell>
          <cell r="F1585" t="str">
            <v>John Francis Murphy</v>
          </cell>
          <cell r="G1585">
            <v>1.1192222999999999</v>
          </cell>
          <cell r="H1585">
            <v>52.725099</v>
          </cell>
          <cell r="I1585" t="str">
            <v>UK RIVPACS protocol</v>
          </cell>
          <cell r="K1585">
            <v>2003</v>
          </cell>
          <cell r="L1585">
            <v>2019</v>
          </cell>
          <cell r="M1585">
            <v>17</v>
          </cell>
          <cell r="N1585">
            <v>15</v>
          </cell>
          <cell r="O1585">
            <v>3</v>
          </cell>
          <cell r="P1585">
            <v>5</v>
          </cell>
          <cell r="Q1585" t="str">
            <v>spring</v>
          </cell>
        </row>
        <row r="1586">
          <cell r="A1586">
            <v>109000184</v>
          </cell>
          <cell r="B1586" t="str">
            <v>UK_1_2</v>
          </cell>
          <cell r="C1586" t="str">
            <v>HEMINGBY_55020</v>
          </cell>
          <cell r="D1586" t="str">
            <v>United Kingdom</v>
          </cell>
          <cell r="E1586" t="str">
            <v>Bain - Middle</v>
          </cell>
          <cell r="F1586" t="str">
            <v>John Francis Murphy</v>
          </cell>
          <cell r="G1586">
            <v>-0.15088621999999999</v>
          </cell>
          <cell r="H1586">
            <v>53.251269000000001</v>
          </cell>
          <cell r="I1586" t="str">
            <v>UK RIVPACS protocol</v>
          </cell>
          <cell r="K1586">
            <v>1996</v>
          </cell>
          <cell r="L1586">
            <v>2019</v>
          </cell>
          <cell r="M1586">
            <v>24</v>
          </cell>
          <cell r="N1586">
            <v>14</v>
          </cell>
          <cell r="O1586">
            <v>3</v>
          </cell>
          <cell r="P1586">
            <v>5</v>
          </cell>
          <cell r="Q1586" t="str">
            <v>spring</v>
          </cell>
        </row>
        <row r="1587">
          <cell r="A1587">
            <v>109000185</v>
          </cell>
          <cell r="B1587" t="str">
            <v>UK_1_2</v>
          </cell>
          <cell r="C1587" t="str">
            <v>THORNTON BRIDGE_55022</v>
          </cell>
          <cell r="D1587" t="str">
            <v>United Kingdom</v>
          </cell>
          <cell r="E1587" t="str">
            <v>Bain - Lower</v>
          </cell>
          <cell r="F1587" t="str">
            <v>John Francis Murphy</v>
          </cell>
          <cell r="G1587">
            <v>-0.11390558000000001</v>
          </cell>
          <cell r="H1587">
            <v>53.195039999999999</v>
          </cell>
          <cell r="I1587" t="str">
            <v>UK RIVPACS protocol</v>
          </cell>
          <cell r="K1587">
            <v>1995</v>
          </cell>
          <cell r="L1587">
            <v>2019</v>
          </cell>
          <cell r="M1587">
            <v>25</v>
          </cell>
          <cell r="N1587">
            <v>14</v>
          </cell>
          <cell r="O1587">
            <v>9</v>
          </cell>
          <cell r="P1587">
            <v>11</v>
          </cell>
          <cell r="Q1587" t="str">
            <v>fall</v>
          </cell>
        </row>
        <row r="1588">
          <cell r="A1588">
            <v>109000186</v>
          </cell>
          <cell r="B1588" t="str">
            <v>UK_1_2</v>
          </cell>
          <cell r="C1588" t="str">
            <v>LANGWORTH_55028</v>
          </cell>
          <cell r="D1588" t="str">
            <v>United Kingdom</v>
          </cell>
          <cell r="E1588" t="str">
            <v>Barlings Eau</v>
          </cell>
          <cell r="F1588" t="str">
            <v>John Francis Murphy</v>
          </cell>
          <cell r="G1588">
            <v>-0.40428481999999999</v>
          </cell>
          <cell r="H1588">
            <v>53.276595</v>
          </cell>
          <cell r="I1588" t="str">
            <v>UK RIVPACS protocol</v>
          </cell>
          <cell r="K1588">
            <v>2003</v>
          </cell>
          <cell r="L1588">
            <v>2018</v>
          </cell>
          <cell r="M1588">
            <v>16</v>
          </cell>
          <cell r="N1588">
            <v>14</v>
          </cell>
          <cell r="O1588">
            <v>9</v>
          </cell>
          <cell r="P1588">
            <v>11</v>
          </cell>
          <cell r="Q1588" t="str">
            <v>fall</v>
          </cell>
        </row>
        <row r="1589">
          <cell r="A1589">
            <v>109000187</v>
          </cell>
          <cell r="B1589" t="str">
            <v>UK_1_2</v>
          </cell>
          <cell r="C1589" t="str">
            <v>BLACKMOOR BRIDGE_55047</v>
          </cell>
          <cell r="D1589" t="str">
            <v>United Kingdom</v>
          </cell>
          <cell r="E1589" t="str">
            <v>Brant - Lower</v>
          </cell>
          <cell r="F1589" t="str">
            <v>John Francis Murphy</v>
          </cell>
          <cell r="G1589">
            <v>-0.58240583000000001</v>
          </cell>
          <cell r="H1589">
            <v>53.151192999999999</v>
          </cell>
          <cell r="I1589" t="str">
            <v>UK RIVPACS protocol</v>
          </cell>
          <cell r="K1589">
            <v>2005</v>
          </cell>
          <cell r="L1589">
            <v>2019</v>
          </cell>
          <cell r="M1589">
            <v>15</v>
          </cell>
          <cell r="N1589">
            <v>14</v>
          </cell>
          <cell r="O1589">
            <v>9</v>
          </cell>
          <cell r="P1589">
            <v>11</v>
          </cell>
          <cell r="Q1589" t="str">
            <v>fall</v>
          </cell>
        </row>
        <row r="1590">
          <cell r="A1590">
            <v>109000188</v>
          </cell>
          <cell r="B1590" t="str">
            <v>UK_1_2</v>
          </cell>
          <cell r="C1590" t="str">
            <v>THUNDER BRIDGE_55088</v>
          </cell>
          <cell r="D1590" t="str">
            <v>United Kingdom</v>
          </cell>
          <cell r="E1590" t="str">
            <v>Cringle Brook - Lower</v>
          </cell>
          <cell r="F1590" t="str">
            <v>John Francis Murphy</v>
          </cell>
          <cell r="G1590">
            <v>-0.63536663999999998</v>
          </cell>
          <cell r="H1590">
            <v>52.847954000000001</v>
          </cell>
          <cell r="I1590" t="str">
            <v>UK RIVPACS protocol</v>
          </cell>
          <cell r="K1590">
            <v>2003</v>
          </cell>
          <cell r="L1590">
            <v>2019</v>
          </cell>
          <cell r="M1590">
            <v>17</v>
          </cell>
          <cell r="N1590">
            <v>14</v>
          </cell>
          <cell r="O1590">
            <v>3</v>
          </cell>
          <cell r="P1590">
            <v>5</v>
          </cell>
          <cell r="Q1590" t="str">
            <v>spring</v>
          </cell>
        </row>
        <row r="1591">
          <cell r="A1591">
            <v>109000189</v>
          </cell>
          <cell r="B1591" t="str">
            <v>UK_1_2</v>
          </cell>
          <cell r="C1591" t="str">
            <v>A1 (BEHIND QK COLD STORES)_55117</v>
          </cell>
          <cell r="D1591" t="str">
            <v>United Kingdom</v>
          </cell>
          <cell r="E1591" t="str">
            <v>Foston Beck</v>
          </cell>
          <cell r="F1591" t="str">
            <v>John Francis Murphy</v>
          </cell>
          <cell r="G1591">
            <v>-0.69569340000000002</v>
          </cell>
          <cell r="H1591">
            <v>52.965502000000001</v>
          </cell>
          <cell r="I1591" t="str">
            <v>UK RIVPACS protocol</v>
          </cell>
          <cell r="K1591">
            <v>2000</v>
          </cell>
          <cell r="L1591">
            <v>2019</v>
          </cell>
          <cell r="M1591">
            <v>20</v>
          </cell>
          <cell r="N1591">
            <v>14</v>
          </cell>
          <cell r="O1591">
            <v>9</v>
          </cell>
          <cell r="P1591">
            <v>11</v>
          </cell>
          <cell r="Q1591" t="str">
            <v>fall</v>
          </cell>
        </row>
        <row r="1592">
          <cell r="A1592">
            <v>109000190</v>
          </cell>
          <cell r="B1592" t="str">
            <v>UK_1_2</v>
          </cell>
          <cell r="C1592" t="str">
            <v>CALCEBY_55123</v>
          </cell>
          <cell r="D1592" t="str">
            <v>United Kingdom</v>
          </cell>
          <cell r="E1592" t="str">
            <v>Great Eau (Upstream Of South Thoresby)</v>
          </cell>
          <cell r="F1592" t="str">
            <v>John Francis Murphy</v>
          </cell>
          <cell r="G1592">
            <v>7.9371889000000001E-2</v>
          </cell>
          <cell r="H1592">
            <v>53.260151</v>
          </cell>
          <cell r="I1592" t="str">
            <v>UK RIVPACS protocol</v>
          </cell>
          <cell r="K1592">
            <v>1996</v>
          </cell>
          <cell r="L1592">
            <v>2019</v>
          </cell>
          <cell r="M1592">
            <v>24</v>
          </cell>
          <cell r="N1592">
            <v>15</v>
          </cell>
          <cell r="O1592">
            <v>3</v>
          </cell>
          <cell r="P1592">
            <v>5</v>
          </cell>
          <cell r="Q1592" t="str">
            <v>spring</v>
          </cell>
        </row>
        <row r="1593">
          <cell r="A1593">
            <v>109000191</v>
          </cell>
          <cell r="B1593" t="str">
            <v>UK_1_2</v>
          </cell>
          <cell r="C1593" t="str">
            <v>CLOVES BRIDGE_55127</v>
          </cell>
          <cell r="D1593" t="str">
            <v>United Kingdom</v>
          </cell>
          <cell r="E1593" t="str">
            <v>Great Eau (Downstream Of South Thoresby)</v>
          </cell>
          <cell r="F1593" t="str">
            <v>John Francis Murphy</v>
          </cell>
          <cell r="G1593">
            <v>0.20605875000000001</v>
          </cell>
          <cell r="H1593">
            <v>53.390934000000001</v>
          </cell>
          <cell r="I1593" t="str">
            <v>UK RIVPACS protocol</v>
          </cell>
          <cell r="K1593">
            <v>1998</v>
          </cell>
          <cell r="L1593">
            <v>2019</v>
          </cell>
          <cell r="M1593">
            <v>22</v>
          </cell>
          <cell r="N1593">
            <v>15</v>
          </cell>
          <cell r="O1593">
            <v>9</v>
          </cell>
          <cell r="P1593">
            <v>11</v>
          </cell>
          <cell r="Q1593" t="str">
            <v>fall</v>
          </cell>
        </row>
        <row r="1594">
          <cell r="A1594">
            <v>109000192</v>
          </cell>
          <cell r="B1594" t="str">
            <v>UK_1_2</v>
          </cell>
          <cell r="C1594" t="str">
            <v>D/S KETSBY TROUT FARM_55168</v>
          </cell>
          <cell r="D1594" t="str">
            <v>United Kingdom</v>
          </cell>
          <cell r="E1594" t="str">
            <v>Great Eau (Upstream Of South Thoresby)</v>
          </cell>
          <cell r="F1594" t="str">
            <v>John Francis Murphy</v>
          </cell>
          <cell r="G1594">
            <v>5.2879460000000003E-2</v>
          </cell>
          <cell r="H1594">
            <v>53.270499999999998</v>
          </cell>
          <cell r="I1594" t="str">
            <v>UK RIVPACS protocol</v>
          </cell>
          <cell r="K1594">
            <v>2004</v>
          </cell>
          <cell r="L1594">
            <v>2018</v>
          </cell>
          <cell r="M1594">
            <v>15</v>
          </cell>
          <cell r="N1594">
            <v>15</v>
          </cell>
          <cell r="O1594">
            <v>9</v>
          </cell>
          <cell r="P1594">
            <v>11</v>
          </cell>
          <cell r="Q1594" t="str">
            <v>fall</v>
          </cell>
        </row>
        <row r="1595">
          <cell r="A1595">
            <v>109000193</v>
          </cell>
          <cell r="B1595" t="str">
            <v>UK_1_2</v>
          </cell>
          <cell r="C1595" t="str">
            <v>THREE BRIDGES_55186</v>
          </cell>
          <cell r="D1595" t="str">
            <v>United Kingdom</v>
          </cell>
          <cell r="E1595" t="str">
            <v>Long Eau</v>
          </cell>
          <cell r="F1595" t="str">
            <v>John Francis Murphy</v>
          </cell>
          <cell r="G1595">
            <v>0.16143725</v>
          </cell>
          <cell r="H1595">
            <v>53.371071999999998</v>
          </cell>
          <cell r="I1595" t="str">
            <v>UK RIVPACS protocol</v>
          </cell>
          <cell r="K1595">
            <v>2003</v>
          </cell>
          <cell r="L1595">
            <v>2017</v>
          </cell>
          <cell r="M1595">
            <v>15</v>
          </cell>
          <cell r="N1595">
            <v>15</v>
          </cell>
          <cell r="O1595">
            <v>3</v>
          </cell>
          <cell r="P1595">
            <v>5</v>
          </cell>
          <cell r="Q1595" t="str">
            <v>spring</v>
          </cell>
        </row>
        <row r="1596">
          <cell r="A1596">
            <v>109000195</v>
          </cell>
          <cell r="B1596" t="str">
            <v>UK_1_2</v>
          </cell>
          <cell r="C1596" t="str">
            <v>PARTNEY_55206</v>
          </cell>
          <cell r="D1596" t="str">
            <v>United Kingdom</v>
          </cell>
          <cell r="E1596" t="str">
            <v>Lymn / Steeping</v>
          </cell>
          <cell r="F1596" t="str">
            <v>John Francis Murphy</v>
          </cell>
          <cell r="G1596">
            <v>9.6742959000000003E-2</v>
          </cell>
          <cell r="H1596">
            <v>53.186124</v>
          </cell>
          <cell r="I1596" t="str">
            <v>UK RIVPACS protocol</v>
          </cell>
          <cell r="K1596">
            <v>2004</v>
          </cell>
          <cell r="L1596">
            <v>2019</v>
          </cell>
          <cell r="M1596">
            <v>16</v>
          </cell>
          <cell r="N1596">
            <v>15</v>
          </cell>
          <cell r="O1596">
            <v>3</v>
          </cell>
          <cell r="P1596">
            <v>5</v>
          </cell>
          <cell r="Q1596" t="str">
            <v>spring</v>
          </cell>
        </row>
        <row r="1597">
          <cell r="A1597">
            <v>109000197</v>
          </cell>
          <cell r="B1597" t="str">
            <v>UK_1_2</v>
          </cell>
          <cell r="C1597" t="str">
            <v>LANGWORTH BRIDGE_55233</v>
          </cell>
          <cell r="D1597" t="str">
            <v>United Kingdom</v>
          </cell>
          <cell r="E1597" t="str">
            <v>Nettleham Beck</v>
          </cell>
          <cell r="F1597" t="str">
            <v>John Francis Murphy</v>
          </cell>
          <cell r="G1597">
            <v>-0.40824574000000002</v>
          </cell>
          <cell r="H1597">
            <v>53.275748999999998</v>
          </cell>
          <cell r="I1597" t="str">
            <v>UK RIVPACS protocol</v>
          </cell>
          <cell r="K1597">
            <v>2006</v>
          </cell>
          <cell r="L1597">
            <v>2019</v>
          </cell>
          <cell r="M1597">
            <v>14</v>
          </cell>
          <cell r="N1597">
            <v>14</v>
          </cell>
          <cell r="O1597">
            <v>9</v>
          </cell>
          <cell r="P1597">
            <v>11</v>
          </cell>
          <cell r="Q1597" t="str">
            <v>fall</v>
          </cell>
        </row>
        <row r="1598">
          <cell r="A1598">
            <v>109000198</v>
          </cell>
          <cell r="B1598" t="str">
            <v>UK_1_2</v>
          </cell>
          <cell r="C1598" t="str">
            <v>EVEDON_55261</v>
          </cell>
          <cell r="D1598" t="str">
            <v>United Kingdom</v>
          </cell>
          <cell r="E1598" t="str">
            <v>Slea</v>
          </cell>
          <cell r="F1598" t="str">
            <v>John Francis Murphy</v>
          </cell>
          <cell r="G1598">
            <v>-0.36606572999999998</v>
          </cell>
          <cell r="H1598">
            <v>53.019863999999998</v>
          </cell>
          <cell r="I1598" t="str">
            <v>UK RIVPACS protocol</v>
          </cell>
          <cell r="K1598">
            <v>2006</v>
          </cell>
          <cell r="L1598">
            <v>2017</v>
          </cell>
          <cell r="M1598">
            <v>12</v>
          </cell>
          <cell r="N1598">
            <v>14</v>
          </cell>
          <cell r="O1598">
            <v>9</v>
          </cell>
          <cell r="P1598">
            <v>11</v>
          </cell>
          <cell r="Q1598" t="str">
            <v>fall</v>
          </cell>
        </row>
        <row r="1599">
          <cell r="A1599">
            <v>109000199</v>
          </cell>
          <cell r="B1599" t="str">
            <v>UK_1_2</v>
          </cell>
          <cell r="C1599" t="str">
            <v>BRANSTON_55299</v>
          </cell>
          <cell r="D1599" t="str">
            <v>United Kingdom</v>
          </cell>
          <cell r="E1599" t="str">
            <v>Sandhill Beck</v>
          </cell>
          <cell r="F1599" t="str">
            <v>John Francis Murphy</v>
          </cell>
          <cell r="G1599">
            <v>-0.47325341999999998</v>
          </cell>
          <cell r="H1599">
            <v>53.192995000000003</v>
          </cell>
          <cell r="I1599" t="str">
            <v>UK RIVPACS protocol</v>
          </cell>
          <cell r="K1599">
            <v>2002</v>
          </cell>
          <cell r="L1599">
            <v>2018</v>
          </cell>
          <cell r="M1599">
            <v>17</v>
          </cell>
          <cell r="N1599">
            <v>14</v>
          </cell>
          <cell r="O1599">
            <v>9</v>
          </cell>
          <cell r="P1599">
            <v>11</v>
          </cell>
          <cell r="Q1599" t="str">
            <v>fall</v>
          </cell>
        </row>
        <row r="1600">
          <cell r="A1600">
            <v>109000200</v>
          </cell>
          <cell r="B1600" t="str">
            <v>UK_1_2</v>
          </cell>
          <cell r="C1600" t="str">
            <v>DONINGTON BRIDGE_55311</v>
          </cell>
          <cell r="D1600" t="str">
            <v>United Kingdom</v>
          </cell>
          <cell r="E1600" t="str">
            <v>Black Sluice Idb Draining To The South Forty Foot Drain</v>
          </cell>
          <cell r="F1600" t="str">
            <v>John Francis Murphy</v>
          </cell>
          <cell r="G1600">
            <v>-0.25738077999999998</v>
          </cell>
          <cell r="H1600">
            <v>52.905042000000002</v>
          </cell>
          <cell r="I1600" t="str">
            <v>UK RIVPACS protocol</v>
          </cell>
          <cell r="K1600">
            <v>1995</v>
          </cell>
          <cell r="L1600">
            <v>2017</v>
          </cell>
          <cell r="M1600">
            <v>23</v>
          </cell>
          <cell r="N1600">
            <v>14</v>
          </cell>
          <cell r="O1600">
            <v>9</v>
          </cell>
          <cell r="P1600">
            <v>11</v>
          </cell>
          <cell r="Q1600" t="str">
            <v>fall</v>
          </cell>
        </row>
        <row r="1601">
          <cell r="A1601">
            <v>109000201</v>
          </cell>
          <cell r="B1601" t="str">
            <v>UK_1_2</v>
          </cell>
          <cell r="C1601" t="str">
            <v>SWINESHEAD BRIDGE_55312</v>
          </cell>
          <cell r="D1601" t="str">
            <v>United Kingdom</v>
          </cell>
          <cell r="E1601" t="str">
            <v>Black Sluice Idb Draining To The South Forty Foot Drain</v>
          </cell>
          <cell r="F1601" t="str">
            <v>John Francis Murphy</v>
          </cell>
          <cell r="G1601">
            <v>-0.18777025</v>
          </cell>
          <cell r="H1601">
            <v>52.969631</v>
          </cell>
          <cell r="I1601" t="str">
            <v>UK RIVPACS protocol</v>
          </cell>
          <cell r="K1601">
            <v>2004</v>
          </cell>
          <cell r="L1601">
            <v>2019</v>
          </cell>
          <cell r="M1601">
            <v>16</v>
          </cell>
          <cell r="N1601">
            <v>14</v>
          </cell>
          <cell r="O1601">
            <v>9</v>
          </cell>
          <cell r="P1601">
            <v>11</v>
          </cell>
          <cell r="Q1601" t="str">
            <v>fall</v>
          </cell>
        </row>
        <row r="1602">
          <cell r="A1602">
            <v>109000202</v>
          </cell>
          <cell r="B1602" t="str">
            <v>UK_1_2</v>
          </cell>
          <cell r="C1602" t="str">
            <v>BONEMILL BRIDGE_55339</v>
          </cell>
          <cell r="D1602" t="str">
            <v>United Kingdom</v>
          </cell>
          <cell r="E1602" t="str">
            <v>Slea</v>
          </cell>
          <cell r="F1602" t="str">
            <v>John Francis Murphy</v>
          </cell>
          <cell r="G1602">
            <v>-0.38580630999999999</v>
          </cell>
          <cell r="H1602">
            <v>53.010244</v>
          </cell>
          <cell r="I1602" t="str">
            <v>UK RIVPACS protocol</v>
          </cell>
          <cell r="K1602">
            <v>2003</v>
          </cell>
          <cell r="L1602">
            <v>2018</v>
          </cell>
          <cell r="M1602">
            <v>16</v>
          </cell>
          <cell r="N1602">
            <v>14</v>
          </cell>
          <cell r="O1602">
            <v>9</v>
          </cell>
          <cell r="P1602">
            <v>11</v>
          </cell>
          <cell r="Q1602" t="str">
            <v>fall</v>
          </cell>
        </row>
        <row r="1603">
          <cell r="A1603">
            <v>109000203</v>
          </cell>
          <cell r="B1603" t="str">
            <v>UK_1_2</v>
          </cell>
          <cell r="C1603" t="str">
            <v>CROWS BRIDGE_55350</v>
          </cell>
          <cell r="D1603" t="str">
            <v>United Kingdom</v>
          </cell>
          <cell r="E1603" t="str">
            <v>Lymn / Steeping</v>
          </cell>
          <cell r="F1603" t="str">
            <v>John Francis Murphy</v>
          </cell>
          <cell r="G1603">
            <v>0.21253731000000001</v>
          </cell>
          <cell r="H1603">
            <v>53.109406</v>
          </cell>
          <cell r="I1603" t="str">
            <v>UK RIVPACS protocol</v>
          </cell>
          <cell r="K1603">
            <v>2003</v>
          </cell>
          <cell r="L1603">
            <v>2013</v>
          </cell>
          <cell r="M1603">
            <v>11</v>
          </cell>
          <cell r="N1603">
            <v>15</v>
          </cell>
          <cell r="O1603">
            <v>3</v>
          </cell>
          <cell r="P1603">
            <v>5</v>
          </cell>
          <cell r="Q1603" t="str">
            <v>spring</v>
          </cell>
        </row>
        <row r="1604">
          <cell r="A1604">
            <v>109000204</v>
          </cell>
          <cell r="B1604" t="str">
            <v>UK_1_2</v>
          </cell>
          <cell r="C1604" t="str">
            <v>BROXHOLME_55376</v>
          </cell>
          <cell r="D1604" t="str">
            <v>United Kingdom</v>
          </cell>
          <cell r="E1604" t="str">
            <v>Lower Till</v>
          </cell>
          <cell r="F1604" t="str">
            <v>John Francis Murphy</v>
          </cell>
          <cell r="G1604">
            <v>-0.64562684999999997</v>
          </cell>
          <cell r="H1604">
            <v>53.280479</v>
          </cell>
          <cell r="I1604" t="str">
            <v>UK RIVPACS protocol</v>
          </cell>
          <cell r="K1604">
            <v>2005</v>
          </cell>
          <cell r="L1604">
            <v>2019</v>
          </cell>
          <cell r="M1604">
            <v>15</v>
          </cell>
          <cell r="N1604">
            <v>14</v>
          </cell>
          <cell r="O1604">
            <v>3</v>
          </cell>
          <cell r="P1604">
            <v>5</v>
          </cell>
          <cell r="Q1604" t="str">
            <v>spring</v>
          </cell>
        </row>
        <row r="1605">
          <cell r="A1605">
            <v>109000205</v>
          </cell>
          <cell r="B1605" t="str">
            <v>UK_1_2</v>
          </cell>
          <cell r="C1605" t="str">
            <v>OLD A16_55384</v>
          </cell>
          <cell r="D1605" t="str">
            <v>United Kingdom</v>
          </cell>
          <cell r="E1605" t="str">
            <v>Black Sluice Idb Draining To The South Forty Foot Drain</v>
          </cell>
          <cell r="F1605" t="str">
            <v>John Francis Murphy</v>
          </cell>
          <cell r="G1605">
            <v>-5.042783E-2</v>
          </cell>
          <cell r="H1605">
            <v>52.945960999999997</v>
          </cell>
          <cell r="I1605" t="str">
            <v>UK RIVPACS protocol</v>
          </cell>
          <cell r="K1605">
            <v>2005</v>
          </cell>
          <cell r="L1605">
            <v>2017</v>
          </cell>
          <cell r="M1605">
            <v>13</v>
          </cell>
          <cell r="N1605">
            <v>14</v>
          </cell>
          <cell r="O1605">
            <v>9</v>
          </cell>
          <cell r="P1605">
            <v>11</v>
          </cell>
          <cell r="Q1605" t="str">
            <v>fall</v>
          </cell>
        </row>
        <row r="1606">
          <cell r="A1606">
            <v>109000206</v>
          </cell>
          <cell r="B1606" t="str">
            <v>UK_1_2</v>
          </cell>
          <cell r="C1606" t="str">
            <v>HOGSTHORPE_55413</v>
          </cell>
          <cell r="D1606" t="str">
            <v>United Kingdom</v>
          </cell>
          <cell r="E1606" t="str">
            <v>Willoughby High Drain</v>
          </cell>
          <cell r="F1606" t="str">
            <v>John Francis Murphy</v>
          </cell>
          <cell r="G1606">
            <v>0.30796789000000002</v>
          </cell>
          <cell r="H1606">
            <v>53.217283000000002</v>
          </cell>
          <cell r="I1606" t="str">
            <v>UK RIVPACS protocol</v>
          </cell>
          <cell r="K1606">
            <v>2004</v>
          </cell>
          <cell r="L1606">
            <v>2016</v>
          </cell>
          <cell r="M1606">
            <v>13</v>
          </cell>
          <cell r="N1606">
            <v>15</v>
          </cell>
          <cell r="O1606">
            <v>9</v>
          </cell>
          <cell r="P1606">
            <v>11</v>
          </cell>
          <cell r="Q1606" t="str">
            <v>fall</v>
          </cell>
        </row>
        <row r="1607">
          <cell r="A1607">
            <v>109000207</v>
          </cell>
          <cell r="B1607" t="str">
            <v>UK_1_2</v>
          </cell>
          <cell r="C1607" t="str">
            <v>EASTON PARK_55417</v>
          </cell>
          <cell r="D1607" t="str">
            <v>United Kingdom</v>
          </cell>
          <cell r="E1607" t="str">
            <v>Witham - Headwaters To Conf Cringle Bk</v>
          </cell>
          <cell r="F1607" t="str">
            <v>John Francis Murphy</v>
          </cell>
          <cell r="G1607">
            <v>-0.62469775000000005</v>
          </cell>
          <cell r="H1607">
            <v>52.832197000000001</v>
          </cell>
          <cell r="I1607" t="str">
            <v>UK RIVPACS protocol</v>
          </cell>
          <cell r="K1607">
            <v>1998</v>
          </cell>
          <cell r="L1607">
            <v>2019</v>
          </cell>
          <cell r="M1607">
            <v>22</v>
          </cell>
          <cell r="N1607">
            <v>14</v>
          </cell>
          <cell r="O1607">
            <v>3</v>
          </cell>
          <cell r="P1607">
            <v>5</v>
          </cell>
          <cell r="Q1607" t="str">
            <v>spring</v>
          </cell>
        </row>
        <row r="1608">
          <cell r="A1608">
            <v>109000208</v>
          </cell>
          <cell r="B1608" t="str">
            <v>UK_1_2</v>
          </cell>
          <cell r="C1608" t="str">
            <v>LITTLE PONTON_55420</v>
          </cell>
          <cell r="D1608" t="str">
            <v>United Kingdom</v>
          </cell>
          <cell r="E1608" t="str">
            <v>Witham - Conf Cringle Bk To Conf Brant</v>
          </cell>
          <cell r="F1608" t="str">
            <v>John Francis Murphy</v>
          </cell>
          <cell r="G1608">
            <v>-0.62106722000000003</v>
          </cell>
          <cell r="H1608">
            <v>52.877456000000002</v>
          </cell>
          <cell r="I1608" t="str">
            <v>UK RIVPACS protocol</v>
          </cell>
          <cell r="K1608">
            <v>2005</v>
          </cell>
          <cell r="L1608">
            <v>2019</v>
          </cell>
          <cell r="M1608">
            <v>15</v>
          </cell>
          <cell r="N1608">
            <v>14</v>
          </cell>
          <cell r="O1608">
            <v>3</v>
          </cell>
          <cell r="P1608">
            <v>5</v>
          </cell>
          <cell r="Q1608" t="str">
            <v>spring</v>
          </cell>
        </row>
        <row r="1609">
          <cell r="A1609">
            <v>109000209</v>
          </cell>
          <cell r="B1609" t="str">
            <v>UK_1_2</v>
          </cell>
          <cell r="C1609" t="str">
            <v>BARKSTON_55422</v>
          </cell>
          <cell r="D1609" t="str">
            <v>United Kingdom</v>
          </cell>
          <cell r="E1609" t="str">
            <v>Witham - Conf Cringle Bk To Conf Brant</v>
          </cell>
          <cell r="F1609" t="str">
            <v>John Francis Murphy</v>
          </cell>
          <cell r="G1609">
            <v>-0.61986938999999996</v>
          </cell>
          <cell r="H1609">
            <v>52.961948</v>
          </cell>
          <cell r="I1609" t="str">
            <v>UK RIVPACS protocol</v>
          </cell>
          <cell r="K1609">
            <v>2004</v>
          </cell>
          <cell r="L1609">
            <v>2019</v>
          </cell>
          <cell r="M1609">
            <v>16</v>
          </cell>
          <cell r="N1609">
            <v>14</v>
          </cell>
          <cell r="O1609">
            <v>3</v>
          </cell>
          <cell r="P1609">
            <v>5</v>
          </cell>
          <cell r="Q1609" t="str">
            <v>spring</v>
          </cell>
        </row>
        <row r="1610">
          <cell r="A1610">
            <v>109000210</v>
          </cell>
          <cell r="B1610" t="str">
            <v>UK_1_2</v>
          </cell>
          <cell r="C1610" t="str">
            <v>HOUGHAM_55423</v>
          </cell>
          <cell r="D1610" t="str">
            <v>United Kingdom</v>
          </cell>
          <cell r="E1610" t="str">
            <v>Witham - Conf Cringle Bk To Conf Brant</v>
          </cell>
          <cell r="F1610" t="str">
            <v>John Francis Murphy</v>
          </cell>
          <cell r="G1610">
            <v>-0.67127186000000005</v>
          </cell>
          <cell r="H1610">
            <v>52.985008999999998</v>
          </cell>
          <cell r="I1610" t="str">
            <v>UK RIVPACS protocol</v>
          </cell>
          <cell r="K1610">
            <v>2003</v>
          </cell>
          <cell r="L1610">
            <v>2019</v>
          </cell>
          <cell r="M1610">
            <v>17</v>
          </cell>
          <cell r="N1610">
            <v>14</v>
          </cell>
          <cell r="O1610">
            <v>3</v>
          </cell>
          <cell r="P1610">
            <v>5</v>
          </cell>
          <cell r="Q1610" t="str">
            <v>spring</v>
          </cell>
        </row>
        <row r="1611">
          <cell r="A1611">
            <v>109000211</v>
          </cell>
          <cell r="B1611" t="str">
            <v>UK_1_2</v>
          </cell>
          <cell r="C1611" t="str">
            <v>CLAYPOLE_55425</v>
          </cell>
          <cell r="D1611" t="str">
            <v>United Kingdom</v>
          </cell>
          <cell r="E1611" t="str">
            <v>Witham - Conf Cringle Bk To Conf Brant</v>
          </cell>
          <cell r="F1611" t="str">
            <v>John Francis Murphy</v>
          </cell>
          <cell r="G1611">
            <v>-0.74591730000000001</v>
          </cell>
          <cell r="H1611">
            <v>53.030768000000002</v>
          </cell>
          <cell r="I1611" t="str">
            <v>UK RIVPACS protocol</v>
          </cell>
          <cell r="K1611">
            <v>2004</v>
          </cell>
          <cell r="L1611">
            <v>2019</v>
          </cell>
          <cell r="M1611">
            <v>16</v>
          </cell>
          <cell r="N1611">
            <v>14</v>
          </cell>
          <cell r="O1611">
            <v>3</v>
          </cell>
          <cell r="P1611">
            <v>5</v>
          </cell>
          <cell r="Q1611" t="str">
            <v>spring</v>
          </cell>
        </row>
        <row r="1612">
          <cell r="A1612">
            <v>109000212</v>
          </cell>
          <cell r="B1612" t="str">
            <v>UK_1_2</v>
          </cell>
          <cell r="C1612" t="str">
            <v>AUBOURN_55429</v>
          </cell>
          <cell r="D1612" t="str">
            <v>United Kingdom</v>
          </cell>
          <cell r="E1612" t="str">
            <v>Witham - Conf Cringle Bk To Conf Brant</v>
          </cell>
          <cell r="F1612" t="str">
            <v>John Francis Murphy</v>
          </cell>
          <cell r="G1612">
            <v>-0.62865976999999995</v>
          </cell>
          <cell r="H1612">
            <v>53.154432</v>
          </cell>
          <cell r="I1612" t="str">
            <v>UK RIVPACS protocol</v>
          </cell>
          <cell r="K1612">
            <v>2005</v>
          </cell>
          <cell r="L1612">
            <v>2019</v>
          </cell>
          <cell r="M1612">
            <v>15</v>
          </cell>
          <cell r="N1612">
            <v>14</v>
          </cell>
          <cell r="O1612">
            <v>9</v>
          </cell>
          <cell r="P1612">
            <v>11</v>
          </cell>
          <cell r="Q1612" t="str">
            <v>fall</v>
          </cell>
        </row>
        <row r="1613">
          <cell r="A1613">
            <v>109000213</v>
          </cell>
          <cell r="B1613" t="str">
            <v>UK_1_2</v>
          </cell>
          <cell r="C1613" t="str">
            <v>BRACEBRIDGE_55431</v>
          </cell>
          <cell r="D1613" t="str">
            <v>United Kingdom</v>
          </cell>
          <cell r="E1613" t="str">
            <v>Witham - Conf Brant To Conf Catchwater Drain</v>
          </cell>
          <cell r="F1613" t="str">
            <v>John Francis Murphy</v>
          </cell>
          <cell r="G1613">
            <v>-0.55497730000000001</v>
          </cell>
          <cell r="H1613">
            <v>53.202931999999997</v>
          </cell>
          <cell r="I1613" t="str">
            <v>UK RIVPACS protocol</v>
          </cell>
          <cell r="K1613">
            <v>2004</v>
          </cell>
          <cell r="L1613">
            <v>2019</v>
          </cell>
          <cell r="M1613">
            <v>16</v>
          </cell>
          <cell r="N1613">
            <v>14</v>
          </cell>
          <cell r="O1613">
            <v>9</v>
          </cell>
          <cell r="P1613">
            <v>11</v>
          </cell>
          <cell r="Q1613" t="str">
            <v>fall</v>
          </cell>
        </row>
        <row r="1614">
          <cell r="A1614">
            <v>109000214</v>
          </cell>
          <cell r="B1614" t="str">
            <v>UK_1_2</v>
          </cell>
          <cell r="C1614" t="str">
            <v>BARDNEY_55433</v>
          </cell>
          <cell r="D1614" t="str">
            <v>United Kingdom</v>
          </cell>
          <cell r="E1614" t="str">
            <v>Witham 1St And 3Rd Idbs Draining To The River Witham</v>
          </cell>
          <cell r="F1614" t="str">
            <v>John Francis Murphy</v>
          </cell>
          <cell r="G1614">
            <v>-0.33794317000000001</v>
          </cell>
          <cell r="H1614">
            <v>53.208264999999997</v>
          </cell>
          <cell r="I1614" t="str">
            <v>UK RIVPACS protocol</v>
          </cell>
          <cell r="K1614">
            <v>2003</v>
          </cell>
          <cell r="L1614">
            <v>2018</v>
          </cell>
          <cell r="M1614">
            <v>16</v>
          </cell>
          <cell r="N1614">
            <v>14</v>
          </cell>
          <cell r="O1614">
            <v>9</v>
          </cell>
          <cell r="P1614">
            <v>11</v>
          </cell>
          <cell r="Q1614" t="str">
            <v>fall</v>
          </cell>
        </row>
        <row r="1615">
          <cell r="A1615">
            <v>109000215</v>
          </cell>
          <cell r="B1615" t="str">
            <v>UK_1_2</v>
          </cell>
          <cell r="C1615" t="str">
            <v>LANGRICK BRIDGE_55436</v>
          </cell>
          <cell r="D1615" t="str">
            <v>United Kingdom</v>
          </cell>
          <cell r="E1615" t="str">
            <v>Black Sluice Idb Draining To The South Forty Foot Drain</v>
          </cell>
          <cell r="F1615" t="str">
            <v>John Francis Murphy</v>
          </cell>
          <cell r="G1615">
            <v>-0.11453744</v>
          </cell>
          <cell r="H1615">
            <v>53.009849000000003</v>
          </cell>
          <cell r="I1615" t="str">
            <v>UK RIVPACS protocol</v>
          </cell>
          <cell r="K1615">
            <v>2003</v>
          </cell>
          <cell r="L1615">
            <v>2015</v>
          </cell>
          <cell r="M1615">
            <v>13</v>
          </cell>
          <cell r="N1615">
            <v>14</v>
          </cell>
          <cell r="O1615">
            <v>3</v>
          </cell>
          <cell r="P1615">
            <v>5</v>
          </cell>
          <cell r="Q1615" t="str">
            <v>spring</v>
          </cell>
        </row>
        <row r="1616">
          <cell r="A1616">
            <v>109000216</v>
          </cell>
          <cell r="B1616" t="str">
            <v>UK_1_1</v>
          </cell>
          <cell r="C1616" t="str">
            <v>WASHDYKE BRIDGE_55439</v>
          </cell>
          <cell r="D1616" t="str">
            <v>United Kingdom</v>
          </cell>
          <cell r="E1616" t="str">
            <v>Woldgrift Drain</v>
          </cell>
          <cell r="F1616" t="str">
            <v>John Francis Murphy</v>
          </cell>
          <cell r="G1616">
            <v>0.21359168000000001</v>
          </cell>
          <cell r="H1616">
            <v>53.291142999999998</v>
          </cell>
          <cell r="I1616" t="str">
            <v>UK RIVPACS protocol</v>
          </cell>
          <cell r="K1616">
            <v>1995</v>
          </cell>
          <cell r="L1616">
            <v>2018</v>
          </cell>
          <cell r="M1616">
            <v>24</v>
          </cell>
          <cell r="N1616">
            <v>15</v>
          </cell>
          <cell r="O1616">
            <v>3</v>
          </cell>
          <cell r="P1616">
            <v>5</v>
          </cell>
          <cell r="Q1616" t="str">
            <v>spring</v>
          </cell>
        </row>
        <row r="1617">
          <cell r="A1617">
            <v>109000217</v>
          </cell>
          <cell r="B1617" t="str">
            <v>UK_1_2</v>
          </cell>
          <cell r="C1617" t="str">
            <v>BRIXWORTH-CREATON ROAD_55467</v>
          </cell>
          <cell r="D1617" t="str">
            <v>United Kingdom</v>
          </cell>
          <cell r="E1617" t="str">
            <v>Brampton Branch - Upper</v>
          </cell>
          <cell r="F1617" t="str">
            <v>John Francis Murphy</v>
          </cell>
          <cell r="G1617">
            <v>-0.92115493999999998</v>
          </cell>
          <cell r="H1617">
            <v>52.339351999999998</v>
          </cell>
          <cell r="I1617" t="str">
            <v>UK RIVPACS protocol</v>
          </cell>
          <cell r="K1617">
            <v>2003</v>
          </cell>
          <cell r="L1617">
            <v>2018</v>
          </cell>
          <cell r="M1617">
            <v>16</v>
          </cell>
          <cell r="N1617">
            <v>14</v>
          </cell>
          <cell r="O1617">
            <v>3</v>
          </cell>
          <cell r="P1617">
            <v>5</v>
          </cell>
          <cell r="Q1617" t="str">
            <v>spring</v>
          </cell>
        </row>
        <row r="1618">
          <cell r="A1618">
            <v>109000218</v>
          </cell>
          <cell r="B1618" t="str">
            <v>UK_1_2</v>
          </cell>
          <cell r="C1618" t="str">
            <v>BOUGHTON CROSSING_55471</v>
          </cell>
          <cell r="D1618" t="str">
            <v>United Kingdom</v>
          </cell>
          <cell r="E1618" t="str">
            <v>Brampton Branch - Lower</v>
          </cell>
          <cell r="F1618" t="str">
            <v>John Francis Murphy</v>
          </cell>
          <cell r="G1618">
            <v>-0.92550524000000001</v>
          </cell>
          <cell r="H1618">
            <v>52.280952999999997</v>
          </cell>
          <cell r="I1618" t="str">
            <v>UK RIVPACS protocol</v>
          </cell>
          <cell r="K1618">
            <v>2003</v>
          </cell>
          <cell r="L1618">
            <v>2019</v>
          </cell>
          <cell r="M1618">
            <v>17</v>
          </cell>
          <cell r="N1618">
            <v>14</v>
          </cell>
          <cell r="O1618">
            <v>9</v>
          </cell>
          <cell r="P1618">
            <v>11</v>
          </cell>
          <cell r="Q1618" t="str">
            <v>fall</v>
          </cell>
        </row>
        <row r="1619">
          <cell r="A1619">
            <v>109000219</v>
          </cell>
          <cell r="B1619" t="str">
            <v>UK_1_2</v>
          </cell>
          <cell r="C1619" t="str">
            <v>KINGSTHORPE_55472</v>
          </cell>
          <cell r="D1619" t="str">
            <v>United Kingdom</v>
          </cell>
          <cell r="E1619" t="str">
            <v>Brampton Branch - Lower</v>
          </cell>
          <cell r="F1619" t="str">
            <v>John Francis Murphy</v>
          </cell>
          <cell r="G1619">
            <v>-0.90993553999999999</v>
          </cell>
          <cell r="H1619">
            <v>52.258333999999998</v>
          </cell>
          <cell r="I1619" t="str">
            <v>UK RIVPACS protocol</v>
          </cell>
          <cell r="K1619">
            <v>2003</v>
          </cell>
          <cell r="L1619">
            <v>2019</v>
          </cell>
          <cell r="M1619">
            <v>17</v>
          </cell>
          <cell r="N1619">
            <v>14</v>
          </cell>
          <cell r="O1619">
            <v>3</v>
          </cell>
          <cell r="P1619">
            <v>5</v>
          </cell>
          <cell r="Q1619" t="str">
            <v>spring</v>
          </cell>
        </row>
        <row r="1620">
          <cell r="A1620">
            <v>109000220</v>
          </cell>
          <cell r="B1620" t="str">
            <v>UK_1_1</v>
          </cell>
          <cell r="C1620" t="str">
            <v>NORTH SIDE (DOG IN A DOUBLET)_55493</v>
          </cell>
          <cell r="D1620" t="str">
            <v>United Kingdom</v>
          </cell>
          <cell r="E1620" t="str">
            <v>North Level Pumped Areas 2 And 3</v>
          </cell>
          <cell r="F1620" t="str">
            <v>John Francis Murphy</v>
          </cell>
          <cell r="G1620">
            <v>-0.12281081000000001</v>
          </cell>
          <cell r="H1620">
            <v>52.577522999999999</v>
          </cell>
          <cell r="I1620" t="str">
            <v>UK RIVPACS protocol</v>
          </cell>
          <cell r="K1620">
            <v>1995</v>
          </cell>
          <cell r="L1620">
            <v>2017</v>
          </cell>
          <cell r="M1620">
            <v>23</v>
          </cell>
          <cell r="N1620">
            <v>14</v>
          </cell>
          <cell r="O1620">
            <v>3</v>
          </cell>
          <cell r="P1620">
            <v>5</v>
          </cell>
          <cell r="Q1620" t="str">
            <v>spring</v>
          </cell>
        </row>
        <row r="1621">
          <cell r="A1621">
            <v>109000221</v>
          </cell>
          <cell r="B1621" t="str">
            <v>UK_1_2</v>
          </cell>
          <cell r="C1621" t="str">
            <v>NORTH LUFFENHAM_55499</v>
          </cell>
          <cell r="D1621" t="str">
            <v>United Kingdom</v>
          </cell>
          <cell r="E1621" t="str">
            <v>Chater - Upper</v>
          </cell>
          <cell r="F1621" t="str">
            <v>John Francis Murphy</v>
          </cell>
          <cell r="G1621">
            <v>-0.61629237000000003</v>
          </cell>
          <cell r="H1621">
            <v>52.614300999999998</v>
          </cell>
          <cell r="I1621" t="str">
            <v>UK RIVPACS protocol</v>
          </cell>
          <cell r="K1621">
            <v>2003</v>
          </cell>
          <cell r="L1621">
            <v>2018</v>
          </cell>
          <cell r="M1621">
            <v>16</v>
          </cell>
          <cell r="N1621">
            <v>14</v>
          </cell>
          <cell r="O1621">
            <v>9</v>
          </cell>
          <cell r="P1621">
            <v>11</v>
          </cell>
          <cell r="Q1621" t="str">
            <v>fall</v>
          </cell>
        </row>
        <row r="1622">
          <cell r="A1622">
            <v>109000222</v>
          </cell>
          <cell r="B1622" t="str">
            <v>UK_1_2</v>
          </cell>
          <cell r="C1622" t="str">
            <v>STATION ROAD BRIDGE, KETTON_55501</v>
          </cell>
          <cell r="D1622" t="str">
            <v>United Kingdom</v>
          </cell>
          <cell r="E1622" t="str">
            <v>Chater - Lower</v>
          </cell>
          <cell r="F1622" t="str">
            <v>John Francis Murphy</v>
          </cell>
          <cell r="G1622">
            <v>-0.54915113999999998</v>
          </cell>
          <cell r="H1622">
            <v>52.627567999999997</v>
          </cell>
          <cell r="I1622" t="str">
            <v>UK RIVPACS protocol</v>
          </cell>
          <cell r="K1622">
            <v>2003</v>
          </cell>
          <cell r="L1622">
            <v>2019</v>
          </cell>
          <cell r="M1622">
            <v>17</v>
          </cell>
          <cell r="N1622">
            <v>14</v>
          </cell>
          <cell r="O1622">
            <v>3</v>
          </cell>
          <cell r="P1622">
            <v>5</v>
          </cell>
          <cell r="Q1622" t="str">
            <v>spring</v>
          </cell>
        </row>
        <row r="1623">
          <cell r="A1623">
            <v>109000223</v>
          </cell>
          <cell r="B1623" t="str">
            <v>UK_1_2</v>
          </cell>
          <cell r="C1623" t="str">
            <v>SIX SCORE FARM_55517</v>
          </cell>
          <cell r="D1623" t="str">
            <v>United Kingdom</v>
          </cell>
          <cell r="E1623" t="str">
            <v>Vernatt'S Drain</v>
          </cell>
          <cell r="F1623" t="str">
            <v>John Francis Murphy</v>
          </cell>
          <cell r="G1623">
            <v>-0.28301984000000002</v>
          </cell>
          <cell r="H1623">
            <v>52.707624000000003</v>
          </cell>
          <cell r="I1623" t="str">
            <v>UK RIVPACS protocol</v>
          </cell>
          <cell r="K1623">
            <v>2003</v>
          </cell>
          <cell r="L1623">
            <v>2018</v>
          </cell>
          <cell r="M1623">
            <v>16</v>
          </cell>
          <cell r="N1623">
            <v>14</v>
          </cell>
          <cell r="O1623">
            <v>3</v>
          </cell>
          <cell r="P1623">
            <v>4</v>
          </cell>
          <cell r="Q1623" t="str">
            <v>spring</v>
          </cell>
        </row>
        <row r="1624">
          <cell r="A1624">
            <v>109000224</v>
          </cell>
          <cell r="B1624" t="str">
            <v>UK_1_1</v>
          </cell>
          <cell r="C1624" t="str">
            <v>SPENCER BRIDGE ROAD BRIDGE_55521</v>
          </cell>
          <cell r="D1624" t="str">
            <v>United Kingdom</v>
          </cell>
          <cell r="E1624" t="str">
            <v>Brampton Branch - Lower</v>
          </cell>
          <cell r="F1624" t="str">
            <v>John Francis Murphy</v>
          </cell>
          <cell r="G1624">
            <v>-0.91179622999999999</v>
          </cell>
          <cell r="H1624">
            <v>52.242167999999999</v>
          </cell>
          <cell r="I1624" t="str">
            <v>UK RIVPACS protocol</v>
          </cell>
          <cell r="K1624">
            <v>1995</v>
          </cell>
          <cell r="L1624">
            <v>2018</v>
          </cell>
          <cell r="M1624">
            <v>24</v>
          </cell>
          <cell r="N1624">
            <v>14</v>
          </cell>
          <cell r="O1624">
            <v>3</v>
          </cell>
          <cell r="P1624">
            <v>5</v>
          </cell>
          <cell r="Q1624" t="str">
            <v>spring</v>
          </cell>
        </row>
        <row r="1625">
          <cell r="A1625">
            <v>109000225</v>
          </cell>
          <cell r="B1625" t="str">
            <v>UK_1_2</v>
          </cell>
          <cell r="C1625" t="str">
            <v>STOCKERSTON, B664_55538</v>
          </cell>
          <cell r="D1625" t="str">
            <v>United Kingdom</v>
          </cell>
          <cell r="E1625" t="str">
            <v>Eye Brook</v>
          </cell>
          <cell r="F1625" t="str">
            <v>John Francis Murphy</v>
          </cell>
          <cell r="G1625">
            <v>-0.76485800999999998</v>
          </cell>
          <cell r="H1625">
            <v>52.575172000000002</v>
          </cell>
          <cell r="I1625" t="str">
            <v>UK RIVPACS protocol</v>
          </cell>
          <cell r="K1625">
            <v>2003</v>
          </cell>
          <cell r="L1625">
            <v>2019</v>
          </cell>
          <cell r="M1625">
            <v>17</v>
          </cell>
          <cell r="N1625">
            <v>14</v>
          </cell>
          <cell r="O1625">
            <v>3</v>
          </cell>
          <cell r="P1625">
            <v>5</v>
          </cell>
          <cell r="Q1625" t="str">
            <v>spring</v>
          </cell>
        </row>
        <row r="1626">
          <cell r="A1626">
            <v>109000226</v>
          </cell>
          <cell r="B1626" t="str">
            <v>UK_1_2</v>
          </cell>
          <cell r="C1626" t="str">
            <v>CALDECOTT, A6003_55539</v>
          </cell>
          <cell r="D1626" t="str">
            <v>United Kingdom</v>
          </cell>
          <cell r="E1626" t="str">
            <v>Eye Brook</v>
          </cell>
          <cell r="F1626" t="str">
            <v>John Francis Murphy</v>
          </cell>
          <cell r="G1626">
            <v>-0.72332883000000003</v>
          </cell>
          <cell r="H1626">
            <v>52.531578000000003</v>
          </cell>
          <cell r="I1626" t="str">
            <v>UK RIVPACS protocol</v>
          </cell>
          <cell r="K1626">
            <v>2004</v>
          </cell>
          <cell r="L1626">
            <v>2019</v>
          </cell>
          <cell r="M1626">
            <v>16</v>
          </cell>
          <cell r="N1626">
            <v>14</v>
          </cell>
          <cell r="O1626">
            <v>3</v>
          </cell>
          <cell r="P1626">
            <v>5</v>
          </cell>
          <cell r="Q1626" t="str">
            <v>spring</v>
          </cell>
        </row>
        <row r="1627">
          <cell r="A1627">
            <v>109000227</v>
          </cell>
          <cell r="B1627" t="str">
            <v>UK_1_2</v>
          </cell>
          <cell r="C1627" t="str">
            <v>LITTLE BYTHAM_55555</v>
          </cell>
          <cell r="D1627" t="str">
            <v>United Kingdom</v>
          </cell>
          <cell r="E1627" t="str">
            <v>West Glen - Conf West Glen Trib To Conf East Glen River</v>
          </cell>
          <cell r="F1627" t="str">
            <v>John Francis Murphy</v>
          </cell>
          <cell r="G1627">
            <v>-0.49184119999999998</v>
          </cell>
          <cell r="H1627">
            <v>52.747324999999996</v>
          </cell>
          <cell r="I1627" t="str">
            <v>UK RIVPACS protocol</v>
          </cell>
          <cell r="K1627">
            <v>2004</v>
          </cell>
          <cell r="L1627">
            <v>2018</v>
          </cell>
          <cell r="M1627">
            <v>15</v>
          </cell>
          <cell r="N1627">
            <v>14</v>
          </cell>
          <cell r="O1627">
            <v>3</v>
          </cell>
          <cell r="P1627">
            <v>5</v>
          </cell>
          <cell r="Q1627" t="str">
            <v>spring</v>
          </cell>
        </row>
        <row r="1628">
          <cell r="A1628">
            <v>109000228</v>
          </cell>
          <cell r="B1628" t="str">
            <v>UK_1_2</v>
          </cell>
          <cell r="C1628" t="str">
            <v>BANTHORPE LODGE_55556</v>
          </cell>
          <cell r="D1628" t="str">
            <v>United Kingdom</v>
          </cell>
          <cell r="E1628" t="str">
            <v>West Glen - Conf West Glen Trib To Conf East Glen River</v>
          </cell>
          <cell r="F1628" t="str">
            <v>John Francis Murphy</v>
          </cell>
          <cell r="G1628">
            <v>-0.42138975000000001</v>
          </cell>
          <cell r="H1628">
            <v>52.68797</v>
          </cell>
          <cell r="I1628" t="str">
            <v>UK RIVPACS protocol</v>
          </cell>
          <cell r="K1628">
            <v>2004</v>
          </cell>
          <cell r="L1628">
            <v>2019</v>
          </cell>
          <cell r="M1628">
            <v>16</v>
          </cell>
          <cell r="N1628">
            <v>14</v>
          </cell>
          <cell r="O1628">
            <v>9</v>
          </cell>
          <cell r="P1628">
            <v>11</v>
          </cell>
          <cell r="Q1628" t="str">
            <v>fall</v>
          </cell>
        </row>
        <row r="1629">
          <cell r="A1629">
            <v>109000229</v>
          </cell>
          <cell r="B1629" t="str">
            <v>UK_1_2</v>
          </cell>
          <cell r="C1629" t="str">
            <v>BRACEBOROUGH_55563</v>
          </cell>
          <cell r="D1629" t="str">
            <v>United Kingdom</v>
          </cell>
          <cell r="E1629" t="str">
            <v>East Glen River</v>
          </cell>
          <cell r="F1629" t="str">
            <v>John Francis Murphy</v>
          </cell>
          <cell r="G1629">
            <v>-0.39993062000000001</v>
          </cell>
          <cell r="H1629">
            <v>52.708359999999999</v>
          </cell>
          <cell r="I1629" t="str">
            <v>UK RIVPACS protocol</v>
          </cell>
          <cell r="K1629">
            <v>2003</v>
          </cell>
          <cell r="L1629">
            <v>2018</v>
          </cell>
          <cell r="M1629">
            <v>16</v>
          </cell>
          <cell r="N1629">
            <v>14</v>
          </cell>
          <cell r="O1629">
            <v>3</v>
          </cell>
          <cell r="P1629">
            <v>5</v>
          </cell>
          <cell r="Q1629" t="str">
            <v>spring</v>
          </cell>
        </row>
        <row r="1630">
          <cell r="A1630">
            <v>109000230</v>
          </cell>
          <cell r="B1630" t="str">
            <v>UK_1_2</v>
          </cell>
          <cell r="C1630" t="str">
            <v>KATES BRIDGE_55564</v>
          </cell>
          <cell r="D1630" t="str">
            <v>United Kingdom</v>
          </cell>
          <cell r="E1630" t="str">
            <v>Glen</v>
          </cell>
          <cell r="F1630" t="str">
            <v>John Francis Murphy</v>
          </cell>
          <cell r="G1630">
            <v>-0.36395233999999999</v>
          </cell>
          <cell r="H1630">
            <v>52.720455999999999</v>
          </cell>
          <cell r="I1630" t="str">
            <v>UK RIVPACS protocol</v>
          </cell>
          <cell r="K1630">
            <v>2003</v>
          </cell>
          <cell r="L1630">
            <v>2019</v>
          </cell>
          <cell r="M1630">
            <v>17</v>
          </cell>
          <cell r="N1630">
            <v>14</v>
          </cell>
          <cell r="O1630">
            <v>3</v>
          </cell>
          <cell r="P1630">
            <v>5</v>
          </cell>
          <cell r="Q1630" t="str">
            <v>spring</v>
          </cell>
        </row>
        <row r="1631">
          <cell r="A1631">
            <v>109000231</v>
          </cell>
          <cell r="B1631" t="str">
            <v>UK_1_2</v>
          </cell>
          <cell r="C1631" t="str">
            <v>TONGUE END_55565</v>
          </cell>
          <cell r="D1631" t="str">
            <v>United Kingdom</v>
          </cell>
          <cell r="E1631" t="str">
            <v>Glen</v>
          </cell>
          <cell r="F1631" t="str">
            <v>John Francis Murphy</v>
          </cell>
          <cell r="G1631">
            <v>-0.29465227999999999</v>
          </cell>
          <cell r="H1631">
            <v>52.750946999999996</v>
          </cell>
          <cell r="I1631" t="str">
            <v>UK RIVPACS protocol</v>
          </cell>
          <cell r="K1631">
            <v>1995</v>
          </cell>
          <cell r="L1631">
            <v>2018</v>
          </cell>
          <cell r="M1631">
            <v>24</v>
          </cell>
          <cell r="N1631">
            <v>14</v>
          </cell>
          <cell r="O1631">
            <v>9</v>
          </cell>
          <cell r="P1631">
            <v>11</v>
          </cell>
          <cell r="Q1631" t="str">
            <v>fall</v>
          </cell>
        </row>
        <row r="1632">
          <cell r="A1632">
            <v>109000232</v>
          </cell>
          <cell r="B1632" t="str">
            <v>UK_1_2</v>
          </cell>
          <cell r="C1632" t="str">
            <v>ASHBY ST LEDGERS FORD_55576</v>
          </cell>
          <cell r="D1632" t="str">
            <v>United Kingdom</v>
          </cell>
          <cell r="E1632" t="str">
            <v>Welton Village Trib, Whilton Branch Of R. Nene</v>
          </cell>
          <cell r="F1632" t="str">
            <v>John Francis Murphy</v>
          </cell>
          <cell r="G1632">
            <v>-1.1536257999999999</v>
          </cell>
          <cell r="H1632">
            <v>52.319974999999999</v>
          </cell>
          <cell r="I1632" t="str">
            <v>UK RIVPACS protocol</v>
          </cell>
          <cell r="K1632">
            <v>1996</v>
          </cell>
          <cell r="L1632">
            <v>2017</v>
          </cell>
          <cell r="M1632">
            <v>22</v>
          </cell>
          <cell r="N1632">
            <v>14</v>
          </cell>
          <cell r="O1632">
            <v>10</v>
          </cell>
          <cell r="P1632">
            <v>12</v>
          </cell>
          <cell r="Q1632" t="str">
            <v>fall</v>
          </cell>
        </row>
        <row r="1633">
          <cell r="A1633">
            <v>109000233</v>
          </cell>
          <cell r="B1633" t="str">
            <v>UK_1_1</v>
          </cell>
          <cell r="C1633" t="str">
            <v>UPPER HAMBLETON ROAD BRIDGE_55577</v>
          </cell>
          <cell r="D1633" t="str">
            <v>United Kingdom</v>
          </cell>
          <cell r="E1633" t="str">
            <v>North Gwash</v>
          </cell>
          <cell r="F1633" t="str">
            <v>John Francis Murphy</v>
          </cell>
          <cell r="G1633">
            <v>-0.70632505000000001</v>
          </cell>
          <cell r="H1633">
            <v>52.667614999999998</v>
          </cell>
          <cell r="I1633" t="str">
            <v>UK RIVPACS protocol</v>
          </cell>
          <cell r="K1633">
            <v>1995</v>
          </cell>
          <cell r="L1633">
            <v>2017</v>
          </cell>
          <cell r="M1633">
            <v>23</v>
          </cell>
          <cell r="N1633">
            <v>14</v>
          </cell>
          <cell r="O1633">
            <v>3</v>
          </cell>
          <cell r="P1633">
            <v>5</v>
          </cell>
          <cell r="Q1633" t="str">
            <v>spring</v>
          </cell>
        </row>
        <row r="1634">
          <cell r="A1634">
            <v>109000234</v>
          </cell>
          <cell r="B1634" t="str">
            <v>UK_1_2</v>
          </cell>
          <cell r="C1634" t="str">
            <v>GUNTHORPE_55582</v>
          </cell>
          <cell r="D1634" t="str">
            <v>United Kingdom</v>
          </cell>
          <cell r="E1634" t="str">
            <v>South Gwash</v>
          </cell>
          <cell r="F1634" t="str">
            <v>John Francis Murphy</v>
          </cell>
          <cell r="G1634">
            <v>-0.71879276999999997</v>
          </cell>
          <cell r="H1634">
            <v>52.636716</v>
          </cell>
          <cell r="I1634" t="str">
            <v>UK RIVPACS protocol</v>
          </cell>
          <cell r="K1634">
            <v>1996</v>
          </cell>
          <cell r="L1634">
            <v>2018</v>
          </cell>
          <cell r="M1634">
            <v>23</v>
          </cell>
          <cell r="N1634">
            <v>14</v>
          </cell>
          <cell r="O1634">
            <v>9</v>
          </cell>
          <cell r="P1634">
            <v>11</v>
          </cell>
          <cell r="Q1634" t="str">
            <v>fall</v>
          </cell>
        </row>
        <row r="1635">
          <cell r="A1635">
            <v>109000235</v>
          </cell>
          <cell r="B1635" t="str">
            <v>UK_1_2</v>
          </cell>
          <cell r="C1635" t="str">
            <v>EMPINGHAM_55583</v>
          </cell>
          <cell r="D1635" t="str">
            <v>United Kingdom</v>
          </cell>
          <cell r="E1635" t="str">
            <v>Gwash</v>
          </cell>
          <cell r="F1635" t="str">
            <v>John Francis Murphy</v>
          </cell>
          <cell r="G1635">
            <v>-0.59528966999999999</v>
          </cell>
          <cell r="H1635">
            <v>52.663187000000001</v>
          </cell>
          <cell r="I1635" t="str">
            <v>UK RIVPACS protocol</v>
          </cell>
          <cell r="K1635">
            <v>2006</v>
          </cell>
          <cell r="L1635">
            <v>2019</v>
          </cell>
          <cell r="M1635">
            <v>14</v>
          </cell>
          <cell r="N1635">
            <v>14</v>
          </cell>
          <cell r="O1635">
            <v>3</v>
          </cell>
          <cell r="P1635">
            <v>5</v>
          </cell>
          <cell r="Q1635" t="str">
            <v>spring</v>
          </cell>
        </row>
        <row r="1636">
          <cell r="A1636">
            <v>109000236</v>
          </cell>
          <cell r="B1636" t="str">
            <v>UK_1_2</v>
          </cell>
          <cell r="C1636" t="str">
            <v>TICKENCOTE D/S EMPINGHAM STW_55584</v>
          </cell>
          <cell r="D1636" t="str">
            <v>United Kingdom</v>
          </cell>
          <cell r="E1636" t="str">
            <v>Gwash</v>
          </cell>
          <cell r="F1636" t="str">
            <v>John Francis Murphy</v>
          </cell>
          <cell r="G1636">
            <v>-0.53876278</v>
          </cell>
          <cell r="H1636">
            <v>52.673292000000004</v>
          </cell>
          <cell r="I1636" t="str">
            <v>UK RIVPACS protocol</v>
          </cell>
          <cell r="K1636">
            <v>2003</v>
          </cell>
          <cell r="L1636">
            <v>2019</v>
          </cell>
          <cell r="M1636">
            <v>17</v>
          </cell>
          <cell r="N1636">
            <v>14</v>
          </cell>
          <cell r="O1636">
            <v>3</v>
          </cell>
          <cell r="P1636">
            <v>5</v>
          </cell>
          <cell r="Q1636" t="str">
            <v>spring</v>
          </cell>
        </row>
        <row r="1637">
          <cell r="A1637">
            <v>109000237</v>
          </cell>
          <cell r="B1637" t="str">
            <v>UK_1_2</v>
          </cell>
          <cell r="C1637" t="str">
            <v>FOOTBRIDGE U/S BELMESTHORPE_55588</v>
          </cell>
          <cell r="D1637" t="str">
            <v>United Kingdom</v>
          </cell>
          <cell r="E1637" t="str">
            <v>Gwash</v>
          </cell>
          <cell r="F1637" t="str">
            <v>John Francis Murphy</v>
          </cell>
          <cell r="G1637">
            <v>-0.46009290000000003</v>
          </cell>
          <cell r="H1637">
            <v>52.681286</v>
          </cell>
          <cell r="I1637" t="str">
            <v>UK RIVPACS protocol</v>
          </cell>
          <cell r="K1637">
            <v>2003</v>
          </cell>
          <cell r="L1637">
            <v>2019</v>
          </cell>
          <cell r="M1637">
            <v>17</v>
          </cell>
          <cell r="N1637">
            <v>14</v>
          </cell>
          <cell r="O1637">
            <v>3</v>
          </cell>
          <cell r="P1637">
            <v>5</v>
          </cell>
          <cell r="Q1637" t="str">
            <v>spring</v>
          </cell>
        </row>
        <row r="1638">
          <cell r="A1638">
            <v>109000238</v>
          </cell>
          <cell r="B1638" t="str">
            <v>UK_1_1</v>
          </cell>
          <cell r="C1638" t="str">
            <v>BRIGSTOCK U/S BRIGSTOCK STW_55596</v>
          </cell>
          <cell r="D1638" t="str">
            <v>United Kingdom</v>
          </cell>
          <cell r="E1638" t="str">
            <v>Harpers Brook</v>
          </cell>
          <cell r="F1638" t="str">
            <v>John Francis Murphy</v>
          </cell>
          <cell r="G1638">
            <v>-0.60926075999999996</v>
          </cell>
          <cell r="H1638">
            <v>52.455669999999998</v>
          </cell>
          <cell r="I1638" t="str">
            <v>UK RIVPACS protocol</v>
          </cell>
          <cell r="K1638">
            <v>1994</v>
          </cell>
          <cell r="L1638">
            <v>2013</v>
          </cell>
          <cell r="M1638">
            <v>20</v>
          </cell>
          <cell r="N1638">
            <v>14</v>
          </cell>
          <cell r="O1638">
            <v>3</v>
          </cell>
          <cell r="P1638">
            <v>5</v>
          </cell>
          <cell r="Q1638" t="str">
            <v>spring</v>
          </cell>
        </row>
        <row r="1639">
          <cell r="A1639">
            <v>109000239</v>
          </cell>
          <cell r="B1639" t="str">
            <v>UK_1_2</v>
          </cell>
          <cell r="C1639" t="str">
            <v>A6116_55598</v>
          </cell>
          <cell r="D1639" t="str">
            <v>United Kingdom</v>
          </cell>
          <cell r="E1639" t="str">
            <v>Harpers Brook</v>
          </cell>
          <cell r="F1639" t="str">
            <v>John Francis Murphy</v>
          </cell>
          <cell r="G1639">
            <v>-0.55491630999999997</v>
          </cell>
          <cell r="H1639">
            <v>52.407367999999998</v>
          </cell>
          <cell r="I1639" t="str">
            <v>UK RIVPACS protocol</v>
          </cell>
          <cell r="K1639">
            <v>2003</v>
          </cell>
          <cell r="L1639">
            <v>2019</v>
          </cell>
          <cell r="M1639">
            <v>17</v>
          </cell>
          <cell r="N1639">
            <v>14</v>
          </cell>
          <cell r="O1639">
            <v>9</v>
          </cell>
          <cell r="P1639">
            <v>11</v>
          </cell>
          <cell r="Q1639" t="str">
            <v>fall</v>
          </cell>
        </row>
        <row r="1640">
          <cell r="A1640">
            <v>109000240</v>
          </cell>
          <cell r="B1640" t="str">
            <v>UK_1_1</v>
          </cell>
          <cell r="C1640" t="str">
            <v>BEVAN CLOSE, OFF RIXON ROAD_55599</v>
          </cell>
          <cell r="D1640" t="str">
            <v>United Kingdom</v>
          </cell>
          <cell r="E1640" t="str">
            <v>Harrowden Brook (Nene)</v>
          </cell>
          <cell r="F1640" t="str">
            <v>John Francis Murphy</v>
          </cell>
          <cell r="G1640">
            <v>-0.67818756999999996</v>
          </cell>
          <cell r="H1640">
            <v>52.316206000000001</v>
          </cell>
          <cell r="I1640" t="str">
            <v>UK RIVPACS protocol</v>
          </cell>
          <cell r="K1640">
            <v>1994</v>
          </cell>
          <cell r="L1640">
            <v>2016</v>
          </cell>
          <cell r="M1640">
            <v>23</v>
          </cell>
          <cell r="N1640">
            <v>14</v>
          </cell>
          <cell r="O1640">
            <v>3</v>
          </cell>
          <cell r="P1640">
            <v>5</v>
          </cell>
          <cell r="Q1640" t="str">
            <v>spring</v>
          </cell>
        </row>
        <row r="1641">
          <cell r="A1641">
            <v>109000241</v>
          </cell>
          <cell r="B1641" t="str">
            <v>UK_1_2</v>
          </cell>
          <cell r="C1641" t="str">
            <v>NEWNHAM_55666</v>
          </cell>
          <cell r="D1641" t="str">
            <v>United Kingdom</v>
          </cell>
          <cell r="E1641" t="str">
            <v>Nene - Headwaters To Conf Whilton Branch</v>
          </cell>
          <cell r="F1641" t="str">
            <v>John Francis Murphy</v>
          </cell>
          <cell r="G1641">
            <v>-1.1535378999999999</v>
          </cell>
          <cell r="H1641">
            <v>52.228386999999998</v>
          </cell>
          <cell r="I1641" t="str">
            <v>UK RIVPACS protocol</v>
          </cell>
          <cell r="K1641">
            <v>2004</v>
          </cell>
          <cell r="L1641">
            <v>2018</v>
          </cell>
          <cell r="M1641">
            <v>15</v>
          </cell>
          <cell r="N1641">
            <v>14</v>
          </cell>
          <cell r="O1641">
            <v>9</v>
          </cell>
          <cell r="P1641">
            <v>11</v>
          </cell>
          <cell r="Q1641" t="str">
            <v>fall</v>
          </cell>
        </row>
        <row r="1642">
          <cell r="A1642">
            <v>109000242</v>
          </cell>
          <cell r="B1642" t="str">
            <v>UK_1_2</v>
          </cell>
          <cell r="C1642" t="str">
            <v>FLORE ROAD BRIDGE_55669</v>
          </cell>
          <cell r="D1642" t="str">
            <v>United Kingdom</v>
          </cell>
          <cell r="E1642" t="str">
            <v>Nene - Conf Whilton Branch To Conf Brampton Branch</v>
          </cell>
          <cell r="F1642" t="str">
            <v>John Francis Murphy</v>
          </cell>
          <cell r="G1642">
            <v>-1.0570112</v>
          </cell>
          <cell r="H1642">
            <v>52.231729000000001</v>
          </cell>
          <cell r="I1642" t="str">
            <v>UK RIVPACS protocol</v>
          </cell>
          <cell r="K1642">
            <v>2003</v>
          </cell>
          <cell r="L1642">
            <v>2019</v>
          </cell>
          <cell r="M1642">
            <v>17</v>
          </cell>
          <cell r="N1642">
            <v>14</v>
          </cell>
          <cell r="O1642">
            <v>3</v>
          </cell>
          <cell r="P1642">
            <v>5</v>
          </cell>
          <cell r="Q1642" t="str">
            <v>spring</v>
          </cell>
        </row>
        <row r="1643">
          <cell r="A1643">
            <v>109000243</v>
          </cell>
          <cell r="B1643" t="str">
            <v>UK_1_2</v>
          </cell>
          <cell r="C1643" t="str">
            <v>DUSTON MILL_55673</v>
          </cell>
          <cell r="D1643" t="str">
            <v>United Kingdom</v>
          </cell>
          <cell r="E1643" t="str">
            <v>Nene - Conf Whilton Branch To Conf Brampton Branch</v>
          </cell>
          <cell r="F1643" t="str">
            <v>John Francis Murphy</v>
          </cell>
          <cell r="G1643">
            <v>-0.93330332000000005</v>
          </cell>
          <cell r="H1643">
            <v>52.230271000000002</v>
          </cell>
          <cell r="I1643" t="str">
            <v>UK RIVPACS protocol</v>
          </cell>
          <cell r="K1643">
            <v>2003</v>
          </cell>
          <cell r="L1643">
            <v>2019</v>
          </cell>
          <cell r="M1643">
            <v>17</v>
          </cell>
          <cell r="N1643">
            <v>14</v>
          </cell>
          <cell r="O1643">
            <v>3</v>
          </cell>
          <cell r="P1643">
            <v>5</v>
          </cell>
          <cell r="Q1643" t="str">
            <v>spring</v>
          </cell>
        </row>
        <row r="1644">
          <cell r="A1644">
            <v>109000244</v>
          </cell>
          <cell r="B1644" t="str">
            <v>UK_1_2</v>
          </cell>
          <cell r="C1644" t="str">
            <v>COGENHOE_55676</v>
          </cell>
          <cell r="D1644" t="str">
            <v>United Kingdom</v>
          </cell>
          <cell r="E1644" t="str">
            <v>Nene - Conf Brampton Branch To Conf Ise</v>
          </cell>
          <cell r="F1644" t="str">
            <v>John Francis Murphy</v>
          </cell>
          <cell r="G1644">
            <v>-0.78284752999999996</v>
          </cell>
          <cell r="H1644">
            <v>52.244504999999997</v>
          </cell>
          <cell r="I1644" t="str">
            <v>UK RIVPACS protocol</v>
          </cell>
          <cell r="K1644">
            <v>2005</v>
          </cell>
          <cell r="L1644">
            <v>2019</v>
          </cell>
          <cell r="M1644">
            <v>15</v>
          </cell>
          <cell r="N1644">
            <v>14</v>
          </cell>
          <cell r="O1644">
            <v>3</v>
          </cell>
          <cell r="P1644">
            <v>5</v>
          </cell>
          <cell r="Q1644" t="str">
            <v>spring</v>
          </cell>
        </row>
        <row r="1645">
          <cell r="A1645">
            <v>109000245</v>
          </cell>
          <cell r="B1645" t="str">
            <v>UK_1_1</v>
          </cell>
          <cell r="C1645" t="str">
            <v>WHITE MILLS_55677</v>
          </cell>
          <cell r="D1645" t="str">
            <v>United Kingdom</v>
          </cell>
          <cell r="E1645" t="str">
            <v>Nene - Conf Brampton Branch To Conf Ise</v>
          </cell>
          <cell r="F1645" t="str">
            <v>John Francis Murphy</v>
          </cell>
          <cell r="G1645">
            <v>-0.74462472000000002</v>
          </cell>
          <cell r="H1645">
            <v>52.249499</v>
          </cell>
          <cell r="I1645" t="str">
            <v>UK RIVPACS protocol</v>
          </cell>
          <cell r="K1645">
            <v>1995</v>
          </cell>
          <cell r="L1645">
            <v>2018</v>
          </cell>
          <cell r="M1645">
            <v>24</v>
          </cell>
          <cell r="N1645">
            <v>14</v>
          </cell>
          <cell r="O1645">
            <v>9</v>
          </cell>
          <cell r="P1645">
            <v>11</v>
          </cell>
          <cell r="Q1645" t="str">
            <v>fall</v>
          </cell>
        </row>
        <row r="1646">
          <cell r="A1646">
            <v>109000246</v>
          </cell>
          <cell r="B1646" t="str">
            <v>UK_1_2</v>
          </cell>
          <cell r="C1646" t="str">
            <v>HARDWATER MILL, GREAT DODDINGTON_55678</v>
          </cell>
          <cell r="D1646" t="str">
            <v>United Kingdom</v>
          </cell>
          <cell r="E1646" t="str">
            <v>Nene - Conf Brampton Branch To Conf Ise</v>
          </cell>
          <cell r="F1646" t="str">
            <v>John Francis Murphy</v>
          </cell>
          <cell r="G1646">
            <v>-0.71782495000000002</v>
          </cell>
          <cell r="H1646">
            <v>52.264496000000001</v>
          </cell>
          <cell r="I1646" t="str">
            <v>UK RIVPACS protocol</v>
          </cell>
          <cell r="K1646">
            <v>2006</v>
          </cell>
          <cell r="L1646">
            <v>2019</v>
          </cell>
          <cell r="M1646">
            <v>14</v>
          </cell>
          <cell r="N1646">
            <v>14</v>
          </cell>
          <cell r="O1646">
            <v>3</v>
          </cell>
          <cell r="P1646">
            <v>5</v>
          </cell>
          <cell r="Q1646" t="str">
            <v>spring</v>
          </cell>
        </row>
        <row r="1647">
          <cell r="A1647">
            <v>109000247</v>
          </cell>
          <cell r="B1647" t="str">
            <v>UK_1_2</v>
          </cell>
          <cell r="C1647" t="str">
            <v>WANSFORD OLD ROAD BRIDGE_55694</v>
          </cell>
          <cell r="D1647" t="str">
            <v>United Kingdom</v>
          </cell>
          <cell r="E1647" t="str">
            <v>Nene - Islip To Tidal</v>
          </cell>
          <cell r="F1647" t="str">
            <v>John Francis Murphy</v>
          </cell>
          <cell r="G1647">
            <v>-0.41497249000000003</v>
          </cell>
          <cell r="H1647">
            <v>52.579096999999997</v>
          </cell>
          <cell r="I1647" t="str">
            <v>UK RIVPACS protocol</v>
          </cell>
          <cell r="K1647">
            <v>2003</v>
          </cell>
          <cell r="L1647">
            <v>2019</v>
          </cell>
          <cell r="M1647">
            <v>17</v>
          </cell>
          <cell r="N1647">
            <v>14</v>
          </cell>
          <cell r="O1647">
            <v>3</v>
          </cell>
          <cell r="P1647">
            <v>5</v>
          </cell>
          <cell r="Q1647" t="str">
            <v>spring</v>
          </cell>
        </row>
        <row r="1648">
          <cell r="A1648">
            <v>109000248</v>
          </cell>
          <cell r="B1648" t="str">
            <v>UK_1_2</v>
          </cell>
          <cell r="C1648" t="str">
            <v>EMPINGHAM_55714</v>
          </cell>
          <cell r="D1648" t="str">
            <v>United Kingdom</v>
          </cell>
          <cell r="E1648" t="str">
            <v>North Brook (Welland)</v>
          </cell>
          <cell r="F1648" t="str">
            <v>John Francis Murphy</v>
          </cell>
          <cell r="G1648">
            <v>-0.58621800999999996</v>
          </cell>
          <cell r="H1648">
            <v>52.669372000000003</v>
          </cell>
          <cell r="I1648" t="str">
            <v>UK RIVPACS protocol</v>
          </cell>
          <cell r="K1648">
            <v>2004</v>
          </cell>
          <cell r="L1648">
            <v>2019</v>
          </cell>
          <cell r="M1648">
            <v>16</v>
          </cell>
          <cell r="N1648">
            <v>14</v>
          </cell>
          <cell r="O1648">
            <v>3</v>
          </cell>
          <cell r="P1648">
            <v>5</v>
          </cell>
          <cell r="Q1648" t="str">
            <v>spring</v>
          </cell>
        </row>
        <row r="1649">
          <cell r="A1649">
            <v>109000250</v>
          </cell>
          <cell r="B1649" t="str">
            <v>UK_1_2</v>
          </cell>
          <cell r="C1649" t="str">
            <v>RUSHTON_55740</v>
          </cell>
          <cell r="D1649" t="str">
            <v>United Kingdom</v>
          </cell>
          <cell r="E1649" t="str">
            <v>Ise - Upper</v>
          </cell>
          <cell r="F1649" t="str">
            <v>John Francis Murphy</v>
          </cell>
          <cell r="G1649">
            <v>-0.76584036</v>
          </cell>
          <cell r="H1649">
            <v>52.434930999999999</v>
          </cell>
          <cell r="I1649" t="str">
            <v>UK RIVPACS protocol</v>
          </cell>
          <cell r="K1649">
            <v>2003</v>
          </cell>
          <cell r="L1649">
            <v>2018</v>
          </cell>
          <cell r="M1649">
            <v>16</v>
          </cell>
          <cell r="N1649">
            <v>10</v>
          </cell>
          <cell r="O1649">
            <v>9</v>
          </cell>
          <cell r="P1649">
            <v>11</v>
          </cell>
          <cell r="Q1649" t="str">
            <v>fall</v>
          </cell>
        </row>
        <row r="1650">
          <cell r="A1650">
            <v>109000251</v>
          </cell>
          <cell r="B1650" t="str">
            <v>UK_1_2</v>
          </cell>
          <cell r="C1650" t="str">
            <v>BARFORD BRIDGE D/S RUSHTON STW_55741</v>
          </cell>
          <cell r="D1650" t="str">
            <v>United Kingdom</v>
          </cell>
          <cell r="E1650" t="str">
            <v>Ise - Upper</v>
          </cell>
          <cell r="F1650" t="str">
            <v>John Francis Murphy</v>
          </cell>
          <cell r="G1650">
            <v>-0.73483008000000005</v>
          </cell>
          <cell r="H1650">
            <v>52.439098999999999</v>
          </cell>
          <cell r="I1650" t="str">
            <v>UK RIVPACS protocol</v>
          </cell>
          <cell r="K1650">
            <v>2003</v>
          </cell>
          <cell r="L1650">
            <v>2013</v>
          </cell>
          <cell r="M1650">
            <v>11</v>
          </cell>
          <cell r="N1650">
            <v>14</v>
          </cell>
          <cell r="O1650">
            <v>9</v>
          </cell>
          <cell r="P1650">
            <v>11</v>
          </cell>
          <cell r="Q1650" t="str">
            <v>fall</v>
          </cell>
        </row>
        <row r="1651">
          <cell r="A1651">
            <v>109000252</v>
          </cell>
          <cell r="B1651" t="str">
            <v>UK_1_2</v>
          </cell>
          <cell r="C1651" t="str">
            <v>WARKTON_55743</v>
          </cell>
          <cell r="D1651" t="str">
            <v>United Kingdom</v>
          </cell>
          <cell r="E1651" t="str">
            <v>Ise - Upper</v>
          </cell>
          <cell r="F1651" t="str">
            <v>John Francis Murphy</v>
          </cell>
          <cell r="G1651">
            <v>-0.69295178999999996</v>
          </cell>
          <cell r="H1651">
            <v>52.412571</v>
          </cell>
          <cell r="I1651" t="str">
            <v>UK RIVPACS protocol</v>
          </cell>
          <cell r="K1651">
            <v>2003</v>
          </cell>
          <cell r="L1651">
            <v>2019</v>
          </cell>
          <cell r="M1651">
            <v>17</v>
          </cell>
          <cell r="N1651">
            <v>14</v>
          </cell>
          <cell r="O1651">
            <v>9</v>
          </cell>
          <cell r="P1651">
            <v>11</v>
          </cell>
          <cell r="Q1651" t="str">
            <v>fall</v>
          </cell>
        </row>
        <row r="1652">
          <cell r="A1652">
            <v>109000253</v>
          </cell>
          <cell r="B1652" t="str">
            <v>UK_1_2</v>
          </cell>
          <cell r="C1652" t="str">
            <v>BURTON LATIMER_55745</v>
          </cell>
          <cell r="D1652" t="str">
            <v>United Kingdom</v>
          </cell>
          <cell r="E1652" t="str">
            <v>Ise - Lower</v>
          </cell>
          <cell r="F1652" t="str">
            <v>John Francis Murphy</v>
          </cell>
          <cell r="G1652">
            <v>-0.69585260999999998</v>
          </cell>
          <cell r="H1652">
            <v>52.364052999999998</v>
          </cell>
          <cell r="I1652" t="str">
            <v>UK RIVPACS protocol</v>
          </cell>
          <cell r="K1652">
            <v>2003</v>
          </cell>
          <cell r="L1652">
            <v>2013</v>
          </cell>
          <cell r="M1652">
            <v>11</v>
          </cell>
          <cell r="N1652">
            <v>14</v>
          </cell>
          <cell r="O1652">
            <v>9</v>
          </cell>
          <cell r="P1652">
            <v>11</v>
          </cell>
          <cell r="Q1652" t="str">
            <v>fall</v>
          </cell>
        </row>
        <row r="1653">
          <cell r="A1653">
            <v>109000254</v>
          </cell>
          <cell r="B1653" t="str">
            <v>UK_1_2</v>
          </cell>
          <cell r="C1653" t="str">
            <v>CLIFTONS BRIDGE B1165_55760</v>
          </cell>
          <cell r="D1653" t="str">
            <v>United Kingdom</v>
          </cell>
          <cell r="E1653" t="str">
            <v>South Holland Main Drain</v>
          </cell>
          <cell r="F1653" t="str">
            <v>John Francis Murphy</v>
          </cell>
          <cell r="G1653">
            <v>4.3144861999999999E-2</v>
          </cell>
          <cell r="H1653">
            <v>52.750104</v>
          </cell>
          <cell r="I1653" t="str">
            <v>UK RIVPACS protocol</v>
          </cell>
          <cell r="K1653">
            <v>1997</v>
          </cell>
          <cell r="L1653">
            <v>2019</v>
          </cell>
          <cell r="M1653">
            <v>23</v>
          </cell>
          <cell r="N1653">
            <v>14</v>
          </cell>
          <cell r="O1653">
            <v>3</v>
          </cell>
          <cell r="P1653">
            <v>5</v>
          </cell>
          <cell r="Q1653" t="str">
            <v>spring</v>
          </cell>
        </row>
        <row r="1654">
          <cell r="A1654">
            <v>109000255</v>
          </cell>
          <cell r="B1654" t="str">
            <v>UK_1_1</v>
          </cell>
          <cell r="C1654" t="str">
            <v>PYTCHLEY ROAD BRIDGE_55765</v>
          </cell>
          <cell r="D1654" t="str">
            <v>United Kingdom</v>
          </cell>
          <cell r="E1654" t="str">
            <v>Slade Brook</v>
          </cell>
          <cell r="F1654" t="str">
            <v>John Francis Murphy</v>
          </cell>
          <cell r="G1654">
            <v>-0.72086673999999995</v>
          </cell>
          <cell r="H1654">
            <v>52.378692999999998</v>
          </cell>
          <cell r="I1654" t="str">
            <v>UK RIVPACS protocol</v>
          </cell>
          <cell r="K1654">
            <v>1995</v>
          </cell>
          <cell r="L1654">
            <v>2013</v>
          </cell>
          <cell r="M1654">
            <v>19</v>
          </cell>
          <cell r="N1654">
            <v>15</v>
          </cell>
          <cell r="O1654">
            <v>9</v>
          </cell>
          <cell r="P1654">
            <v>11</v>
          </cell>
          <cell r="Q1654" t="str">
            <v>fall</v>
          </cell>
        </row>
        <row r="1655">
          <cell r="A1655">
            <v>109000256</v>
          </cell>
          <cell r="B1655" t="str">
            <v>UK_1_1</v>
          </cell>
          <cell r="C1655" t="str">
            <v>B573 (WELLINGBOROUGH)_55784</v>
          </cell>
          <cell r="D1655" t="str">
            <v>United Kingdom</v>
          </cell>
          <cell r="E1655" t="str">
            <v>Swanspool Brook</v>
          </cell>
          <cell r="F1655" t="str">
            <v>John Francis Murphy</v>
          </cell>
          <cell r="G1655">
            <v>-0.67618533000000003</v>
          </cell>
          <cell r="H1655">
            <v>52.299720999999998</v>
          </cell>
          <cell r="I1655" t="str">
            <v>UK RIVPACS protocol</v>
          </cell>
          <cell r="K1655">
            <v>1995</v>
          </cell>
          <cell r="L1655">
            <v>2016</v>
          </cell>
          <cell r="M1655">
            <v>22</v>
          </cell>
          <cell r="N1655">
            <v>14</v>
          </cell>
          <cell r="O1655">
            <v>9</v>
          </cell>
          <cell r="P1655">
            <v>11</v>
          </cell>
          <cell r="Q1655" t="str">
            <v>fall</v>
          </cell>
        </row>
        <row r="1656">
          <cell r="A1656">
            <v>109000257</v>
          </cell>
          <cell r="B1656" t="str">
            <v>UK_1_2</v>
          </cell>
          <cell r="C1656" t="str">
            <v>TONGUE END PUMPING STATION_55792</v>
          </cell>
          <cell r="D1656" t="str">
            <v>United Kingdom</v>
          </cell>
          <cell r="E1656" t="str">
            <v>Glen</v>
          </cell>
          <cell r="F1656" t="str">
            <v>John Francis Murphy</v>
          </cell>
          <cell r="G1656">
            <v>-0.29609809999999998</v>
          </cell>
          <cell r="H1656">
            <v>52.751866999999997</v>
          </cell>
          <cell r="I1656" t="str">
            <v>UK RIVPACS protocol</v>
          </cell>
          <cell r="K1656">
            <v>2004</v>
          </cell>
          <cell r="L1656">
            <v>2016</v>
          </cell>
          <cell r="M1656">
            <v>13</v>
          </cell>
          <cell r="N1656">
            <v>14</v>
          </cell>
          <cell r="O1656">
            <v>3</v>
          </cell>
          <cell r="P1656">
            <v>5</v>
          </cell>
          <cell r="Q1656" t="str">
            <v>spring</v>
          </cell>
        </row>
        <row r="1657">
          <cell r="A1657">
            <v>109000258</v>
          </cell>
          <cell r="B1657" t="str">
            <v>UK_1_1</v>
          </cell>
          <cell r="C1657" t="str">
            <v>THE WRONGS, SIBBERTOFT_55814</v>
          </cell>
          <cell r="D1657" t="str">
            <v>United Kingdom</v>
          </cell>
          <cell r="E1657" t="str">
            <v>Welland - Headwaters To Conf Jordan</v>
          </cell>
          <cell r="F1657" t="str">
            <v>John Francis Murphy</v>
          </cell>
          <cell r="G1657">
            <v>-1.0274623000000001</v>
          </cell>
          <cell r="H1657">
            <v>52.444564</v>
          </cell>
          <cell r="I1657" t="str">
            <v>UK RIVPACS protocol</v>
          </cell>
          <cell r="K1657">
            <v>1995</v>
          </cell>
          <cell r="L1657">
            <v>2017</v>
          </cell>
          <cell r="M1657">
            <v>23</v>
          </cell>
          <cell r="N1657">
            <v>14</v>
          </cell>
          <cell r="O1657">
            <v>9</v>
          </cell>
          <cell r="P1657">
            <v>11</v>
          </cell>
          <cell r="Q1657" t="str">
            <v>fall</v>
          </cell>
        </row>
        <row r="1658">
          <cell r="A1658">
            <v>109000259</v>
          </cell>
          <cell r="B1658" t="str">
            <v>UK_1_2</v>
          </cell>
          <cell r="C1658" t="str">
            <v>GREAT BOWDEN ROAD BRIDGE_55816</v>
          </cell>
          <cell r="D1658" t="str">
            <v>United Kingdom</v>
          </cell>
          <cell r="E1658" t="str">
            <v>Welland - Conf Jordan To Conf Langton Bk</v>
          </cell>
          <cell r="F1658" t="str">
            <v>John Francis Murphy</v>
          </cell>
          <cell r="G1658">
            <v>-0.89691686999999998</v>
          </cell>
          <cell r="H1658">
            <v>52.487471999999997</v>
          </cell>
          <cell r="I1658" t="str">
            <v>UK RIVPACS protocol</v>
          </cell>
          <cell r="K1658">
            <v>2004</v>
          </cell>
          <cell r="L1658">
            <v>2019</v>
          </cell>
          <cell r="M1658">
            <v>16</v>
          </cell>
          <cell r="N1658">
            <v>14</v>
          </cell>
          <cell r="O1658">
            <v>3</v>
          </cell>
          <cell r="P1658">
            <v>5</v>
          </cell>
          <cell r="Q1658" t="str">
            <v>spring</v>
          </cell>
        </row>
        <row r="1659">
          <cell r="A1659">
            <v>109000260</v>
          </cell>
          <cell r="B1659" t="str">
            <v>UK_1_2</v>
          </cell>
          <cell r="C1659" t="str">
            <v>DUDDINGTON_55824</v>
          </cell>
          <cell r="D1659" t="str">
            <v>United Kingdom</v>
          </cell>
          <cell r="E1659" t="str">
            <v>Welland - Conf Langton Bk To Conf Gwash</v>
          </cell>
          <cell r="F1659" t="str">
            <v>John Francis Murphy</v>
          </cell>
          <cell r="G1659">
            <v>-0.54653063000000002</v>
          </cell>
          <cell r="H1659">
            <v>52.5974</v>
          </cell>
          <cell r="I1659" t="str">
            <v>UK RIVPACS protocol</v>
          </cell>
          <cell r="K1659">
            <v>2003</v>
          </cell>
          <cell r="L1659">
            <v>2019</v>
          </cell>
          <cell r="M1659">
            <v>17</v>
          </cell>
          <cell r="N1659">
            <v>14</v>
          </cell>
          <cell r="O1659">
            <v>3</v>
          </cell>
          <cell r="P1659">
            <v>5</v>
          </cell>
          <cell r="Q1659" t="str">
            <v>spring</v>
          </cell>
        </row>
        <row r="1660">
          <cell r="A1660">
            <v>109000261</v>
          </cell>
          <cell r="B1660" t="str">
            <v>UK_1_2</v>
          </cell>
          <cell r="C1660" t="str">
            <v>COLLYWESTON BRIDGE, D/S COLLYWESTON STW_55825</v>
          </cell>
          <cell r="D1660" t="str">
            <v>United Kingdom</v>
          </cell>
          <cell r="E1660" t="str">
            <v>Welland - Conf Langton Bk To Conf Gwash</v>
          </cell>
          <cell r="F1660" t="str">
            <v>John Francis Murphy</v>
          </cell>
          <cell r="G1660">
            <v>-0.53905239999999999</v>
          </cell>
          <cell r="H1660">
            <v>52.620252000000001</v>
          </cell>
          <cell r="I1660" t="str">
            <v>UK RIVPACS protocol</v>
          </cell>
          <cell r="K1660">
            <v>2003</v>
          </cell>
          <cell r="L1660">
            <v>2019</v>
          </cell>
          <cell r="M1660">
            <v>17</v>
          </cell>
          <cell r="N1660">
            <v>14</v>
          </cell>
          <cell r="O1660">
            <v>3</v>
          </cell>
          <cell r="P1660">
            <v>5</v>
          </cell>
          <cell r="Q1660" t="str">
            <v>spring</v>
          </cell>
        </row>
        <row r="1661">
          <cell r="A1661">
            <v>109000262</v>
          </cell>
          <cell r="B1661" t="str">
            <v>UK_1_2</v>
          </cell>
          <cell r="C1661" t="str">
            <v>TINWELL MILL_55826</v>
          </cell>
          <cell r="D1661" t="str">
            <v>United Kingdom</v>
          </cell>
          <cell r="E1661" t="str">
            <v>Welland - Conf Langton Bk To Conf Gwash</v>
          </cell>
          <cell r="F1661" t="str">
            <v>John Francis Murphy</v>
          </cell>
          <cell r="G1661">
            <v>-0.51165019</v>
          </cell>
          <cell r="H1661">
            <v>52.644185</v>
          </cell>
          <cell r="I1661" t="str">
            <v>UK RIVPACS protocol</v>
          </cell>
          <cell r="K1661">
            <v>2003</v>
          </cell>
          <cell r="L1661">
            <v>2019</v>
          </cell>
          <cell r="M1661">
            <v>17</v>
          </cell>
          <cell r="N1661">
            <v>14</v>
          </cell>
          <cell r="O1661">
            <v>3</v>
          </cell>
          <cell r="P1661">
            <v>5</v>
          </cell>
          <cell r="Q1661" t="str">
            <v>spring</v>
          </cell>
        </row>
        <row r="1662">
          <cell r="A1662">
            <v>109000263</v>
          </cell>
          <cell r="B1662" t="str">
            <v>UK_1_2</v>
          </cell>
          <cell r="C1662" t="str">
            <v>DEEPING_55832</v>
          </cell>
          <cell r="D1662" t="str">
            <v>United Kingdom</v>
          </cell>
          <cell r="E1662" t="str">
            <v>Maxey Cut</v>
          </cell>
          <cell r="F1662" t="str">
            <v>John Francis Murphy</v>
          </cell>
          <cell r="G1662">
            <v>-0.27021539</v>
          </cell>
          <cell r="H1662">
            <v>52.657089999999997</v>
          </cell>
          <cell r="I1662" t="str">
            <v>UK RIVPACS protocol</v>
          </cell>
          <cell r="K1662">
            <v>2003</v>
          </cell>
          <cell r="L1662">
            <v>2018</v>
          </cell>
          <cell r="M1662">
            <v>16</v>
          </cell>
          <cell r="N1662">
            <v>14</v>
          </cell>
          <cell r="O1662">
            <v>3</v>
          </cell>
          <cell r="P1662">
            <v>5</v>
          </cell>
          <cell r="Q1662" t="str">
            <v>spring</v>
          </cell>
        </row>
        <row r="1663">
          <cell r="A1663">
            <v>109000264</v>
          </cell>
          <cell r="B1663" t="str">
            <v>UK_1_2</v>
          </cell>
          <cell r="C1663" t="str">
            <v>CLAY LAKE (SPALDING)_55834</v>
          </cell>
          <cell r="D1663" t="str">
            <v>United Kingdom</v>
          </cell>
          <cell r="E1663" t="str">
            <v>Welland - Conf Greatford Cut To Tidal</v>
          </cell>
          <cell r="F1663" t="str">
            <v>John Francis Murphy</v>
          </cell>
          <cell r="G1663">
            <v>-0.15420539</v>
          </cell>
          <cell r="H1663">
            <v>52.778514000000001</v>
          </cell>
          <cell r="I1663" t="str">
            <v>UK RIVPACS protocol</v>
          </cell>
          <cell r="K1663">
            <v>2003</v>
          </cell>
          <cell r="L1663">
            <v>2017</v>
          </cell>
          <cell r="M1663">
            <v>15</v>
          </cell>
          <cell r="N1663">
            <v>14</v>
          </cell>
          <cell r="O1663">
            <v>3</v>
          </cell>
          <cell r="P1663">
            <v>5</v>
          </cell>
          <cell r="Q1663" t="str">
            <v>spring</v>
          </cell>
        </row>
        <row r="1664">
          <cell r="A1664">
            <v>109000265</v>
          </cell>
          <cell r="B1664" t="str">
            <v>UK_1_2</v>
          </cell>
          <cell r="C1664" t="str">
            <v>LONG BUCKBY_55842</v>
          </cell>
          <cell r="D1664" t="str">
            <v>United Kingdom</v>
          </cell>
          <cell r="E1664" t="str">
            <v>Whilton Branch - Upper</v>
          </cell>
          <cell r="F1664" t="str">
            <v>John Francis Murphy</v>
          </cell>
          <cell r="G1664">
            <v>-1.0877261</v>
          </cell>
          <cell r="H1664">
            <v>52.304794000000001</v>
          </cell>
          <cell r="I1664" t="str">
            <v>UK RIVPACS protocol</v>
          </cell>
          <cell r="K1664">
            <v>2004</v>
          </cell>
          <cell r="L1664">
            <v>2019</v>
          </cell>
          <cell r="M1664">
            <v>16</v>
          </cell>
          <cell r="N1664">
            <v>14</v>
          </cell>
          <cell r="O1664">
            <v>9</v>
          </cell>
          <cell r="P1664">
            <v>11</v>
          </cell>
          <cell r="Q1664" t="str">
            <v>fall</v>
          </cell>
        </row>
        <row r="1665">
          <cell r="A1665">
            <v>109000266</v>
          </cell>
          <cell r="B1665" t="str">
            <v>UK_1_1</v>
          </cell>
          <cell r="C1665" t="str">
            <v>BULWICK_55849</v>
          </cell>
          <cell r="D1665" t="str">
            <v>United Kingdom</v>
          </cell>
          <cell r="E1665" t="str">
            <v>Willow Brook (Nene)</v>
          </cell>
          <cell r="F1665" t="str">
            <v>John Francis Murphy</v>
          </cell>
          <cell r="G1665">
            <v>-0.58332012</v>
          </cell>
          <cell r="H1665">
            <v>52.538454000000002</v>
          </cell>
          <cell r="I1665" t="str">
            <v>UK RIVPACS protocol</v>
          </cell>
          <cell r="K1665">
            <v>1995</v>
          </cell>
          <cell r="L1665">
            <v>2013</v>
          </cell>
          <cell r="M1665">
            <v>19</v>
          </cell>
          <cell r="N1665">
            <v>14</v>
          </cell>
          <cell r="O1665">
            <v>3</v>
          </cell>
          <cell r="P1665">
            <v>5</v>
          </cell>
          <cell r="Q1665" t="str">
            <v>spring</v>
          </cell>
        </row>
        <row r="1666">
          <cell r="A1666">
            <v>109000267</v>
          </cell>
          <cell r="B1666" t="str">
            <v>UK_1_2</v>
          </cell>
          <cell r="C1666" t="str">
            <v>FOTHERINGHAY_55854</v>
          </cell>
          <cell r="D1666" t="str">
            <v>United Kingdom</v>
          </cell>
          <cell r="E1666" t="str">
            <v>Willow Brook (Nene)</v>
          </cell>
          <cell r="F1666" t="str">
            <v>John Francis Murphy</v>
          </cell>
          <cell r="G1666">
            <v>-0.43548445000000002</v>
          </cell>
          <cell r="H1666">
            <v>52.528995000000002</v>
          </cell>
          <cell r="I1666" t="str">
            <v>UK RIVPACS protocol</v>
          </cell>
          <cell r="K1666">
            <v>2003</v>
          </cell>
          <cell r="L1666">
            <v>2019</v>
          </cell>
          <cell r="M1666">
            <v>17</v>
          </cell>
          <cell r="N1666">
            <v>14</v>
          </cell>
          <cell r="O1666">
            <v>3</v>
          </cell>
          <cell r="P1666">
            <v>5</v>
          </cell>
          <cell r="Q1666" t="str">
            <v>spring</v>
          </cell>
        </row>
        <row r="1667">
          <cell r="A1667">
            <v>109000268</v>
          </cell>
          <cell r="B1667" t="str">
            <v>UK_1_2</v>
          </cell>
          <cell r="C1667" t="str">
            <v>A6086 (CORBY)_55858</v>
          </cell>
          <cell r="D1667" t="str">
            <v>United Kingdom</v>
          </cell>
          <cell r="E1667" t="str">
            <v>Southern Stream</v>
          </cell>
          <cell r="F1667" t="str">
            <v>John Francis Murphy</v>
          </cell>
          <cell r="G1667">
            <v>-0.67534119000000004</v>
          </cell>
          <cell r="H1667">
            <v>52.488003999999997</v>
          </cell>
          <cell r="I1667" t="str">
            <v>UK RIVPACS protocol</v>
          </cell>
          <cell r="K1667">
            <v>2007</v>
          </cell>
          <cell r="L1667">
            <v>2019</v>
          </cell>
          <cell r="M1667">
            <v>13</v>
          </cell>
          <cell r="N1667">
            <v>14</v>
          </cell>
          <cell r="O1667">
            <v>3</v>
          </cell>
          <cell r="P1667">
            <v>5</v>
          </cell>
          <cell r="Q1667" t="str">
            <v>spring</v>
          </cell>
        </row>
        <row r="1668">
          <cell r="A1668">
            <v>109000269</v>
          </cell>
          <cell r="B1668" t="str">
            <v>UK_1_2</v>
          </cell>
          <cell r="C1668" t="str">
            <v>MILTON MALSOR ROAD BRIDGE_55869</v>
          </cell>
          <cell r="D1668" t="str">
            <v>United Kingdom</v>
          </cell>
          <cell r="E1668" t="str">
            <v>Wootton Brook</v>
          </cell>
          <cell r="F1668" t="str">
            <v>John Francis Murphy</v>
          </cell>
          <cell r="G1668">
            <v>-0.92289452999999999</v>
          </cell>
          <cell r="H1668">
            <v>52.207205000000002</v>
          </cell>
          <cell r="I1668" t="str">
            <v>UK RIVPACS protocol</v>
          </cell>
          <cell r="K1668">
            <v>1995</v>
          </cell>
          <cell r="L1668">
            <v>2019</v>
          </cell>
          <cell r="M1668">
            <v>25</v>
          </cell>
          <cell r="N1668">
            <v>14</v>
          </cell>
          <cell r="O1668">
            <v>9</v>
          </cell>
          <cell r="P1668">
            <v>11</v>
          </cell>
          <cell r="Q1668" t="str">
            <v>fall</v>
          </cell>
        </row>
        <row r="1669">
          <cell r="A1669">
            <v>109000270</v>
          </cell>
          <cell r="B1669" t="str">
            <v>UK_1_2</v>
          </cell>
          <cell r="C1669" t="str">
            <v>ROAD BRIDGE EUSTON A1088_55938</v>
          </cell>
          <cell r="D1669" t="str">
            <v>United Kingdom</v>
          </cell>
          <cell r="E1669" t="str">
            <v>Little Ouse (Hopton Common To Sapiston Confl)</v>
          </cell>
          <cell r="F1669" t="str">
            <v>John Francis Murphy</v>
          </cell>
          <cell r="G1669">
            <v>0.77831910999999998</v>
          </cell>
          <cell r="H1669">
            <v>52.386935000000001</v>
          </cell>
          <cell r="I1669" t="str">
            <v>UK RIVPACS protocol</v>
          </cell>
          <cell r="K1669">
            <v>2006</v>
          </cell>
          <cell r="L1669">
            <v>2017</v>
          </cell>
          <cell r="M1669">
            <v>12</v>
          </cell>
          <cell r="N1669">
            <v>14</v>
          </cell>
          <cell r="O1669">
            <v>4</v>
          </cell>
          <cell r="P1669">
            <v>5</v>
          </cell>
          <cell r="Q1669" t="str">
            <v>spring</v>
          </cell>
        </row>
        <row r="1670">
          <cell r="A1670">
            <v>109000271</v>
          </cell>
          <cell r="B1670" t="str">
            <v>UK_1_2</v>
          </cell>
          <cell r="C1670" t="str">
            <v>ICKBURGH BRIDGE_55963</v>
          </cell>
          <cell r="D1670" t="str">
            <v>United Kingdom</v>
          </cell>
          <cell r="E1670" t="str">
            <v>Wissey - Lower</v>
          </cell>
          <cell r="F1670" t="str">
            <v>John Francis Murphy</v>
          </cell>
          <cell r="G1670">
            <v>0.66293879</v>
          </cell>
          <cell r="H1670">
            <v>52.518040999999997</v>
          </cell>
          <cell r="I1670" t="str">
            <v>UK RIVPACS protocol</v>
          </cell>
          <cell r="K1670">
            <v>2006</v>
          </cell>
          <cell r="L1670">
            <v>2019</v>
          </cell>
          <cell r="M1670">
            <v>14</v>
          </cell>
          <cell r="N1670">
            <v>15</v>
          </cell>
          <cell r="O1670">
            <v>3</v>
          </cell>
          <cell r="P1670">
            <v>5</v>
          </cell>
          <cell r="Q1670" t="str">
            <v>spring</v>
          </cell>
        </row>
        <row r="1671">
          <cell r="A1671">
            <v>109000272</v>
          </cell>
          <cell r="B1671" t="str">
            <v>UK_1_1</v>
          </cell>
          <cell r="C1671" t="str">
            <v>ACCESS TRACK MILL HEATH_55971</v>
          </cell>
          <cell r="D1671" t="str">
            <v>United Kingdom</v>
          </cell>
          <cell r="E1671" t="str">
            <v>Cavenham Stream</v>
          </cell>
          <cell r="F1671" t="str">
            <v>John Francis Murphy</v>
          </cell>
          <cell r="G1671">
            <v>0.59983027</v>
          </cell>
          <cell r="H1671">
            <v>52.313293000000002</v>
          </cell>
          <cell r="I1671" t="str">
            <v>UK RIVPACS protocol</v>
          </cell>
          <cell r="K1671">
            <v>1994</v>
          </cell>
          <cell r="L1671">
            <v>2018</v>
          </cell>
          <cell r="M1671">
            <v>25</v>
          </cell>
          <cell r="N1671">
            <v>15</v>
          </cell>
          <cell r="O1671">
            <v>3</v>
          </cell>
          <cell r="P1671">
            <v>5</v>
          </cell>
          <cell r="Q1671" t="str">
            <v>spring</v>
          </cell>
        </row>
        <row r="1672">
          <cell r="A1672">
            <v>109000273</v>
          </cell>
          <cell r="B1672" t="str">
            <v>UK_1_1</v>
          </cell>
          <cell r="C1672" t="str">
            <v>HALLARDS FEN ROAD REACH_56034</v>
          </cell>
          <cell r="D1672" t="str">
            <v>United Kingdom</v>
          </cell>
          <cell r="E1672" t="str">
            <v>Burwell Lode</v>
          </cell>
          <cell r="F1672" t="str">
            <v>John Francis Murphy</v>
          </cell>
          <cell r="G1672">
            <v>0.28073777999999999</v>
          </cell>
          <cell r="H1672">
            <v>52.286672000000003</v>
          </cell>
          <cell r="I1672" t="str">
            <v>UK RIVPACS protocol</v>
          </cell>
          <cell r="K1672">
            <v>1994</v>
          </cell>
          <cell r="L1672">
            <v>2015</v>
          </cell>
          <cell r="M1672">
            <v>22</v>
          </cell>
          <cell r="N1672">
            <v>15</v>
          </cell>
          <cell r="O1672">
            <v>3</v>
          </cell>
          <cell r="P1672">
            <v>5</v>
          </cell>
          <cell r="Q1672" t="str">
            <v>spring</v>
          </cell>
        </row>
        <row r="1673">
          <cell r="A1673">
            <v>109000274</v>
          </cell>
          <cell r="B1673" t="str">
            <v>UK_1_2</v>
          </cell>
          <cell r="C1673" t="str">
            <v>GREAT CHESTERFORD ROAD BRIDGE_56065</v>
          </cell>
          <cell r="D1673" t="str">
            <v>United Kingdom</v>
          </cell>
          <cell r="E1673" t="str">
            <v>Cam (Audley End To Stapleford)</v>
          </cell>
          <cell r="F1673" t="str">
            <v>John Francis Murphy</v>
          </cell>
          <cell r="G1673">
            <v>0.19238021</v>
          </cell>
          <cell r="H1673">
            <v>52.062131999999998</v>
          </cell>
          <cell r="I1673" t="str">
            <v>UK RIVPACS protocol</v>
          </cell>
          <cell r="K1673">
            <v>2006</v>
          </cell>
          <cell r="L1673">
            <v>2019</v>
          </cell>
          <cell r="M1673">
            <v>14</v>
          </cell>
          <cell r="N1673">
            <v>15</v>
          </cell>
          <cell r="O1673">
            <v>3</v>
          </cell>
          <cell r="P1673">
            <v>5</v>
          </cell>
          <cell r="Q1673" t="str">
            <v>spring</v>
          </cell>
        </row>
        <row r="1674">
          <cell r="A1674">
            <v>109000275</v>
          </cell>
          <cell r="B1674" t="str">
            <v>UK_1_2</v>
          </cell>
          <cell r="C1674" t="str">
            <v>THE FORD POPPYHILL_56226</v>
          </cell>
          <cell r="D1674" t="str">
            <v>United Kingdom</v>
          </cell>
          <cell r="E1674" t="str">
            <v>Ivel (Us Henlow)</v>
          </cell>
          <cell r="F1674" t="str">
            <v>John Francis Murphy</v>
          </cell>
          <cell r="G1674">
            <v>-0.266488</v>
          </cell>
          <cell r="H1674">
            <v>52.031480999999999</v>
          </cell>
          <cell r="I1674" t="str">
            <v>UK RIVPACS protocol</v>
          </cell>
          <cell r="K1674">
            <v>2000</v>
          </cell>
          <cell r="L1674">
            <v>2019</v>
          </cell>
          <cell r="M1674">
            <v>20</v>
          </cell>
          <cell r="N1674">
            <v>15</v>
          </cell>
          <cell r="O1674">
            <v>3</v>
          </cell>
          <cell r="P1674">
            <v>5</v>
          </cell>
          <cell r="Q1674" t="str">
            <v>spring</v>
          </cell>
        </row>
        <row r="1675">
          <cell r="A1675">
            <v>109000276</v>
          </cell>
          <cell r="B1675" t="str">
            <v>UK_1_2</v>
          </cell>
          <cell r="C1675" t="str">
            <v>GT. STAUGHTON_56275</v>
          </cell>
          <cell r="D1675" t="str">
            <v>United Kingdom</v>
          </cell>
          <cell r="E1675" t="str">
            <v>Kym</v>
          </cell>
          <cell r="F1675" t="str">
            <v>John Francis Murphy</v>
          </cell>
          <cell r="G1675">
            <v>-0.35357724000000001</v>
          </cell>
          <cell r="H1675">
            <v>52.268790000000003</v>
          </cell>
          <cell r="I1675" t="str">
            <v>UK RIVPACS protocol</v>
          </cell>
          <cell r="K1675">
            <v>2006</v>
          </cell>
          <cell r="L1675">
            <v>2019</v>
          </cell>
          <cell r="M1675">
            <v>14</v>
          </cell>
          <cell r="N1675">
            <v>14</v>
          </cell>
          <cell r="O1675">
            <v>3</v>
          </cell>
          <cell r="P1675">
            <v>5</v>
          </cell>
          <cell r="Q1675" t="str">
            <v>spring</v>
          </cell>
        </row>
        <row r="1676">
          <cell r="A1676">
            <v>109000277</v>
          </cell>
          <cell r="B1676" t="str">
            <v>UK_1_2</v>
          </cell>
          <cell r="C1676" t="str">
            <v>NARBOROUGH ROAD BRIDGE_56336</v>
          </cell>
          <cell r="D1676" t="str">
            <v>United Kingdom</v>
          </cell>
          <cell r="E1676" t="str">
            <v>Nar Upstream Of Abbey Farm</v>
          </cell>
          <cell r="F1676" t="str">
            <v>John Francis Murphy</v>
          </cell>
          <cell r="G1676">
            <v>0.58245170000000002</v>
          </cell>
          <cell r="H1676">
            <v>52.688167999999997</v>
          </cell>
          <cell r="I1676" t="str">
            <v>UK RIVPACS protocol</v>
          </cell>
          <cell r="K1676">
            <v>2009</v>
          </cell>
          <cell r="L1676">
            <v>2019</v>
          </cell>
          <cell r="M1676">
            <v>11</v>
          </cell>
          <cell r="N1676">
            <v>14</v>
          </cell>
          <cell r="O1676">
            <v>4</v>
          </cell>
          <cell r="P1676">
            <v>5</v>
          </cell>
          <cell r="Q1676" t="str">
            <v>spring</v>
          </cell>
        </row>
        <row r="1677">
          <cell r="A1677">
            <v>109000278</v>
          </cell>
          <cell r="B1677" t="str">
            <v>UK_1_1</v>
          </cell>
          <cell r="C1677" t="str">
            <v>STANBRIDGEFORD_56404</v>
          </cell>
          <cell r="D1677" t="str">
            <v>United Kingdom</v>
          </cell>
          <cell r="E1677" t="str">
            <v>Ouzel Brook</v>
          </cell>
          <cell r="F1677" t="str">
            <v>John Francis Murphy</v>
          </cell>
          <cell r="G1677">
            <v>-0.59196483</v>
          </cell>
          <cell r="H1677">
            <v>51.897649000000001</v>
          </cell>
          <cell r="I1677" t="str">
            <v>UK RIVPACS protocol</v>
          </cell>
          <cell r="K1677">
            <v>1994</v>
          </cell>
          <cell r="L1677">
            <v>2018</v>
          </cell>
          <cell r="M1677">
            <v>25</v>
          </cell>
          <cell r="N1677">
            <v>15</v>
          </cell>
          <cell r="O1677">
            <v>9</v>
          </cell>
          <cell r="P1677">
            <v>11</v>
          </cell>
          <cell r="Q1677" t="str">
            <v>fall</v>
          </cell>
        </row>
        <row r="1678">
          <cell r="A1678">
            <v>109000279</v>
          </cell>
          <cell r="B1678" t="str">
            <v>UK_1_2</v>
          </cell>
          <cell r="C1678" t="str">
            <v>CAPPENHAM BRIDGE_56478</v>
          </cell>
          <cell r="D1678" t="str">
            <v>United Kingdom</v>
          </cell>
          <cell r="E1678" t="str">
            <v>Tove (Ds Greens Norton)</v>
          </cell>
          <cell r="F1678" t="str">
            <v>John Francis Murphy</v>
          </cell>
          <cell r="G1678">
            <v>-0.95787412000000005</v>
          </cell>
          <cell r="H1678">
            <v>52.132572000000003</v>
          </cell>
          <cell r="I1678" t="str">
            <v>UK RIVPACS protocol</v>
          </cell>
          <cell r="K1678">
            <v>2006</v>
          </cell>
          <cell r="L1678">
            <v>2019</v>
          </cell>
          <cell r="M1678">
            <v>14</v>
          </cell>
          <cell r="N1678">
            <v>14</v>
          </cell>
          <cell r="O1678">
            <v>9</v>
          </cell>
          <cell r="P1678">
            <v>11</v>
          </cell>
          <cell r="Q1678" t="str">
            <v>fall</v>
          </cell>
        </row>
        <row r="1679">
          <cell r="A1679">
            <v>109000280</v>
          </cell>
          <cell r="B1679" t="str">
            <v>UK_1_2</v>
          </cell>
          <cell r="C1679" t="str">
            <v>WATER STRATFORD ROAD BRIDGE_56491</v>
          </cell>
          <cell r="D1679" t="str">
            <v>United Kingdom</v>
          </cell>
          <cell r="E1679" t="str">
            <v>Ouse (Brackley To Buckingham)</v>
          </cell>
          <cell r="F1679" t="str">
            <v>John Francis Murphy</v>
          </cell>
          <cell r="G1679">
            <v>-1.0512566000000001</v>
          </cell>
          <cell r="H1679">
            <v>52.00123</v>
          </cell>
          <cell r="I1679" t="str">
            <v>UK RIVPACS protocol</v>
          </cell>
          <cell r="K1679">
            <v>2007</v>
          </cell>
          <cell r="L1679">
            <v>2019</v>
          </cell>
          <cell r="M1679">
            <v>13</v>
          </cell>
          <cell r="N1679">
            <v>14</v>
          </cell>
          <cell r="O1679">
            <v>9</v>
          </cell>
          <cell r="P1679">
            <v>11</v>
          </cell>
          <cell r="Q1679" t="str">
            <v>fall</v>
          </cell>
        </row>
        <row r="1680">
          <cell r="A1680">
            <v>109000281</v>
          </cell>
          <cell r="B1680" t="str">
            <v>UK_1_2</v>
          </cell>
          <cell r="C1680" t="str">
            <v>MARSTON TRUSSELL_56698</v>
          </cell>
          <cell r="D1680" t="str">
            <v>United Kingdom</v>
          </cell>
          <cell r="E1680" t="str">
            <v>Welland - Headwaters To Conf Jordan</v>
          </cell>
          <cell r="F1680" t="str">
            <v>John Francis Murphy</v>
          </cell>
          <cell r="G1680">
            <v>-0.97535172999999997</v>
          </cell>
          <cell r="H1680">
            <v>52.471094999999998</v>
          </cell>
          <cell r="I1680" t="str">
            <v>UK RIVPACS protocol</v>
          </cell>
          <cell r="K1680">
            <v>2004</v>
          </cell>
          <cell r="L1680">
            <v>2017</v>
          </cell>
          <cell r="M1680">
            <v>14</v>
          </cell>
          <cell r="N1680">
            <v>14</v>
          </cell>
          <cell r="O1680">
            <v>3</v>
          </cell>
          <cell r="P1680">
            <v>5</v>
          </cell>
          <cell r="Q1680" t="str">
            <v>spring</v>
          </cell>
        </row>
        <row r="1681">
          <cell r="A1681">
            <v>109000282</v>
          </cell>
          <cell r="B1681" t="str">
            <v>UK_1_1</v>
          </cell>
          <cell r="C1681" t="str">
            <v>PENNY HILL_40</v>
          </cell>
          <cell r="D1681" t="str">
            <v>United Kingdom</v>
          </cell>
          <cell r="E1681" t="str">
            <v>Black Brook From Source To River Calder</v>
          </cell>
          <cell r="F1681" t="str">
            <v>John Francis Murphy</v>
          </cell>
          <cell r="G1681">
            <v>-1.9046251000000001</v>
          </cell>
          <cell r="H1681">
            <v>53.662047999999999</v>
          </cell>
          <cell r="I1681" t="str">
            <v>UK RIVPACS protocol</v>
          </cell>
          <cell r="K1681">
            <v>1995</v>
          </cell>
          <cell r="L1681">
            <v>2015</v>
          </cell>
          <cell r="M1681">
            <v>21</v>
          </cell>
          <cell r="N1681">
            <v>14</v>
          </cell>
          <cell r="O1681">
            <v>9</v>
          </cell>
          <cell r="P1681">
            <v>11</v>
          </cell>
          <cell r="Q1681" t="str">
            <v>fall</v>
          </cell>
        </row>
        <row r="1682">
          <cell r="A1682">
            <v>109000283</v>
          </cell>
          <cell r="B1682" t="str">
            <v>UK_1_2</v>
          </cell>
          <cell r="C1682" t="str">
            <v>HARTLINGTON BRIDGE_110</v>
          </cell>
          <cell r="D1682" t="str">
            <v>United Kingdom</v>
          </cell>
          <cell r="E1682" t="str">
            <v>Barben Beck/River Dibb Catchment (Trib Of Wharfe)</v>
          </cell>
          <cell r="F1682" t="str">
            <v>John Francis Murphy</v>
          </cell>
          <cell r="G1682">
            <v>-1.9404062</v>
          </cell>
          <cell r="H1682">
            <v>54.044055999999998</v>
          </cell>
          <cell r="I1682" t="str">
            <v>UK RIVPACS protocol</v>
          </cell>
          <cell r="K1682">
            <v>2004</v>
          </cell>
          <cell r="L1682">
            <v>2018</v>
          </cell>
          <cell r="M1682">
            <v>15</v>
          </cell>
          <cell r="N1682">
            <v>14</v>
          </cell>
          <cell r="O1682">
            <v>9</v>
          </cell>
          <cell r="P1682">
            <v>11</v>
          </cell>
          <cell r="Q1682" t="str">
            <v>fall</v>
          </cell>
        </row>
        <row r="1683">
          <cell r="A1683">
            <v>109000284</v>
          </cell>
          <cell r="B1683" t="str">
            <v>UK_1_2</v>
          </cell>
          <cell r="C1683" t="str">
            <v>DUNFORD BRIDGE_118</v>
          </cell>
          <cell r="D1683" t="str">
            <v>United Kingdom</v>
          </cell>
          <cell r="E1683" t="str">
            <v>Don From Source To Scout Dyke</v>
          </cell>
          <cell r="F1683" t="str">
            <v>John Francis Murphy</v>
          </cell>
          <cell r="G1683">
            <v>-1.7632106999999999</v>
          </cell>
          <cell r="H1683">
            <v>53.518202000000002</v>
          </cell>
          <cell r="I1683" t="str">
            <v>UK RIVPACS protocol</v>
          </cell>
          <cell r="K1683">
            <v>1996</v>
          </cell>
          <cell r="L1683">
            <v>2019</v>
          </cell>
          <cell r="M1683">
            <v>24</v>
          </cell>
          <cell r="N1683">
            <v>14</v>
          </cell>
          <cell r="O1683">
            <v>3</v>
          </cell>
          <cell r="P1683">
            <v>5</v>
          </cell>
          <cell r="Q1683" t="str">
            <v>spring</v>
          </cell>
        </row>
        <row r="1684">
          <cell r="A1684">
            <v>109000285</v>
          </cell>
          <cell r="B1684" t="str">
            <v>UK_1_2</v>
          </cell>
          <cell r="C1684" t="str">
            <v>BRIGGSWATH_147</v>
          </cell>
          <cell r="D1684" t="str">
            <v>United Kingdom</v>
          </cell>
          <cell r="E1684" t="str">
            <v>Esk From Sleddale Beck To Ruswarp</v>
          </cell>
          <cell r="F1684" t="str">
            <v>John Francis Murphy</v>
          </cell>
          <cell r="G1684">
            <v>-0.66177335000000004</v>
          </cell>
          <cell r="H1684">
            <v>54.461457000000003</v>
          </cell>
          <cell r="I1684" t="str">
            <v>UK RIVPACS protocol</v>
          </cell>
          <cell r="K1684">
            <v>2003</v>
          </cell>
          <cell r="L1684">
            <v>2019</v>
          </cell>
          <cell r="M1684">
            <v>17</v>
          </cell>
          <cell r="N1684">
            <v>14</v>
          </cell>
          <cell r="O1684">
            <v>8</v>
          </cell>
          <cell r="P1684">
            <v>10</v>
          </cell>
          <cell r="Q1684" t="str">
            <v>fall</v>
          </cell>
        </row>
        <row r="1685">
          <cell r="A1685">
            <v>109000286</v>
          </cell>
          <cell r="B1685" t="str">
            <v>UK_1_1</v>
          </cell>
          <cell r="C1685" t="str">
            <v>DEEPCAR_198</v>
          </cell>
          <cell r="D1685" t="str">
            <v>United Kingdom</v>
          </cell>
          <cell r="E1685" t="str">
            <v>Little Don From Source To River Don</v>
          </cell>
          <cell r="F1685" t="str">
            <v>John Francis Murphy</v>
          </cell>
          <cell r="G1685">
            <v>-1.56565</v>
          </cell>
          <cell r="H1685">
            <v>53.478952</v>
          </cell>
          <cell r="I1685" t="str">
            <v>UK RIVPACS protocol</v>
          </cell>
          <cell r="K1685">
            <v>1995</v>
          </cell>
          <cell r="L1685">
            <v>2015</v>
          </cell>
          <cell r="M1685">
            <v>21</v>
          </cell>
          <cell r="N1685">
            <v>14</v>
          </cell>
          <cell r="O1685">
            <v>9</v>
          </cell>
          <cell r="P1685">
            <v>11</v>
          </cell>
          <cell r="Q1685" t="str">
            <v>fall</v>
          </cell>
        </row>
        <row r="1686">
          <cell r="A1686">
            <v>109000287</v>
          </cell>
          <cell r="B1686" t="str">
            <v>UK_1_1</v>
          </cell>
          <cell r="C1686" t="str">
            <v>ELLERKER_213</v>
          </cell>
          <cell r="D1686" t="str">
            <v>United Kingdom</v>
          </cell>
          <cell r="E1686" t="str">
            <v>Mill Beck 2 (Ellerker Area)</v>
          </cell>
          <cell r="F1686" t="str">
            <v>John Francis Murphy</v>
          </cell>
          <cell r="G1686">
            <v>-0.63045879999999999</v>
          </cell>
          <cell r="H1686">
            <v>53.755813000000003</v>
          </cell>
          <cell r="I1686" t="str">
            <v>UK RIVPACS protocol</v>
          </cell>
          <cell r="K1686">
            <v>1994</v>
          </cell>
          <cell r="L1686">
            <v>2019</v>
          </cell>
          <cell r="M1686">
            <v>26</v>
          </cell>
          <cell r="N1686">
            <v>14</v>
          </cell>
          <cell r="O1686">
            <v>3</v>
          </cell>
          <cell r="P1686">
            <v>5</v>
          </cell>
          <cell r="Q1686" t="str">
            <v>spring</v>
          </cell>
        </row>
        <row r="1687">
          <cell r="A1687">
            <v>109000288</v>
          </cell>
          <cell r="B1687" t="str">
            <v>UK_1_2</v>
          </cell>
          <cell r="C1687" t="str">
            <v>U/S BOOTH DEAN CLOUGH_254</v>
          </cell>
          <cell r="D1687" t="str">
            <v>United Kingdom</v>
          </cell>
          <cell r="E1687" t="str">
            <v>Ryburn From Source To Booth Dean Clough</v>
          </cell>
          <cell r="F1687" t="str">
            <v>John Francis Murphy</v>
          </cell>
          <cell r="G1687">
            <v>-1.9530483999999999</v>
          </cell>
          <cell r="H1687">
            <v>53.663874999999997</v>
          </cell>
          <cell r="I1687" t="str">
            <v>UK RIVPACS protocol</v>
          </cell>
          <cell r="K1687">
            <v>1995</v>
          </cell>
          <cell r="L1687">
            <v>2018</v>
          </cell>
          <cell r="M1687">
            <v>24</v>
          </cell>
          <cell r="N1687">
            <v>14</v>
          </cell>
          <cell r="O1687">
            <v>9</v>
          </cell>
          <cell r="P1687">
            <v>11</v>
          </cell>
          <cell r="Q1687" t="str">
            <v>fall</v>
          </cell>
        </row>
        <row r="1688">
          <cell r="A1688">
            <v>109000289</v>
          </cell>
          <cell r="B1688" t="str">
            <v>UK_1_2</v>
          </cell>
          <cell r="C1688" t="str">
            <v>WENSLEY_314</v>
          </cell>
          <cell r="D1688" t="str">
            <v>United Kingdom</v>
          </cell>
          <cell r="E1688" t="str">
            <v>Ure From Mill Beck To Thornton Steward Beck</v>
          </cell>
          <cell r="F1688" t="str">
            <v>John Francis Murphy</v>
          </cell>
          <cell r="G1688">
            <v>-1.8601357999999999</v>
          </cell>
          <cell r="H1688">
            <v>54.300131</v>
          </cell>
          <cell r="I1688" t="str">
            <v>UK RIVPACS protocol</v>
          </cell>
          <cell r="K1688">
            <v>2003</v>
          </cell>
          <cell r="L1688">
            <v>2019</v>
          </cell>
          <cell r="M1688">
            <v>17</v>
          </cell>
          <cell r="N1688">
            <v>14</v>
          </cell>
          <cell r="O1688">
            <v>4</v>
          </cell>
          <cell r="P1688">
            <v>5</v>
          </cell>
          <cell r="Q1688" t="str">
            <v>spring</v>
          </cell>
        </row>
        <row r="1689">
          <cell r="A1689">
            <v>109000290</v>
          </cell>
          <cell r="B1689" t="str">
            <v>UK_1_2</v>
          </cell>
          <cell r="C1689" t="str">
            <v>BOROUGHBRIDGE_323</v>
          </cell>
          <cell r="D1689" t="str">
            <v>United Kingdom</v>
          </cell>
          <cell r="E1689" t="str">
            <v>Ure From River Tutt To River Swale</v>
          </cell>
          <cell r="F1689" t="str">
            <v>John Francis Murphy</v>
          </cell>
          <cell r="G1689">
            <v>-1.3944418999999999</v>
          </cell>
          <cell r="H1689">
            <v>54.097372999999997</v>
          </cell>
          <cell r="I1689" t="str">
            <v>UK RIVPACS protocol</v>
          </cell>
          <cell r="K1689">
            <v>2003</v>
          </cell>
          <cell r="L1689">
            <v>2016</v>
          </cell>
          <cell r="M1689">
            <v>14</v>
          </cell>
          <cell r="N1689">
            <v>14</v>
          </cell>
          <cell r="O1689">
            <v>3</v>
          </cell>
          <cell r="P1689">
            <v>5</v>
          </cell>
          <cell r="Q1689" t="str">
            <v>spring</v>
          </cell>
        </row>
        <row r="1690">
          <cell r="A1690">
            <v>109000291</v>
          </cell>
          <cell r="B1690" t="str">
            <v>UK_1_2</v>
          </cell>
          <cell r="C1690" t="str">
            <v>CASTLEY_337</v>
          </cell>
          <cell r="D1690" t="str">
            <v>United Kingdom</v>
          </cell>
          <cell r="E1690" t="str">
            <v>Wharfe From R Washburn To Collingham Beck</v>
          </cell>
          <cell r="F1690" t="str">
            <v>John Francis Murphy</v>
          </cell>
          <cell r="G1690">
            <v>-1.6118216999999999</v>
          </cell>
          <cell r="H1690">
            <v>53.906830999999997</v>
          </cell>
          <cell r="I1690" t="str">
            <v>UK RIVPACS protocol</v>
          </cell>
          <cell r="K1690">
            <v>2000</v>
          </cell>
          <cell r="L1690">
            <v>2019</v>
          </cell>
          <cell r="M1690">
            <v>20</v>
          </cell>
          <cell r="N1690">
            <v>14</v>
          </cell>
          <cell r="O1690">
            <v>3</v>
          </cell>
          <cell r="P1690">
            <v>5</v>
          </cell>
          <cell r="Q1690" t="str">
            <v>spring</v>
          </cell>
        </row>
        <row r="1691">
          <cell r="A1691">
            <v>109000292</v>
          </cell>
          <cell r="B1691" t="str">
            <v>UK_1_2</v>
          </cell>
          <cell r="C1691" t="str">
            <v>OTLEY_339</v>
          </cell>
          <cell r="D1691" t="str">
            <v>United Kingdom</v>
          </cell>
          <cell r="E1691" t="str">
            <v>Wharfe From Hundwith Beck To River Washburn</v>
          </cell>
          <cell r="F1691" t="str">
            <v>John Francis Murphy</v>
          </cell>
          <cell r="G1691">
            <v>-1.7153368</v>
          </cell>
          <cell r="H1691">
            <v>53.905324</v>
          </cell>
          <cell r="I1691" t="str">
            <v>UK RIVPACS protocol</v>
          </cell>
          <cell r="K1691">
            <v>2003</v>
          </cell>
          <cell r="L1691">
            <v>2018</v>
          </cell>
          <cell r="M1691">
            <v>16</v>
          </cell>
          <cell r="N1691">
            <v>14</v>
          </cell>
          <cell r="O1691">
            <v>9</v>
          </cell>
          <cell r="P1691">
            <v>11</v>
          </cell>
          <cell r="Q1691" t="str">
            <v>fall</v>
          </cell>
        </row>
        <row r="1692">
          <cell r="A1692">
            <v>109000293</v>
          </cell>
          <cell r="B1692" t="str">
            <v>UK_1_2</v>
          </cell>
          <cell r="C1692" t="str">
            <v>GRASSINGTON_341</v>
          </cell>
          <cell r="D1692" t="str">
            <v>United Kingdom</v>
          </cell>
          <cell r="E1692" t="str">
            <v>Wharfe From Park Gill Bk To Barben Beck/River Dibb</v>
          </cell>
          <cell r="F1692" t="str">
            <v>John Francis Murphy</v>
          </cell>
          <cell r="G1692">
            <v>-2.0060769999999999</v>
          </cell>
          <cell r="H1692">
            <v>54.071033</v>
          </cell>
          <cell r="I1692" t="str">
            <v>UK RIVPACS protocol</v>
          </cell>
          <cell r="K1692">
            <v>2002</v>
          </cell>
          <cell r="L1692">
            <v>2019</v>
          </cell>
          <cell r="M1692">
            <v>18</v>
          </cell>
          <cell r="N1692">
            <v>14</v>
          </cell>
          <cell r="O1692">
            <v>3</v>
          </cell>
          <cell r="P1692">
            <v>5</v>
          </cell>
          <cell r="Q1692" t="str">
            <v>spring</v>
          </cell>
        </row>
        <row r="1693">
          <cell r="A1693">
            <v>109000294</v>
          </cell>
          <cell r="B1693" t="str">
            <v>UK_1_2</v>
          </cell>
          <cell r="C1693" t="str">
            <v>ADDINGHAM_344</v>
          </cell>
          <cell r="D1693" t="str">
            <v>United Kingdom</v>
          </cell>
          <cell r="E1693" t="str">
            <v>Wharfe From Barben Beck/River Dibb To Hundwith Beck</v>
          </cell>
          <cell r="F1693" t="str">
            <v>John Francis Murphy</v>
          </cell>
          <cell r="G1693">
            <v>-1.8735120000000001</v>
          </cell>
          <cell r="H1693">
            <v>53.945140000000002</v>
          </cell>
          <cell r="I1693" t="str">
            <v>UK RIVPACS protocol</v>
          </cell>
          <cell r="K1693">
            <v>2000</v>
          </cell>
          <cell r="L1693">
            <v>2019</v>
          </cell>
          <cell r="M1693">
            <v>20</v>
          </cell>
          <cell r="N1693">
            <v>14</v>
          </cell>
          <cell r="O1693">
            <v>3</v>
          </cell>
          <cell r="P1693">
            <v>5</v>
          </cell>
          <cell r="Q1693" t="str">
            <v>spring</v>
          </cell>
        </row>
        <row r="1694">
          <cell r="A1694">
            <v>109000295</v>
          </cell>
          <cell r="B1694" t="str">
            <v>UK_1_2</v>
          </cell>
          <cell r="C1694" t="str">
            <v>BOSTON SPA_347</v>
          </cell>
          <cell r="D1694" t="str">
            <v>United Kingdom</v>
          </cell>
          <cell r="E1694" t="str">
            <v>Wharfe From Collingham Beck To Tadcaster Weir</v>
          </cell>
          <cell r="F1694" t="str">
            <v>John Francis Murphy</v>
          </cell>
          <cell r="G1694">
            <v>-1.3439289999999999</v>
          </cell>
          <cell r="H1694">
            <v>53.906565999999998</v>
          </cell>
          <cell r="I1694" t="str">
            <v>UK RIVPACS protocol</v>
          </cell>
          <cell r="K1694">
            <v>2000</v>
          </cell>
          <cell r="L1694">
            <v>2019</v>
          </cell>
          <cell r="M1694">
            <v>20</v>
          </cell>
          <cell r="N1694">
            <v>14</v>
          </cell>
          <cell r="O1694">
            <v>4</v>
          </cell>
          <cell r="P1694">
            <v>5</v>
          </cell>
          <cell r="Q1694" t="str">
            <v>spring</v>
          </cell>
        </row>
        <row r="1695">
          <cell r="A1695">
            <v>109000296</v>
          </cell>
          <cell r="B1695" t="str">
            <v>UK_1_2</v>
          </cell>
          <cell r="C1695" t="str">
            <v>EWDEN BRIDGE_418</v>
          </cell>
          <cell r="D1695" t="str">
            <v>United Kingdom</v>
          </cell>
          <cell r="E1695" t="str">
            <v>Ewden Beck From Source To River Don</v>
          </cell>
          <cell r="F1695" t="str">
            <v>John Francis Murphy</v>
          </cell>
          <cell r="G1695">
            <v>-1.6376044000000001</v>
          </cell>
          <cell r="H1695">
            <v>53.467650999999996</v>
          </cell>
          <cell r="I1695" t="str">
            <v>UK RIVPACS protocol</v>
          </cell>
          <cell r="K1695">
            <v>1996</v>
          </cell>
          <cell r="L1695">
            <v>2019</v>
          </cell>
          <cell r="M1695">
            <v>24</v>
          </cell>
          <cell r="N1695">
            <v>14</v>
          </cell>
          <cell r="O1695">
            <v>3</v>
          </cell>
          <cell r="P1695">
            <v>5</v>
          </cell>
          <cell r="Q1695" t="str">
            <v>spring</v>
          </cell>
        </row>
        <row r="1696">
          <cell r="A1696">
            <v>109000297</v>
          </cell>
          <cell r="B1696" t="str">
            <v>UK_1_2</v>
          </cell>
          <cell r="C1696" t="str">
            <v>HEBDEN BRIDGE_439</v>
          </cell>
          <cell r="D1696" t="str">
            <v>United Kingdom</v>
          </cell>
          <cell r="E1696" t="str">
            <v>Hebden Water From Widdop Beck To R Calder</v>
          </cell>
          <cell r="F1696" t="str">
            <v>John Francis Murphy</v>
          </cell>
          <cell r="G1696">
            <v>-2.0133504000000002</v>
          </cell>
          <cell r="H1696">
            <v>53.741926999999997</v>
          </cell>
          <cell r="I1696" t="str">
            <v>UK RIVPACS protocol</v>
          </cell>
          <cell r="K1696">
            <v>1996</v>
          </cell>
          <cell r="L1696">
            <v>2018</v>
          </cell>
          <cell r="M1696">
            <v>23</v>
          </cell>
          <cell r="N1696">
            <v>14</v>
          </cell>
          <cell r="O1696">
            <v>3</v>
          </cell>
          <cell r="P1696">
            <v>5</v>
          </cell>
          <cell r="Q1696" t="str">
            <v>spring</v>
          </cell>
        </row>
        <row r="1697">
          <cell r="A1697">
            <v>109000298</v>
          </cell>
          <cell r="B1697" t="str">
            <v>UK_1_2</v>
          </cell>
          <cell r="C1697" t="str">
            <v>U/S AGDEN RESERVOIR_473</v>
          </cell>
          <cell r="D1697" t="str">
            <v>United Kingdom</v>
          </cell>
          <cell r="E1697" t="str">
            <v>Loxley From Source To Strines Dyke</v>
          </cell>
          <cell r="F1697" t="str">
            <v>John Francis Murphy</v>
          </cell>
          <cell r="G1697">
            <v>-1.6352485999999999</v>
          </cell>
          <cell r="H1697">
            <v>53.441954000000003</v>
          </cell>
          <cell r="I1697" t="str">
            <v>UK RIVPACS protocol</v>
          </cell>
          <cell r="K1697">
            <v>2003</v>
          </cell>
          <cell r="L1697">
            <v>2019</v>
          </cell>
          <cell r="M1697">
            <v>17</v>
          </cell>
          <cell r="N1697">
            <v>14</v>
          </cell>
          <cell r="O1697">
            <v>3</v>
          </cell>
          <cell r="P1697">
            <v>5</v>
          </cell>
          <cell r="Q1697" t="str">
            <v>spring</v>
          </cell>
        </row>
        <row r="1698">
          <cell r="A1698">
            <v>109000299</v>
          </cell>
          <cell r="B1698" t="str">
            <v>UK_1_2</v>
          </cell>
          <cell r="C1698" t="str">
            <v>U/S MALHAM STW_1052</v>
          </cell>
          <cell r="D1698" t="str">
            <v>United Kingdom</v>
          </cell>
          <cell r="E1698" t="str">
            <v>Aire From Malham Tarn To Malham Beck</v>
          </cell>
          <cell r="F1698" t="str">
            <v>John Francis Murphy</v>
          </cell>
          <cell r="G1698">
            <v>-2.1511925999999999</v>
          </cell>
          <cell r="H1698">
            <v>54.055658999999999</v>
          </cell>
          <cell r="I1698" t="str">
            <v>UK RIVPACS protocol</v>
          </cell>
          <cell r="K1698">
            <v>1996</v>
          </cell>
          <cell r="L1698">
            <v>2019</v>
          </cell>
          <cell r="M1698">
            <v>24</v>
          </cell>
          <cell r="N1698">
            <v>14</v>
          </cell>
          <cell r="O1698">
            <v>3</v>
          </cell>
          <cell r="P1698">
            <v>5</v>
          </cell>
          <cell r="Q1698" t="str">
            <v>spring</v>
          </cell>
        </row>
        <row r="1699">
          <cell r="A1699">
            <v>109000300</v>
          </cell>
          <cell r="B1699" t="str">
            <v>UK_1_2</v>
          </cell>
          <cell r="C1699" t="str">
            <v>NR. ROAD BRIDGE_1151</v>
          </cell>
          <cell r="D1699" t="str">
            <v>United Kingdom</v>
          </cell>
          <cell r="E1699" t="str">
            <v>Graining Water From Widdop Resr To Hebden Wat</v>
          </cell>
          <cell r="F1699" t="str">
            <v>John Francis Murphy</v>
          </cell>
          <cell r="G1699">
            <v>-2.0646073</v>
          </cell>
          <cell r="H1699">
            <v>53.778464</v>
          </cell>
          <cell r="I1699" t="str">
            <v>UK RIVPACS protocol</v>
          </cell>
          <cell r="K1699">
            <v>1998</v>
          </cell>
          <cell r="L1699">
            <v>2018</v>
          </cell>
          <cell r="M1699">
            <v>21</v>
          </cell>
          <cell r="N1699">
            <v>14</v>
          </cell>
          <cell r="O1699">
            <v>9</v>
          </cell>
          <cell r="P1699">
            <v>10</v>
          </cell>
          <cell r="Q1699" t="str">
            <v>fall</v>
          </cell>
        </row>
        <row r="1700">
          <cell r="A1700">
            <v>109000301</v>
          </cell>
          <cell r="B1700" t="str">
            <v>UK_1_2</v>
          </cell>
          <cell r="C1700" t="str">
            <v>U/S HEBDEN WATER_1153</v>
          </cell>
          <cell r="D1700" t="str">
            <v>United Kingdom</v>
          </cell>
          <cell r="E1700" t="str">
            <v>Crimsworth Dean Beck From Source To Hebden Water</v>
          </cell>
          <cell r="F1700" t="str">
            <v>John Francis Murphy</v>
          </cell>
          <cell r="G1700">
            <v>-2.0181037000000002</v>
          </cell>
          <cell r="H1700">
            <v>53.759776000000002</v>
          </cell>
          <cell r="I1700" t="str">
            <v>UK RIVPACS protocol</v>
          </cell>
          <cell r="K1700">
            <v>1996</v>
          </cell>
          <cell r="L1700">
            <v>2019</v>
          </cell>
          <cell r="M1700">
            <v>24</v>
          </cell>
          <cell r="N1700">
            <v>14</v>
          </cell>
          <cell r="O1700">
            <v>4</v>
          </cell>
          <cell r="P1700">
            <v>5</v>
          </cell>
          <cell r="Q1700" t="str">
            <v>spring</v>
          </cell>
        </row>
        <row r="1701">
          <cell r="A1701">
            <v>109000302</v>
          </cell>
          <cell r="B1701" t="str">
            <v>UK_1_2</v>
          </cell>
          <cell r="C1701" t="str">
            <v>U/S FOOTBRIDGE_1169</v>
          </cell>
          <cell r="D1701" t="str">
            <v>United Kingdom</v>
          </cell>
          <cell r="E1701" t="str">
            <v>Cragg Brook From Source To River Calder</v>
          </cell>
          <cell r="F1701" t="str">
            <v>John Francis Murphy</v>
          </cell>
          <cell r="G1701">
            <v>-2.0034466000000002</v>
          </cell>
          <cell r="H1701">
            <v>53.704994999999997</v>
          </cell>
          <cell r="I1701" t="str">
            <v>UK RIVPACS protocol</v>
          </cell>
          <cell r="K1701">
            <v>1995</v>
          </cell>
          <cell r="L1701">
            <v>2018</v>
          </cell>
          <cell r="M1701">
            <v>24</v>
          </cell>
          <cell r="N1701">
            <v>14</v>
          </cell>
          <cell r="O1701">
            <v>9</v>
          </cell>
          <cell r="P1701">
            <v>11</v>
          </cell>
          <cell r="Q1701" t="str">
            <v>fall</v>
          </cell>
        </row>
        <row r="1702">
          <cell r="A1702">
            <v>109000303</v>
          </cell>
          <cell r="B1702" t="str">
            <v>UK_1_1</v>
          </cell>
          <cell r="C1702" t="str">
            <v>NR. DAISY GREEN_1182</v>
          </cell>
          <cell r="D1702" t="str">
            <v>United Kingdom</v>
          </cell>
          <cell r="E1702" t="str">
            <v>Colne From Wessenden Brook To R Holme</v>
          </cell>
          <cell r="F1702" t="str">
            <v>John Francis Murphy</v>
          </cell>
          <cell r="G1702">
            <v>-1.855192</v>
          </cell>
          <cell r="H1702">
            <v>53.616059999999997</v>
          </cell>
          <cell r="I1702" t="str">
            <v>UK RIVPACS protocol</v>
          </cell>
          <cell r="K1702">
            <v>1995</v>
          </cell>
          <cell r="L1702">
            <v>2010</v>
          </cell>
          <cell r="M1702">
            <v>16</v>
          </cell>
          <cell r="N1702">
            <v>14</v>
          </cell>
          <cell r="O1702">
            <v>9</v>
          </cell>
          <cell r="P1702">
            <v>11</v>
          </cell>
          <cell r="Q1702" t="str">
            <v>fall</v>
          </cell>
        </row>
        <row r="1703">
          <cell r="A1703">
            <v>109000304</v>
          </cell>
          <cell r="B1703" t="str">
            <v>UK_1_1</v>
          </cell>
          <cell r="C1703" t="str">
            <v>OXSPRING BRIDGE_1239</v>
          </cell>
          <cell r="D1703" t="str">
            <v>United Kingdom</v>
          </cell>
          <cell r="E1703" t="str">
            <v>Don From Scout Dyke To The Little Don</v>
          </cell>
          <cell r="F1703" t="str">
            <v>John Francis Murphy</v>
          </cell>
          <cell r="G1703">
            <v>-1.5900615</v>
          </cell>
          <cell r="H1703">
            <v>53.514749999999999</v>
          </cell>
          <cell r="I1703" t="str">
            <v>UK RIVPACS protocol</v>
          </cell>
          <cell r="K1703">
            <v>1995</v>
          </cell>
          <cell r="L1703">
            <v>2017</v>
          </cell>
          <cell r="M1703">
            <v>23</v>
          </cell>
          <cell r="N1703">
            <v>14</v>
          </cell>
          <cell r="O1703">
            <v>9</v>
          </cell>
          <cell r="P1703">
            <v>10</v>
          </cell>
          <cell r="Q1703" t="str">
            <v>fall</v>
          </cell>
        </row>
        <row r="1704">
          <cell r="A1704">
            <v>109000305</v>
          </cell>
          <cell r="B1704" t="str">
            <v>UK_1_2</v>
          </cell>
          <cell r="C1704" t="str">
            <v>CROOKLAND WOOD_1240</v>
          </cell>
          <cell r="D1704" t="str">
            <v>United Kingdom</v>
          </cell>
          <cell r="E1704" t="str">
            <v>Little Don From Source To River Don</v>
          </cell>
          <cell r="F1704" t="str">
            <v>John Francis Murphy</v>
          </cell>
          <cell r="G1704">
            <v>-1.7027118000000001</v>
          </cell>
          <cell r="H1704">
            <v>53.501888000000001</v>
          </cell>
          <cell r="I1704" t="str">
            <v>UK RIVPACS protocol</v>
          </cell>
          <cell r="K1704">
            <v>1997</v>
          </cell>
          <cell r="L1704">
            <v>2019</v>
          </cell>
          <cell r="M1704">
            <v>23</v>
          </cell>
          <cell r="N1704">
            <v>14</v>
          </cell>
          <cell r="O1704">
            <v>3</v>
          </cell>
          <cell r="P1704">
            <v>5</v>
          </cell>
          <cell r="Q1704" t="str">
            <v>spring</v>
          </cell>
        </row>
        <row r="1705">
          <cell r="A1705">
            <v>109000306</v>
          </cell>
          <cell r="B1705" t="str">
            <v>UK_1_2</v>
          </cell>
          <cell r="C1705" t="str">
            <v>BOLTON BRIDGE_968</v>
          </cell>
          <cell r="D1705" t="str">
            <v>United Kingdom</v>
          </cell>
          <cell r="E1705" t="str">
            <v>Wharfe From Barben Beck/River Dibb To Hundwith Beck</v>
          </cell>
          <cell r="F1705" t="str">
            <v>John Francis Murphy</v>
          </cell>
          <cell r="G1705">
            <v>-1.8917245</v>
          </cell>
          <cell r="H1705">
            <v>53.972121000000001</v>
          </cell>
          <cell r="I1705" t="str">
            <v>UK RIVPACS protocol</v>
          </cell>
          <cell r="K1705">
            <v>2002</v>
          </cell>
          <cell r="L1705">
            <v>2019</v>
          </cell>
          <cell r="M1705">
            <v>18</v>
          </cell>
          <cell r="N1705">
            <v>14</v>
          </cell>
          <cell r="O1705">
            <v>3</v>
          </cell>
          <cell r="P1705">
            <v>5</v>
          </cell>
          <cell r="Q1705" t="str">
            <v>spring</v>
          </cell>
        </row>
        <row r="1706">
          <cell r="A1706">
            <v>109000307</v>
          </cell>
          <cell r="B1706" t="str">
            <v>UK_1_2</v>
          </cell>
          <cell r="C1706" t="str">
            <v>HAREWOOD_969</v>
          </cell>
          <cell r="D1706" t="str">
            <v>United Kingdom</v>
          </cell>
          <cell r="E1706" t="str">
            <v>Wharfe From R Washburn To Collingham Beck</v>
          </cell>
          <cell r="F1706" t="str">
            <v>John Francis Murphy</v>
          </cell>
          <cell r="G1706">
            <v>-1.5311317</v>
          </cell>
          <cell r="H1706">
            <v>53.908341</v>
          </cell>
          <cell r="I1706" t="str">
            <v>UK RIVPACS protocol</v>
          </cell>
          <cell r="K1706">
            <v>2000</v>
          </cell>
          <cell r="L1706">
            <v>2019</v>
          </cell>
          <cell r="M1706">
            <v>20</v>
          </cell>
          <cell r="N1706">
            <v>14</v>
          </cell>
          <cell r="O1706">
            <v>3</v>
          </cell>
          <cell r="P1706">
            <v>5</v>
          </cell>
          <cell r="Q1706" t="str">
            <v>spring</v>
          </cell>
        </row>
        <row r="1707">
          <cell r="A1707">
            <v>109000308</v>
          </cell>
          <cell r="B1707" t="str">
            <v>UK_1_2</v>
          </cell>
          <cell r="C1707" t="str">
            <v>ROWEL LANE_1245</v>
          </cell>
          <cell r="D1707" t="str">
            <v>United Kingdom</v>
          </cell>
          <cell r="E1707" t="str">
            <v>Loxley From Strines Dyke To River Don</v>
          </cell>
          <cell r="F1707" t="str">
            <v>John Francis Murphy</v>
          </cell>
          <cell r="G1707">
            <v>-1.5520883000000001</v>
          </cell>
          <cell r="H1707">
            <v>53.401671999999998</v>
          </cell>
          <cell r="I1707" t="str">
            <v>UK RIVPACS protocol</v>
          </cell>
          <cell r="K1707">
            <v>1996</v>
          </cell>
          <cell r="L1707">
            <v>2019</v>
          </cell>
          <cell r="M1707">
            <v>24</v>
          </cell>
          <cell r="N1707">
            <v>14</v>
          </cell>
          <cell r="O1707">
            <v>3</v>
          </cell>
          <cell r="P1707">
            <v>5</v>
          </cell>
          <cell r="Q1707" t="str">
            <v>spring</v>
          </cell>
        </row>
        <row r="1708">
          <cell r="A1708">
            <v>109000309</v>
          </cell>
          <cell r="B1708" t="str">
            <v>UK_1_2</v>
          </cell>
          <cell r="C1708" t="str">
            <v>BOTTOMS MILL_1413</v>
          </cell>
          <cell r="D1708" t="str">
            <v>United Kingdom</v>
          </cell>
          <cell r="E1708" t="str">
            <v>Holme From Source To New Mill Dike</v>
          </cell>
          <cell r="F1708" t="str">
            <v>John Francis Murphy</v>
          </cell>
          <cell r="G1708">
            <v>-1.8034083000000001</v>
          </cell>
          <cell r="H1708">
            <v>53.562767000000001</v>
          </cell>
          <cell r="I1708" t="str">
            <v>UK RIVPACS protocol</v>
          </cell>
          <cell r="K1708">
            <v>1999</v>
          </cell>
          <cell r="L1708">
            <v>2017</v>
          </cell>
          <cell r="M1708">
            <v>19</v>
          </cell>
          <cell r="N1708">
            <v>14</v>
          </cell>
          <cell r="O1708">
            <v>9</v>
          </cell>
          <cell r="P1708">
            <v>11</v>
          </cell>
          <cell r="Q1708" t="str">
            <v>fall</v>
          </cell>
        </row>
        <row r="1709">
          <cell r="A1709">
            <v>109000310</v>
          </cell>
          <cell r="B1709" t="str">
            <v>UK_1_2</v>
          </cell>
          <cell r="C1709" t="str">
            <v>AT HEMPHOLME LOCK_1456</v>
          </cell>
          <cell r="D1709" t="str">
            <v>United Kingdom</v>
          </cell>
          <cell r="E1709" t="str">
            <v>Hull From West Beck To Arram Beck</v>
          </cell>
          <cell r="F1709" t="str">
            <v>John Francis Murphy</v>
          </cell>
          <cell r="G1709">
            <v>-0.35696807000000003</v>
          </cell>
          <cell r="H1709">
            <v>53.934224</v>
          </cell>
          <cell r="I1709" t="str">
            <v>UK RIVPACS protocol</v>
          </cell>
          <cell r="K1709">
            <v>1998</v>
          </cell>
          <cell r="L1709">
            <v>2016</v>
          </cell>
          <cell r="M1709">
            <v>19</v>
          </cell>
          <cell r="N1709">
            <v>14</v>
          </cell>
          <cell r="O1709">
            <v>9</v>
          </cell>
          <cell r="P1709">
            <v>11</v>
          </cell>
          <cell r="Q1709" t="str">
            <v>fall</v>
          </cell>
        </row>
        <row r="1710">
          <cell r="A1710">
            <v>109000311</v>
          </cell>
          <cell r="B1710" t="str">
            <v>UK_1_2</v>
          </cell>
          <cell r="C1710" t="str">
            <v>RIPPONDEN_1482</v>
          </cell>
          <cell r="D1710" t="str">
            <v>United Kingdom</v>
          </cell>
          <cell r="E1710" t="str">
            <v>Ryburn From Booth Dean Clough To R Calder</v>
          </cell>
          <cell r="F1710" t="str">
            <v>John Francis Murphy</v>
          </cell>
          <cell r="G1710">
            <v>-1.9409265</v>
          </cell>
          <cell r="H1710">
            <v>53.674655000000001</v>
          </cell>
          <cell r="I1710" t="str">
            <v>UK RIVPACS protocol</v>
          </cell>
          <cell r="K1710">
            <v>1997</v>
          </cell>
          <cell r="L1710">
            <v>2019</v>
          </cell>
          <cell r="M1710">
            <v>23</v>
          </cell>
          <cell r="N1710">
            <v>14</v>
          </cell>
          <cell r="O1710">
            <v>3</v>
          </cell>
          <cell r="P1710">
            <v>5</v>
          </cell>
          <cell r="Q1710" t="str">
            <v>spring</v>
          </cell>
        </row>
        <row r="1711">
          <cell r="A1711">
            <v>109000312</v>
          </cell>
          <cell r="B1711" t="str">
            <v>UK_1_1</v>
          </cell>
          <cell r="C1711" t="str">
            <v>THE GREEN_1486</v>
          </cell>
          <cell r="D1711" t="str">
            <v>United Kingdom</v>
          </cell>
          <cell r="E1711" t="str">
            <v>Colne From Source To Wessenden Brook</v>
          </cell>
          <cell r="F1711" t="str">
            <v>John Francis Murphy</v>
          </cell>
          <cell r="G1711">
            <v>-1.9305105</v>
          </cell>
          <cell r="H1711">
            <v>53.601674000000003</v>
          </cell>
          <cell r="I1711" t="str">
            <v>UK RIVPACS protocol</v>
          </cell>
          <cell r="K1711">
            <v>1995</v>
          </cell>
          <cell r="L1711">
            <v>2014</v>
          </cell>
          <cell r="M1711">
            <v>20</v>
          </cell>
          <cell r="N1711">
            <v>14</v>
          </cell>
          <cell r="O1711">
            <v>9</v>
          </cell>
          <cell r="P1711">
            <v>11</v>
          </cell>
          <cell r="Q1711" t="str">
            <v>fall</v>
          </cell>
        </row>
        <row r="1712">
          <cell r="A1712">
            <v>109000313</v>
          </cell>
          <cell r="B1712" t="str">
            <v>UK_1_2</v>
          </cell>
          <cell r="C1712" t="str">
            <v>D/S OGDEN RESERVOIR_1573</v>
          </cell>
          <cell r="D1712" t="str">
            <v>United Kingdom</v>
          </cell>
          <cell r="E1712" t="str">
            <v>Hebble Brook From Source To River Calder</v>
          </cell>
          <cell r="F1712" t="str">
            <v>John Francis Murphy</v>
          </cell>
          <cell r="G1712">
            <v>-1.9058014000000001</v>
          </cell>
          <cell r="H1712">
            <v>53.765906999999999</v>
          </cell>
          <cell r="I1712" t="str">
            <v>UK RIVPACS protocol</v>
          </cell>
          <cell r="K1712">
            <v>1998</v>
          </cell>
          <cell r="L1712">
            <v>2018</v>
          </cell>
          <cell r="M1712">
            <v>21</v>
          </cell>
          <cell r="N1712">
            <v>14</v>
          </cell>
          <cell r="O1712">
            <v>9</v>
          </cell>
          <cell r="P1712">
            <v>10</v>
          </cell>
          <cell r="Q1712" t="str">
            <v>fall</v>
          </cell>
        </row>
        <row r="1713">
          <cell r="A1713">
            <v>109000314</v>
          </cell>
          <cell r="B1713" t="str">
            <v>UK_1_2</v>
          </cell>
          <cell r="C1713" t="str">
            <v>HEBDEN STREAM GAUGE_1576</v>
          </cell>
          <cell r="D1713" t="str">
            <v>United Kingdom</v>
          </cell>
          <cell r="E1713" t="str">
            <v>Hebden Water From Widdop Beck To R Calder</v>
          </cell>
          <cell r="F1713" t="str">
            <v>John Francis Murphy</v>
          </cell>
          <cell r="G1713">
            <v>-2.0424307000000002</v>
          </cell>
          <cell r="H1713">
            <v>53.772263000000002</v>
          </cell>
          <cell r="I1713" t="str">
            <v>UK RIVPACS protocol</v>
          </cell>
          <cell r="K1713">
            <v>1997</v>
          </cell>
          <cell r="L1713">
            <v>2018</v>
          </cell>
          <cell r="M1713">
            <v>22</v>
          </cell>
          <cell r="N1713">
            <v>14</v>
          </cell>
          <cell r="O1713">
            <v>9</v>
          </cell>
          <cell r="P1713">
            <v>11</v>
          </cell>
          <cell r="Q1713" t="str">
            <v>fall</v>
          </cell>
        </row>
        <row r="1714">
          <cell r="A1714">
            <v>109000315</v>
          </cell>
          <cell r="B1714" t="str">
            <v>UK_1_2</v>
          </cell>
          <cell r="C1714" t="str">
            <v>RIVELIN MILL_1580</v>
          </cell>
          <cell r="D1714" t="str">
            <v>United Kingdom</v>
          </cell>
          <cell r="E1714" t="str">
            <v>Rivelin From Source To River Loxley</v>
          </cell>
          <cell r="F1714" t="str">
            <v>John Francis Murphy</v>
          </cell>
          <cell r="G1714">
            <v>-1.5659315</v>
          </cell>
          <cell r="H1714">
            <v>53.380383999999999</v>
          </cell>
          <cell r="I1714" t="str">
            <v>UK RIVPACS protocol</v>
          </cell>
          <cell r="K1714">
            <v>1996</v>
          </cell>
          <cell r="L1714">
            <v>2019</v>
          </cell>
          <cell r="M1714">
            <v>24</v>
          </cell>
          <cell r="N1714">
            <v>14</v>
          </cell>
          <cell r="O1714">
            <v>3</v>
          </cell>
          <cell r="P1714">
            <v>5</v>
          </cell>
          <cell r="Q1714" t="str">
            <v>spring</v>
          </cell>
        </row>
        <row r="1715">
          <cell r="A1715">
            <v>109000316</v>
          </cell>
          <cell r="B1715" t="str">
            <v>UK_1_2</v>
          </cell>
          <cell r="C1715" t="str">
            <v>D/S BROWNHILL RESERVOIR_1584</v>
          </cell>
          <cell r="D1715" t="str">
            <v>United Kingdom</v>
          </cell>
          <cell r="E1715" t="str">
            <v>Holme From Source To New Mill Dike</v>
          </cell>
          <cell r="F1715" t="str">
            <v>John Francis Murphy</v>
          </cell>
          <cell r="G1715">
            <v>-1.8203313999999999</v>
          </cell>
          <cell r="H1715">
            <v>53.555889999999998</v>
          </cell>
          <cell r="I1715" t="str">
            <v>UK RIVPACS protocol</v>
          </cell>
          <cell r="K1715">
            <v>1996</v>
          </cell>
          <cell r="L1715">
            <v>2019</v>
          </cell>
          <cell r="M1715">
            <v>24</v>
          </cell>
          <cell r="N1715">
            <v>14</v>
          </cell>
          <cell r="O1715">
            <v>3</v>
          </cell>
          <cell r="P1715">
            <v>5</v>
          </cell>
          <cell r="Q1715" t="str">
            <v>spring</v>
          </cell>
        </row>
        <row r="1716">
          <cell r="A1716">
            <v>109000317</v>
          </cell>
          <cell r="B1716" t="str">
            <v>UK_1_2</v>
          </cell>
          <cell r="C1716" t="str">
            <v>D/S DAM_1585</v>
          </cell>
          <cell r="D1716" t="str">
            <v>United Kingdom</v>
          </cell>
          <cell r="E1716" t="str">
            <v>Ewden Beck From Source To River Don</v>
          </cell>
          <cell r="F1716" t="str">
            <v>John Francis Murphy</v>
          </cell>
          <cell r="G1716">
            <v>-1.5628348999999999</v>
          </cell>
          <cell r="H1716">
            <v>53.456695000000003</v>
          </cell>
          <cell r="I1716" t="str">
            <v>UK RIVPACS protocol</v>
          </cell>
          <cell r="K1716">
            <v>1996</v>
          </cell>
          <cell r="L1716">
            <v>2018</v>
          </cell>
          <cell r="M1716">
            <v>23</v>
          </cell>
          <cell r="N1716">
            <v>14</v>
          </cell>
          <cell r="O1716">
            <v>3</v>
          </cell>
          <cell r="P1716">
            <v>5</v>
          </cell>
          <cell r="Q1716" t="str">
            <v>spring</v>
          </cell>
        </row>
        <row r="1717">
          <cell r="A1717">
            <v>109000318</v>
          </cell>
          <cell r="B1717" t="str">
            <v>UK_1_2</v>
          </cell>
          <cell r="C1717" t="str">
            <v>LUMB BRIDGE_1588</v>
          </cell>
          <cell r="D1717" t="str">
            <v>United Kingdom</v>
          </cell>
          <cell r="E1717" t="str">
            <v>Crimsworth Dean Beck From Source To Hebden Water</v>
          </cell>
          <cell r="F1717" t="str">
            <v>John Francis Murphy</v>
          </cell>
          <cell r="G1717">
            <v>-2.0145301999999998</v>
          </cell>
          <cell r="H1717">
            <v>53.777132999999999</v>
          </cell>
          <cell r="I1717" t="str">
            <v>UK RIVPACS protocol</v>
          </cell>
          <cell r="K1717">
            <v>1999</v>
          </cell>
          <cell r="L1717">
            <v>2009</v>
          </cell>
          <cell r="M1717">
            <v>11</v>
          </cell>
          <cell r="N1717">
            <v>14</v>
          </cell>
          <cell r="O1717">
            <v>9</v>
          </cell>
          <cell r="P1717">
            <v>11</v>
          </cell>
          <cell r="Q1717" t="str">
            <v>fall</v>
          </cell>
        </row>
        <row r="1718">
          <cell r="A1718">
            <v>109000319</v>
          </cell>
          <cell r="B1718" t="str">
            <v>UK_1_2</v>
          </cell>
          <cell r="C1718" t="str">
            <v>FURTHER D/S PONDEN RESERVOIR_1594</v>
          </cell>
          <cell r="D1718" t="str">
            <v>United Kingdom</v>
          </cell>
          <cell r="E1718" t="str">
            <v>Worth From Source To Bridgehouse Beck</v>
          </cell>
          <cell r="F1718" t="str">
            <v>John Francis Murphy</v>
          </cell>
          <cell r="G1718">
            <v>-1.9911961</v>
          </cell>
          <cell r="H1718">
            <v>53.832517000000003</v>
          </cell>
          <cell r="I1718" t="str">
            <v>UK RIVPACS protocol</v>
          </cell>
          <cell r="K1718">
            <v>1995</v>
          </cell>
          <cell r="L1718">
            <v>2018</v>
          </cell>
          <cell r="M1718">
            <v>24</v>
          </cell>
          <cell r="N1718">
            <v>14</v>
          </cell>
          <cell r="O1718">
            <v>9</v>
          </cell>
          <cell r="P1718">
            <v>10</v>
          </cell>
          <cell r="Q1718" t="str">
            <v>fall</v>
          </cell>
        </row>
        <row r="1719">
          <cell r="A1719">
            <v>109000320</v>
          </cell>
          <cell r="B1719" t="str">
            <v>UK_1_2</v>
          </cell>
          <cell r="C1719" t="str">
            <v>U/S WATERFALL_1597</v>
          </cell>
          <cell r="D1719" t="str">
            <v>United Kingdom</v>
          </cell>
          <cell r="E1719" t="str">
            <v>Walsden Water From Source To River Calder</v>
          </cell>
          <cell r="F1719" t="str">
            <v>John Francis Murphy</v>
          </cell>
          <cell r="G1719">
            <v>-2.1248706999999998</v>
          </cell>
          <cell r="H1719">
            <v>53.708551999999997</v>
          </cell>
          <cell r="I1719" t="str">
            <v>UK RIVPACS protocol</v>
          </cell>
          <cell r="K1719">
            <v>2002</v>
          </cell>
          <cell r="L1719">
            <v>2019</v>
          </cell>
          <cell r="M1719">
            <v>18</v>
          </cell>
          <cell r="N1719">
            <v>14</v>
          </cell>
          <cell r="O1719">
            <v>3</v>
          </cell>
          <cell r="P1719">
            <v>5</v>
          </cell>
          <cell r="Q1719" t="str">
            <v>spring</v>
          </cell>
        </row>
        <row r="1720">
          <cell r="A1720">
            <v>109000321</v>
          </cell>
          <cell r="B1720" t="str">
            <v>UK_1_2</v>
          </cell>
          <cell r="C1720" t="str">
            <v>WILLINGTON (SK2960027900)_47063</v>
          </cell>
          <cell r="D1720" t="str">
            <v>United Kingdom</v>
          </cell>
          <cell r="E1720" t="str">
            <v>Trent From Dove To Derwent</v>
          </cell>
          <cell r="F1720" t="str">
            <v>John Francis Murphy</v>
          </cell>
          <cell r="G1720">
            <v>-1.5619343000000001</v>
          </cell>
          <cell r="H1720">
            <v>52.847794999999998</v>
          </cell>
          <cell r="I1720" t="str">
            <v>UK RIVPACS protocol</v>
          </cell>
          <cell r="K1720">
            <v>1996</v>
          </cell>
          <cell r="L1720">
            <v>2018</v>
          </cell>
          <cell r="M1720">
            <v>23</v>
          </cell>
          <cell r="N1720">
            <v>14</v>
          </cell>
          <cell r="O1720">
            <v>9</v>
          </cell>
          <cell r="P1720">
            <v>11</v>
          </cell>
          <cell r="Q1720" t="str">
            <v>fall</v>
          </cell>
        </row>
        <row r="1721">
          <cell r="A1721">
            <v>109000322</v>
          </cell>
          <cell r="B1721" t="str">
            <v>UK_1_1</v>
          </cell>
          <cell r="C1721" t="str">
            <v>WIGSTON_47078</v>
          </cell>
          <cell r="D1721" t="str">
            <v>United Kingdom</v>
          </cell>
          <cell r="E1721" t="str">
            <v>Sence From Countesthorpe Brook To Soar</v>
          </cell>
          <cell r="F1721" t="str">
            <v>John Francis Murphy</v>
          </cell>
          <cell r="G1721">
            <v>-1.1323220000000001</v>
          </cell>
          <cell r="H1721">
            <v>52.573939000000003</v>
          </cell>
          <cell r="I1721" t="str">
            <v>UK RIVPACS protocol</v>
          </cell>
          <cell r="K1721">
            <v>1994</v>
          </cell>
          <cell r="L1721">
            <v>2014</v>
          </cell>
          <cell r="M1721">
            <v>21</v>
          </cell>
          <cell r="N1721">
            <v>14</v>
          </cell>
          <cell r="O1721">
            <v>4</v>
          </cell>
          <cell r="P1721">
            <v>5</v>
          </cell>
          <cell r="Q1721" t="str">
            <v>spring</v>
          </cell>
        </row>
        <row r="1722">
          <cell r="A1722">
            <v>109000323</v>
          </cell>
          <cell r="B1722" t="str">
            <v>UK_1_2</v>
          </cell>
          <cell r="C1722" t="str">
            <v>WHATSTANDWELL_47138</v>
          </cell>
          <cell r="D1722" t="str">
            <v>United Kingdom</v>
          </cell>
          <cell r="E1722" t="str">
            <v>Derwent From Wye To Amber</v>
          </cell>
          <cell r="F1722" t="str">
            <v>John Francis Murphy</v>
          </cell>
          <cell r="G1722">
            <v>-1.5072779000000001</v>
          </cell>
          <cell r="H1722">
            <v>53.084898000000003</v>
          </cell>
          <cell r="I1722" t="str">
            <v>UK RIVPACS protocol</v>
          </cell>
          <cell r="K1722">
            <v>2006</v>
          </cell>
          <cell r="L1722">
            <v>2018</v>
          </cell>
          <cell r="M1722">
            <v>13</v>
          </cell>
          <cell r="N1722">
            <v>14</v>
          </cell>
          <cell r="O1722">
            <v>9</v>
          </cell>
          <cell r="P1722">
            <v>11</v>
          </cell>
          <cell r="Q1722" t="str">
            <v>fall</v>
          </cell>
        </row>
        <row r="1723">
          <cell r="A1723">
            <v>109000324</v>
          </cell>
          <cell r="B1723" t="str">
            <v>UK_1_1</v>
          </cell>
          <cell r="C1723" t="str">
            <v>WATER ORTON_47255</v>
          </cell>
          <cell r="D1723" t="str">
            <v>United Kingdom</v>
          </cell>
          <cell r="E1723" t="str">
            <v>Tame - R Rea To R Blythe</v>
          </cell>
          <cell r="F1723" t="str">
            <v>John Francis Murphy</v>
          </cell>
          <cell r="G1723">
            <v>-1.7523655</v>
          </cell>
          <cell r="H1723">
            <v>52.520220999999999</v>
          </cell>
          <cell r="I1723" t="str">
            <v>UK RIVPACS protocol</v>
          </cell>
          <cell r="K1723">
            <v>1995</v>
          </cell>
          <cell r="L1723">
            <v>2018</v>
          </cell>
          <cell r="M1723">
            <v>24</v>
          </cell>
          <cell r="N1723">
            <v>14</v>
          </cell>
          <cell r="O1723">
            <v>9</v>
          </cell>
          <cell r="P1723">
            <v>11</v>
          </cell>
          <cell r="Q1723" t="str">
            <v>fall</v>
          </cell>
        </row>
        <row r="1724">
          <cell r="A1724">
            <v>109000325</v>
          </cell>
          <cell r="B1724" t="str">
            <v>UK_1_1</v>
          </cell>
          <cell r="C1724" t="str">
            <v>WATERHOUSES_47257</v>
          </cell>
          <cell r="D1724" t="str">
            <v>United Kingdom</v>
          </cell>
          <cell r="E1724" t="str">
            <v>Hamps From Source To R Manifold</v>
          </cell>
          <cell r="F1724" t="str">
            <v>John Francis Murphy</v>
          </cell>
          <cell r="G1724">
            <v>-1.8761456999999999</v>
          </cell>
          <cell r="H1724">
            <v>53.048997999999997</v>
          </cell>
          <cell r="I1724" t="str">
            <v>UK RIVPACS protocol</v>
          </cell>
          <cell r="K1724">
            <v>1994</v>
          </cell>
          <cell r="L1724">
            <v>2015</v>
          </cell>
          <cell r="M1724">
            <v>22</v>
          </cell>
          <cell r="N1724">
            <v>14</v>
          </cell>
          <cell r="O1724">
            <v>8</v>
          </cell>
          <cell r="P1724">
            <v>10</v>
          </cell>
          <cell r="Q1724" t="str">
            <v>fall</v>
          </cell>
        </row>
        <row r="1725">
          <cell r="A1725">
            <v>109000326</v>
          </cell>
          <cell r="B1725" t="str">
            <v>UK_1_2</v>
          </cell>
          <cell r="C1725" t="str">
            <v>WALL BRIDGE LEEK_47310</v>
          </cell>
          <cell r="D1725" t="str">
            <v>United Kingdom</v>
          </cell>
          <cell r="E1725" t="str">
            <v>Churnet From Meerbrook To Leekbrook</v>
          </cell>
          <cell r="F1725" t="str">
            <v>John Francis Murphy</v>
          </cell>
          <cell r="G1725">
            <v>-2.0402787999999998</v>
          </cell>
          <cell r="H1725">
            <v>53.094898999999998</v>
          </cell>
          <cell r="I1725" t="str">
            <v>UK RIVPACS protocol</v>
          </cell>
          <cell r="K1725">
            <v>2011</v>
          </cell>
          <cell r="L1725">
            <v>2019</v>
          </cell>
          <cell r="M1725">
            <v>9</v>
          </cell>
          <cell r="N1725">
            <v>14</v>
          </cell>
          <cell r="O1725">
            <v>3</v>
          </cell>
          <cell r="P1725">
            <v>5</v>
          </cell>
          <cell r="Q1725" t="str">
            <v>spring</v>
          </cell>
        </row>
        <row r="1726">
          <cell r="A1726">
            <v>109000327</v>
          </cell>
          <cell r="B1726" t="str">
            <v>UK_1_1</v>
          </cell>
          <cell r="C1726" t="str">
            <v>TRENTHAM GARDENS 50M D/S LG BK_48036</v>
          </cell>
          <cell r="D1726" t="str">
            <v>United Kingdom</v>
          </cell>
          <cell r="E1726" t="str">
            <v>Trent From Fowlea Brook To Tittensor</v>
          </cell>
          <cell r="F1726" t="str">
            <v>John Francis Murphy</v>
          </cell>
          <cell r="G1726">
            <v>-2.1994557000000001</v>
          </cell>
          <cell r="H1726">
            <v>52.963496999999997</v>
          </cell>
          <cell r="I1726" t="str">
            <v>UK RIVPACS protocol</v>
          </cell>
          <cell r="K1726">
            <v>1994</v>
          </cell>
          <cell r="L1726">
            <v>2015</v>
          </cell>
          <cell r="M1726">
            <v>22</v>
          </cell>
          <cell r="N1726">
            <v>14</v>
          </cell>
          <cell r="O1726">
            <v>3</v>
          </cell>
          <cell r="P1726">
            <v>5</v>
          </cell>
          <cell r="Q1726" t="str">
            <v>spring</v>
          </cell>
        </row>
        <row r="1727">
          <cell r="A1727">
            <v>109000328</v>
          </cell>
          <cell r="B1727" t="str">
            <v>UK_1_1</v>
          </cell>
          <cell r="C1727" t="str">
            <v>STRETTON BRIDGE_48310</v>
          </cell>
          <cell r="D1727" t="str">
            <v>United Kingdom</v>
          </cell>
          <cell r="E1727" t="str">
            <v>Mease From Gilwiskaw Bk To Hooborough Brook</v>
          </cell>
          <cell r="F1727" t="str">
            <v>John Francis Murphy</v>
          </cell>
          <cell r="G1727">
            <v>-1.5547487</v>
          </cell>
          <cell r="H1727">
            <v>52.708159999999999</v>
          </cell>
          <cell r="I1727" t="str">
            <v>UK RIVPACS protocol</v>
          </cell>
          <cell r="K1727">
            <v>1994</v>
          </cell>
          <cell r="L1727">
            <v>2018</v>
          </cell>
          <cell r="M1727">
            <v>25</v>
          </cell>
          <cell r="N1727">
            <v>14</v>
          </cell>
          <cell r="O1727">
            <v>9</v>
          </cell>
          <cell r="P1727">
            <v>11</v>
          </cell>
          <cell r="Q1727" t="str">
            <v>fall</v>
          </cell>
        </row>
        <row r="1728">
          <cell r="A1728">
            <v>109000329</v>
          </cell>
          <cell r="B1728" t="str">
            <v>UK_1_2</v>
          </cell>
          <cell r="C1728" t="str">
            <v>STONE_48406</v>
          </cell>
          <cell r="D1728" t="str">
            <v>United Kingdom</v>
          </cell>
          <cell r="E1728" t="str">
            <v>Trent From Tittensor To River Sow</v>
          </cell>
          <cell r="F1728" t="str">
            <v>John Francis Murphy</v>
          </cell>
          <cell r="G1728">
            <v>-2.1471254000000002</v>
          </cell>
          <cell r="H1728">
            <v>52.897951999999997</v>
          </cell>
          <cell r="I1728" t="str">
            <v>UK RIVPACS protocol</v>
          </cell>
          <cell r="K1728">
            <v>2011</v>
          </cell>
          <cell r="L1728">
            <v>2019</v>
          </cell>
          <cell r="M1728">
            <v>9</v>
          </cell>
          <cell r="N1728">
            <v>14</v>
          </cell>
          <cell r="O1728">
            <v>3</v>
          </cell>
          <cell r="P1728">
            <v>5</v>
          </cell>
          <cell r="Q1728" t="str">
            <v>spring</v>
          </cell>
        </row>
        <row r="1729">
          <cell r="A1729">
            <v>109000330</v>
          </cell>
          <cell r="B1729" t="str">
            <v>UK_1_2</v>
          </cell>
          <cell r="C1729" t="str">
            <v>STANTON GATE_48459</v>
          </cell>
          <cell r="D1729" t="str">
            <v>United Kingdom</v>
          </cell>
          <cell r="E1729" t="str">
            <v>Erewash From Gilt Brook To Trent</v>
          </cell>
          <cell r="F1729" t="str">
            <v>John Francis Murphy</v>
          </cell>
          <cell r="G1729">
            <v>-1.2812619999999999</v>
          </cell>
          <cell r="H1729">
            <v>52.939919000000003</v>
          </cell>
          <cell r="I1729" t="str">
            <v>UK RIVPACS protocol</v>
          </cell>
          <cell r="K1729">
            <v>2006</v>
          </cell>
          <cell r="L1729">
            <v>2019</v>
          </cell>
          <cell r="M1729">
            <v>14</v>
          </cell>
          <cell r="N1729">
            <v>14</v>
          </cell>
          <cell r="O1729">
            <v>3</v>
          </cell>
          <cell r="P1729">
            <v>5</v>
          </cell>
          <cell r="Q1729" t="str">
            <v>spring</v>
          </cell>
        </row>
        <row r="1730">
          <cell r="A1730">
            <v>109000331</v>
          </cell>
          <cell r="B1730" t="str">
            <v>UK_1_2</v>
          </cell>
          <cell r="C1730" t="str">
            <v>SAWLEY_49039</v>
          </cell>
          <cell r="D1730" t="str">
            <v>United Kingdom</v>
          </cell>
          <cell r="E1730" t="str">
            <v>Trent From Derwent To Soar</v>
          </cell>
          <cell r="F1730" t="str">
            <v>John Francis Murphy</v>
          </cell>
          <cell r="G1730">
            <v>-1.3016454</v>
          </cell>
          <cell r="H1730">
            <v>52.875315999999998</v>
          </cell>
          <cell r="I1730" t="str">
            <v>UK RIVPACS protocol</v>
          </cell>
          <cell r="K1730">
            <v>2011</v>
          </cell>
          <cell r="L1730">
            <v>2019</v>
          </cell>
          <cell r="M1730">
            <v>9</v>
          </cell>
          <cell r="N1730">
            <v>14</v>
          </cell>
          <cell r="O1730">
            <v>3</v>
          </cell>
          <cell r="P1730">
            <v>5</v>
          </cell>
          <cell r="Q1730" t="str">
            <v>spring</v>
          </cell>
        </row>
        <row r="1731">
          <cell r="A1731">
            <v>109000332</v>
          </cell>
          <cell r="B1731" t="str">
            <v>UK_1_2</v>
          </cell>
          <cell r="C1731" t="str">
            <v>ROBIN DAM BRIDGE_49170</v>
          </cell>
          <cell r="D1731" t="str">
            <v>United Kingdom</v>
          </cell>
          <cell r="E1731" t="str">
            <v>Rainworth Water From Source To Gallow Hole Dyke</v>
          </cell>
          <cell r="F1731" t="str">
            <v>John Francis Murphy</v>
          </cell>
          <cell r="G1731">
            <v>-1.0414789</v>
          </cell>
          <cell r="H1731">
            <v>53.151277</v>
          </cell>
          <cell r="I1731" t="str">
            <v>UK RIVPACS protocol</v>
          </cell>
          <cell r="K1731">
            <v>2008</v>
          </cell>
          <cell r="L1731">
            <v>2018</v>
          </cell>
          <cell r="M1731">
            <v>11</v>
          </cell>
          <cell r="N1731">
            <v>14</v>
          </cell>
          <cell r="O1731">
            <v>9</v>
          </cell>
          <cell r="P1731">
            <v>10</v>
          </cell>
          <cell r="Q1731" t="str">
            <v>fall</v>
          </cell>
        </row>
        <row r="1732">
          <cell r="A1732">
            <v>109000333</v>
          </cell>
          <cell r="B1732" t="str">
            <v>UK_1_2</v>
          </cell>
          <cell r="C1732" t="str">
            <v>ROCESTER_49171</v>
          </cell>
          <cell r="D1732" t="str">
            <v>United Kingdom</v>
          </cell>
          <cell r="E1732" t="str">
            <v>Churnet From Consall To River Dove</v>
          </cell>
          <cell r="F1732" t="str">
            <v>John Francis Murphy</v>
          </cell>
          <cell r="G1732">
            <v>-1.8436813999999999</v>
          </cell>
          <cell r="H1732">
            <v>52.950977999999999</v>
          </cell>
          <cell r="I1732" t="str">
            <v>UK RIVPACS protocol</v>
          </cell>
          <cell r="K1732">
            <v>2010</v>
          </cell>
          <cell r="L1732">
            <v>2019</v>
          </cell>
          <cell r="M1732">
            <v>10</v>
          </cell>
          <cell r="N1732">
            <v>14</v>
          </cell>
          <cell r="O1732">
            <v>3</v>
          </cell>
          <cell r="P1732">
            <v>5</v>
          </cell>
          <cell r="Q1732" t="str">
            <v>spring</v>
          </cell>
        </row>
        <row r="1733">
          <cell r="A1733">
            <v>109000334</v>
          </cell>
          <cell r="B1733" t="str">
            <v>UK_1_2</v>
          </cell>
          <cell r="C1733" t="str">
            <v>RAYNESWAY_49359</v>
          </cell>
          <cell r="D1733" t="str">
            <v>United Kingdom</v>
          </cell>
          <cell r="E1733" t="str">
            <v>Derwent From Bottle Brook To Trent</v>
          </cell>
          <cell r="F1733" t="str">
            <v>John Francis Murphy</v>
          </cell>
          <cell r="G1733">
            <v>-1.4305231</v>
          </cell>
          <cell r="H1733">
            <v>52.904769999999999</v>
          </cell>
          <cell r="I1733" t="str">
            <v>UK RIVPACS protocol</v>
          </cell>
          <cell r="K1733">
            <v>2007</v>
          </cell>
          <cell r="L1733">
            <v>2019</v>
          </cell>
          <cell r="M1733">
            <v>13</v>
          </cell>
          <cell r="N1733">
            <v>14</v>
          </cell>
          <cell r="O1733">
            <v>3</v>
          </cell>
          <cell r="P1733">
            <v>5</v>
          </cell>
          <cell r="Q1733" t="str">
            <v>spring</v>
          </cell>
        </row>
        <row r="1734">
          <cell r="A1734">
            <v>109000335</v>
          </cell>
          <cell r="B1734" t="str">
            <v>UK_1_1</v>
          </cell>
          <cell r="C1734" t="str">
            <v>PYE BRIDGE_49685</v>
          </cell>
          <cell r="D1734" t="str">
            <v>United Kingdom</v>
          </cell>
          <cell r="E1734" t="str">
            <v>Erewash From Source To Nethergreen Brook</v>
          </cell>
          <cell r="F1734" t="str">
            <v>John Francis Murphy</v>
          </cell>
          <cell r="G1734">
            <v>-1.3402814999999999</v>
          </cell>
          <cell r="H1734">
            <v>53.070605999999998</v>
          </cell>
          <cell r="I1734" t="str">
            <v>UK RIVPACS protocol</v>
          </cell>
          <cell r="K1734">
            <v>1994</v>
          </cell>
          <cell r="L1734">
            <v>2019</v>
          </cell>
          <cell r="M1734">
            <v>26</v>
          </cell>
          <cell r="N1734">
            <v>14</v>
          </cell>
          <cell r="O1734">
            <v>4</v>
          </cell>
          <cell r="P1734">
            <v>6</v>
          </cell>
          <cell r="Q1734" t="str">
            <v>spring</v>
          </cell>
        </row>
        <row r="1735">
          <cell r="A1735">
            <v>109000336</v>
          </cell>
          <cell r="B1735" t="str">
            <v>UK_1_1</v>
          </cell>
          <cell r="C1735" t="str">
            <v>PINXTON STATION_49781</v>
          </cell>
          <cell r="D1735" t="str">
            <v>United Kingdom</v>
          </cell>
          <cell r="E1735" t="str">
            <v>Erewash From Source To Nethergreen Brook</v>
          </cell>
          <cell r="F1735" t="str">
            <v>John Francis Murphy</v>
          </cell>
          <cell r="G1735">
            <v>-1.3206544</v>
          </cell>
          <cell r="H1735">
            <v>53.084879000000001</v>
          </cell>
          <cell r="I1735" t="str">
            <v>UK RIVPACS protocol</v>
          </cell>
          <cell r="K1735">
            <v>1994</v>
          </cell>
          <cell r="L1735">
            <v>2019</v>
          </cell>
          <cell r="M1735">
            <v>26</v>
          </cell>
          <cell r="N1735">
            <v>14</v>
          </cell>
          <cell r="O1735">
            <v>4</v>
          </cell>
          <cell r="P1735">
            <v>6</v>
          </cell>
          <cell r="Q1735" t="str">
            <v>spring</v>
          </cell>
        </row>
        <row r="1736">
          <cell r="A1736">
            <v>109000337</v>
          </cell>
          <cell r="B1736" t="str">
            <v>UK_1_2</v>
          </cell>
          <cell r="C1736" t="str">
            <v>NEWTOWN LINFORD_50020</v>
          </cell>
          <cell r="D1736" t="str">
            <v>United Kingdom</v>
          </cell>
          <cell r="E1736" t="str">
            <v>Quorn Brook Catchment (Trib Of Soar)</v>
          </cell>
          <cell r="F1736" t="str">
            <v>John Francis Murphy</v>
          </cell>
          <cell r="G1736">
            <v>-1.2292589</v>
          </cell>
          <cell r="H1736">
            <v>52.683836999999997</v>
          </cell>
          <cell r="I1736" t="str">
            <v>UK RIVPACS protocol</v>
          </cell>
          <cell r="K1736">
            <v>2005</v>
          </cell>
          <cell r="L1736">
            <v>2019</v>
          </cell>
          <cell r="M1736">
            <v>15</v>
          </cell>
          <cell r="N1736">
            <v>14</v>
          </cell>
          <cell r="O1736">
            <v>3</v>
          </cell>
          <cell r="P1736">
            <v>5</v>
          </cell>
          <cell r="Q1736" t="str">
            <v>spring</v>
          </cell>
        </row>
        <row r="1737">
          <cell r="A1737">
            <v>109000338</v>
          </cell>
          <cell r="B1737" t="str">
            <v>UK_1_2</v>
          </cell>
          <cell r="C1737" t="str">
            <v>NEWTON BRIDGE (SK0480025900)_50031</v>
          </cell>
          <cell r="D1737" t="str">
            <v>United Kingdom</v>
          </cell>
          <cell r="E1737" t="str">
            <v>Blithe From Source To Tad Brook</v>
          </cell>
          <cell r="F1737" t="str">
            <v>John Francis Murphy</v>
          </cell>
          <cell r="G1737">
            <v>-1.9301988999999999</v>
          </cell>
          <cell r="H1737">
            <v>52.830603000000004</v>
          </cell>
          <cell r="I1737" t="str">
            <v>UK RIVPACS protocol</v>
          </cell>
          <cell r="K1737">
            <v>2011</v>
          </cell>
          <cell r="L1737">
            <v>2019</v>
          </cell>
          <cell r="M1737">
            <v>9</v>
          </cell>
          <cell r="N1737">
            <v>14</v>
          </cell>
          <cell r="O1737">
            <v>4</v>
          </cell>
          <cell r="P1737">
            <v>5</v>
          </cell>
          <cell r="Q1737" t="str">
            <v>spring</v>
          </cell>
        </row>
        <row r="1738">
          <cell r="A1738">
            <v>109000339</v>
          </cell>
          <cell r="B1738" t="str">
            <v>UK_1_2</v>
          </cell>
          <cell r="C1738" t="str">
            <v>NETHER LANGWITH_50094</v>
          </cell>
          <cell r="D1738" t="str">
            <v>United Kingdom</v>
          </cell>
          <cell r="E1738" t="str">
            <v>Poulter From Source To Millwood Brook</v>
          </cell>
          <cell r="F1738" t="str">
            <v>John Francis Murphy</v>
          </cell>
          <cell r="G1738">
            <v>-1.2105538</v>
          </cell>
          <cell r="H1738">
            <v>53.227127000000003</v>
          </cell>
          <cell r="I1738" t="str">
            <v>UK RIVPACS protocol</v>
          </cell>
          <cell r="K1738">
            <v>2008</v>
          </cell>
          <cell r="L1738">
            <v>2018</v>
          </cell>
          <cell r="M1738">
            <v>11</v>
          </cell>
          <cell r="N1738">
            <v>14</v>
          </cell>
          <cell r="O1738">
            <v>9</v>
          </cell>
          <cell r="P1738">
            <v>11</v>
          </cell>
          <cell r="Q1738" t="str">
            <v>fall</v>
          </cell>
        </row>
        <row r="1739">
          <cell r="A1739">
            <v>109000340</v>
          </cell>
          <cell r="B1739" t="str">
            <v>UK_1_2</v>
          </cell>
          <cell r="C1739" t="str">
            <v>MISTERTON_50294</v>
          </cell>
          <cell r="D1739" t="str">
            <v>United Kingdom</v>
          </cell>
          <cell r="E1739" t="str">
            <v>Idle From Ryton To Trent</v>
          </cell>
          <cell r="F1739" t="str">
            <v>John Francis Murphy</v>
          </cell>
          <cell r="G1739">
            <v>-0.84785776999999996</v>
          </cell>
          <cell r="H1739">
            <v>53.456992999999997</v>
          </cell>
          <cell r="I1739" t="str">
            <v>UK RIVPACS protocol</v>
          </cell>
          <cell r="K1739">
            <v>2008</v>
          </cell>
          <cell r="L1739">
            <v>2019</v>
          </cell>
          <cell r="M1739">
            <v>12</v>
          </cell>
          <cell r="N1739">
            <v>14</v>
          </cell>
          <cell r="O1739">
            <v>4</v>
          </cell>
          <cell r="P1739">
            <v>5</v>
          </cell>
          <cell r="Q1739" t="str">
            <v>spring</v>
          </cell>
        </row>
        <row r="1740">
          <cell r="A1740">
            <v>109000341</v>
          </cell>
          <cell r="B1740" t="str">
            <v>UK_1_2</v>
          </cell>
          <cell r="C1740" t="str">
            <v>MIDDLE HULME_50378</v>
          </cell>
          <cell r="D1740" t="str">
            <v>United Kingdom</v>
          </cell>
          <cell r="E1740" t="str">
            <v>Churnet From Source To Meerbrook</v>
          </cell>
          <cell r="F1740" t="str">
            <v>John Francis Murphy</v>
          </cell>
          <cell r="G1740">
            <v>-2.0029493999999999</v>
          </cell>
          <cell r="H1740">
            <v>53.140749999999997</v>
          </cell>
          <cell r="I1740" t="str">
            <v>UK RIVPACS protocol</v>
          </cell>
          <cell r="K1740">
            <v>2011</v>
          </cell>
          <cell r="L1740">
            <v>2019</v>
          </cell>
          <cell r="M1740">
            <v>9</v>
          </cell>
          <cell r="N1740">
            <v>14</v>
          </cell>
          <cell r="O1740">
            <v>4</v>
          </cell>
          <cell r="P1740">
            <v>5</v>
          </cell>
          <cell r="Q1740" t="str">
            <v>spring</v>
          </cell>
        </row>
        <row r="1741">
          <cell r="A1741">
            <v>109000342</v>
          </cell>
          <cell r="B1741" t="str">
            <v>UK_1_1</v>
          </cell>
          <cell r="C1741" t="str">
            <v>LADYBAY BRIDGE RIGHT BANK_50916</v>
          </cell>
          <cell r="D1741" t="str">
            <v>United Kingdom</v>
          </cell>
          <cell r="E1741" t="str">
            <v>Trent From Soar To The Beck</v>
          </cell>
          <cell r="F1741" t="str">
            <v>John Francis Murphy</v>
          </cell>
          <cell r="G1741">
            <v>-1.1309028000000001</v>
          </cell>
          <cell r="H1741">
            <v>52.94341</v>
          </cell>
          <cell r="I1741" t="str">
            <v>UK RIVPACS protocol</v>
          </cell>
          <cell r="K1741">
            <v>1994</v>
          </cell>
          <cell r="L1741">
            <v>2019</v>
          </cell>
          <cell r="M1741">
            <v>26</v>
          </cell>
          <cell r="N1741">
            <v>14</v>
          </cell>
          <cell r="O1741">
            <v>3</v>
          </cell>
          <cell r="P1741">
            <v>5</v>
          </cell>
          <cell r="Q1741" t="str">
            <v>spring</v>
          </cell>
        </row>
        <row r="1742">
          <cell r="A1742">
            <v>109000343</v>
          </cell>
          <cell r="B1742" t="str">
            <v>UK_1_2</v>
          </cell>
          <cell r="C1742" t="str">
            <v>ILAM_51097</v>
          </cell>
          <cell r="D1742" t="str">
            <v>United Kingdom</v>
          </cell>
          <cell r="E1742" t="str">
            <v>Manifold - Source To Conf R Dove</v>
          </cell>
          <cell r="F1742" t="str">
            <v>John Francis Murphy</v>
          </cell>
          <cell r="G1742">
            <v>-1.7985511000000001</v>
          </cell>
          <cell r="H1742">
            <v>53.054285</v>
          </cell>
          <cell r="I1742" t="str">
            <v>UK RIVPACS protocol</v>
          </cell>
          <cell r="K1742">
            <v>2012</v>
          </cell>
          <cell r="L1742">
            <v>2019</v>
          </cell>
          <cell r="M1742">
            <v>8</v>
          </cell>
          <cell r="N1742">
            <v>14</v>
          </cell>
          <cell r="O1742">
            <v>3</v>
          </cell>
          <cell r="P1742">
            <v>5</v>
          </cell>
          <cell r="Q1742" t="str">
            <v>spring</v>
          </cell>
        </row>
        <row r="1743">
          <cell r="A1743">
            <v>109000344</v>
          </cell>
          <cell r="B1743" t="str">
            <v>UK_1_2</v>
          </cell>
          <cell r="C1743" t="str">
            <v>HILTON_51262</v>
          </cell>
          <cell r="D1743" t="str">
            <v>United Kingdom</v>
          </cell>
          <cell r="E1743" t="str">
            <v>Hilton Bk (Trib Of R Dove)</v>
          </cell>
          <cell r="F1743" t="str">
            <v>John Francis Murphy</v>
          </cell>
          <cell r="G1743">
            <v>-1.6419135</v>
          </cell>
          <cell r="H1743">
            <v>52.872334000000002</v>
          </cell>
          <cell r="I1743" t="str">
            <v>UK RIVPACS protocol</v>
          </cell>
          <cell r="K1743">
            <v>2011</v>
          </cell>
          <cell r="L1743">
            <v>2019</v>
          </cell>
          <cell r="M1743">
            <v>9</v>
          </cell>
          <cell r="N1743">
            <v>14</v>
          </cell>
          <cell r="O1743">
            <v>3</v>
          </cell>
          <cell r="P1743">
            <v>5</v>
          </cell>
          <cell r="Q1743" t="str">
            <v>spring</v>
          </cell>
        </row>
        <row r="1744">
          <cell r="A1744">
            <v>109000345</v>
          </cell>
          <cell r="B1744" t="str">
            <v>UK_1_2</v>
          </cell>
          <cell r="C1744" t="str">
            <v>HATHERSAGE LEADMILL BRIDGE_51342</v>
          </cell>
          <cell r="D1744" t="str">
            <v>United Kingdom</v>
          </cell>
          <cell r="E1744" t="str">
            <v>Derwent From Westend To Wye</v>
          </cell>
          <cell r="F1744" t="str">
            <v>John Francis Murphy</v>
          </cell>
          <cell r="G1744">
            <v>-1.6516757</v>
          </cell>
          <cell r="H1744">
            <v>53.321815999999998</v>
          </cell>
          <cell r="I1744" t="str">
            <v>UK RIVPACS protocol</v>
          </cell>
          <cell r="K1744">
            <v>2005</v>
          </cell>
          <cell r="L1744">
            <v>2019</v>
          </cell>
          <cell r="M1744">
            <v>15</v>
          </cell>
          <cell r="N1744">
            <v>14</v>
          </cell>
          <cell r="O1744">
            <v>9</v>
          </cell>
          <cell r="P1744">
            <v>11</v>
          </cell>
          <cell r="Q1744" t="str">
            <v>fall</v>
          </cell>
        </row>
        <row r="1745">
          <cell r="A1745">
            <v>109000346</v>
          </cell>
          <cell r="B1745" t="str">
            <v>UK_1_2</v>
          </cell>
          <cell r="C1745" t="str">
            <v>HAMSTALL RIDWARE (SK1090019000)_51392</v>
          </cell>
          <cell r="D1745" t="str">
            <v>United Kingdom</v>
          </cell>
          <cell r="E1745" t="str">
            <v>Blithe - Tad Bk To R Trent</v>
          </cell>
          <cell r="F1745" t="str">
            <v>John Francis Murphy</v>
          </cell>
          <cell r="G1745">
            <v>-1.8398882999999999</v>
          </cell>
          <cell r="H1745">
            <v>52.768487999999998</v>
          </cell>
          <cell r="I1745" t="str">
            <v>UK RIVPACS protocol</v>
          </cell>
          <cell r="K1745">
            <v>2002</v>
          </cell>
          <cell r="L1745">
            <v>2019</v>
          </cell>
          <cell r="M1745">
            <v>18</v>
          </cell>
          <cell r="N1745">
            <v>14</v>
          </cell>
          <cell r="O1745">
            <v>4</v>
          </cell>
          <cell r="P1745">
            <v>5</v>
          </cell>
          <cell r="Q1745" t="str">
            <v>spring</v>
          </cell>
        </row>
        <row r="1746">
          <cell r="A1746">
            <v>109000347</v>
          </cell>
          <cell r="B1746" t="str">
            <v>UK_1_1</v>
          </cell>
          <cell r="C1746" t="str">
            <v>GUNTHORPE (SK6810043600)_51467</v>
          </cell>
          <cell r="D1746" t="str">
            <v>United Kingdom</v>
          </cell>
          <cell r="E1746" t="str">
            <v>Trent From Soar To The Beck</v>
          </cell>
          <cell r="F1746" t="str">
            <v>John Francis Murphy</v>
          </cell>
          <cell r="G1746">
            <v>-0.98705922000000001</v>
          </cell>
          <cell r="H1746">
            <v>52.985421000000002</v>
          </cell>
          <cell r="I1746" t="str">
            <v>UK RIVPACS protocol</v>
          </cell>
          <cell r="K1746">
            <v>1994</v>
          </cell>
          <cell r="L1746">
            <v>2016</v>
          </cell>
          <cell r="M1746">
            <v>23</v>
          </cell>
          <cell r="N1746">
            <v>14</v>
          </cell>
          <cell r="O1746">
            <v>3</v>
          </cell>
          <cell r="P1746">
            <v>5</v>
          </cell>
          <cell r="Q1746" t="str">
            <v>spring</v>
          </cell>
        </row>
        <row r="1747">
          <cell r="A1747">
            <v>109000348</v>
          </cell>
          <cell r="B1747" t="str">
            <v>UK_1_2</v>
          </cell>
          <cell r="C1747" t="str">
            <v>FLUME D/S SOLOMANS HOLLOW BK (D/S TITTESWORTH RES)_51715</v>
          </cell>
          <cell r="D1747" t="str">
            <v>United Kingdom</v>
          </cell>
          <cell r="E1747" t="str">
            <v>Churnet From Meerbrook To Leekbrook</v>
          </cell>
          <cell r="F1747" t="str">
            <v>John Francis Murphy</v>
          </cell>
          <cell r="G1747">
            <v>-2.0119129999999998</v>
          </cell>
          <cell r="H1747">
            <v>53.120075</v>
          </cell>
          <cell r="I1747" t="str">
            <v>UK RIVPACS protocol</v>
          </cell>
          <cell r="K1747">
            <v>2011</v>
          </cell>
          <cell r="L1747">
            <v>2019</v>
          </cell>
          <cell r="M1747">
            <v>9</v>
          </cell>
          <cell r="N1747">
            <v>14</v>
          </cell>
          <cell r="O1747">
            <v>3</v>
          </cell>
          <cell r="P1747">
            <v>5</v>
          </cell>
          <cell r="Q1747" t="str">
            <v>spring</v>
          </cell>
        </row>
        <row r="1748">
          <cell r="A1748">
            <v>109000349</v>
          </cell>
          <cell r="B1748" t="str">
            <v>UK_1_1</v>
          </cell>
          <cell r="C1748" t="str">
            <v>EPPERSTONE, WASH BRIDGE_51838</v>
          </cell>
          <cell r="D1748" t="str">
            <v>United Kingdom</v>
          </cell>
          <cell r="E1748" t="str">
            <v>Dover Beck Catchment (Trib Of Trent)</v>
          </cell>
          <cell r="F1748" t="str">
            <v>John Francis Murphy</v>
          </cell>
          <cell r="G1748">
            <v>-1.0278723000000001</v>
          </cell>
          <cell r="H1748">
            <v>53.025315999999997</v>
          </cell>
          <cell r="I1748" t="str">
            <v>UK RIVPACS protocol</v>
          </cell>
          <cell r="K1748">
            <v>1994</v>
          </cell>
          <cell r="L1748">
            <v>2019</v>
          </cell>
          <cell r="M1748">
            <v>26</v>
          </cell>
          <cell r="N1748">
            <v>14</v>
          </cell>
          <cell r="O1748">
            <v>3</v>
          </cell>
          <cell r="P1748">
            <v>5</v>
          </cell>
          <cell r="Q1748" t="str">
            <v>spring</v>
          </cell>
        </row>
        <row r="1749">
          <cell r="A1749">
            <v>109000350</v>
          </cell>
          <cell r="B1749" t="str">
            <v>UK_1_2</v>
          </cell>
          <cell r="C1749" t="str">
            <v>ELKESLEY_51896</v>
          </cell>
          <cell r="D1749" t="str">
            <v>United Kingdom</v>
          </cell>
          <cell r="E1749" t="str">
            <v>Poulter From Millwood Brook To Maun</v>
          </cell>
          <cell r="F1749" t="str">
            <v>John Francis Murphy</v>
          </cell>
          <cell r="G1749">
            <v>-0.95337583999999997</v>
          </cell>
          <cell r="H1749">
            <v>53.269193999999999</v>
          </cell>
          <cell r="I1749" t="str">
            <v>UK RIVPACS protocol</v>
          </cell>
          <cell r="K1749">
            <v>2007</v>
          </cell>
          <cell r="L1749">
            <v>2019</v>
          </cell>
          <cell r="M1749">
            <v>13</v>
          </cell>
          <cell r="N1749">
            <v>14</v>
          </cell>
          <cell r="O1749">
            <v>3</v>
          </cell>
          <cell r="P1749">
            <v>5</v>
          </cell>
          <cell r="Q1749" t="str">
            <v>spring</v>
          </cell>
        </row>
        <row r="1750">
          <cell r="A1750">
            <v>109000351</v>
          </cell>
          <cell r="B1750" t="str">
            <v>UK_1_2</v>
          </cell>
          <cell r="C1750" t="str">
            <v>D/S ROCESTER_52314</v>
          </cell>
          <cell r="D1750" t="str">
            <v>United Kingdom</v>
          </cell>
          <cell r="E1750" t="str">
            <v>Dove - R Churnet To R Trent</v>
          </cell>
          <cell r="F1750" t="str">
            <v>John Francis Murphy</v>
          </cell>
          <cell r="G1750">
            <v>-1.8497001</v>
          </cell>
          <cell r="H1750">
            <v>52.932107999999999</v>
          </cell>
          <cell r="I1750" t="str">
            <v>UK RIVPACS protocol</v>
          </cell>
          <cell r="K1750">
            <v>2011</v>
          </cell>
          <cell r="L1750">
            <v>2019</v>
          </cell>
          <cell r="M1750">
            <v>9</v>
          </cell>
          <cell r="N1750">
            <v>14</v>
          </cell>
          <cell r="O1750">
            <v>3</v>
          </cell>
          <cell r="P1750">
            <v>5</v>
          </cell>
          <cell r="Q1750" t="str">
            <v>spring</v>
          </cell>
        </row>
        <row r="1751">
          <cell r="A1751">
            <v>109000352</v>
          </cell>
          <cell r="B1751" t="str">
            <v>UK_1_1</v>
          </cell>
          <cell r="C1751" t="str">
            <v>CUCKNEY_52480</v>
          </cell>
          <cell r="D1751" t="str">
            <v>United Kingdom</v>
          </cell>
          <cell r="E1751" t="str">
            <v>Poulter From Source To Millwood Brook</v>
          </cell>
          <cell r="F1751" t="str">
            <v>John Francis Murphy</v>
          </cell>
          <cell r="G1751">
            <v>-1.1609874</v>
          </cell>
          <cell r="H1751">
            <v>53.233980000000003</v>
          </cell>
          <cell r="I1751" t="str">
            <v>UK RIVPACS protocol</v>
          </cell>
          <cell r="K1751">
            <v>1994</v>
          </cell>
          <cell r="L1751">
            <v>2019</v>
          </cell>
          <cell r="M1751">
            <v>26</v>
          </cell>
          <cell r="N1751">
            <v>14</v>
          </cell>
          <cell r="O1751">
            <v>3</v>
          </cell>
          <cell r="P1751">
            <v>5</v>
          </cell>
          <cell r="Q1751" t="str">
            <v>spring</v>
          </cell>
        </row>
        <row r="1752">
          <cell r="A1752">
            <v>109000353</v>
          </cell>
          <cell r="B1752" t="str">
            <v>UK_1_1</v>
          </cell>
          <cell r="C1752" t="str">
            <v>CROXALL (SK1920013900)_52491</v>
          </cell>
          <cell r="D1752" t="str">
            <v>United Kingdom</v>
          </cell>
          <cell r="E1752" t="str">
            <v>Mease From Hooborough Brook To Trent</v>
          </cell>
          <cell r="F1752" t="str">
            <v>John Francis Murphy</v>
          </cell>
          <cell r="G1752">
            <v>-1.7171700999999999</v>
          </cell>
          <cell r="H1752">
            <v>52.722411999999998</v>
          </cell>
          <cell r="I1752" t="str">
            <v>UK RIVPACS protocol</v>
          </cell>
          <cell r="K1752">
            <v>1994</v>
          </cell>
          <cell r="L1752">
            <v>2014</v>
          </cell>
          <cell r="M1752">
            <v>21</v>
          </cell>
          <cell r="N1752">
            <v>14</v>
          </cell>
          <cell r="O1752">
            <v>9</v>
          </cell>
          <cell r="P1752">
            <v>11</v>
          </cell>
          <cell r="Q1752" t="str">
            <v>fall</v>
          </cell>
        </row>
        <row r="1753">
          <cell r="A1753">
            <v>109000354</v>
          </cell>
          <cell r="B1753" t="str">
            <v>UK_1_2</v>
          </cell>
          <cell r="C1753" t="str">
            <v>CLAYMILLS VIADUCT_52850</v>
          </cell>
          <cell r="D1753" t="str">
            <v>United Kingdom</v>
          </cell>
          <cell r="E1753" t="str">
            <v>Dove - R Churnet To R Trent</v>
          </cell>
          <cell r="F1753" t="str">
            <v>John Francis Murphy</v>
          </cell>
          <cell r="G1753">
            <v>-1.6039505000000001</v>
          </cell>
          <cell r="H1753">
            <v>52.841766999999997</v>
          </cell>
          <cell r="I1753" t="str">
            <v>UK RIVPACS protocol</v>
          </cell>
          <cell r="K1753">
            <v>2009</v>
          </cell>
          <cell r="L1753">
            <v>2019</v>
          </cell>
          <cell r="M1753">
            <v>11</v>
          </cell>
          <cell r="N1753">
            <v>14</v>
          </cell>
          <cell r="O1753">
            <v>3</v>
          </cell>
          <cell r="P1753">
            <v>5</v>
          </cell>
          <cell r="Q1753" t="str">
            <v>spring</v>
          </cell>
        </row>
        <row r="1754">
          <cell r="A1754">
            <v>109000355</v>
          </cell>
          <cell r="B1754" t="str">
            <v>UK_1_1</v>
          </cell>
          <cell r="C1754" t="str">
            <v>CHETWYND BRIDGE_52917</v>
          </cell>
          <cell r="D1754" t="str">
            <v>United Kingdom</v>
          </cell>
          <cell r="E1754" t="str">
            <v>Tame From River Anker To River Trent</v>
          </cell>
          <cell r="F1754" t="str">
            <v>John Francis Murphy</v>
          </cell>
          <cell r="G1754">
            <v>-1.7245785</v>
          </cell>
          <cell r="H1754">
            <v>52.721530999999999</v>
          </cell>
          <cell r="I1754" t="str">
            <v>UK RIVPACS protocol</v>
          </cell>
          <cell r="K1754">
            <v>1995</v>
          </cell>
          <cell r="L1754">
            <v>2018</v>
          </cell>
          <cell r="M1754">
            <v>24</v>
          </cell>
          <cell r="N1754">
            <v>14</v>
          </cell>
          <cell r="O1754">
            <v>9</v>
          </cell>
          <cell r="P1754">
            <v>11</v>
          </cell>
          <cell r="Q1754" t="str">
            <v>fall</v>
          </cell>
        </row>
        <row r="1755">
          <cell r="A1755">
            <v>109000356</v>
          </cell>
          <cell r="B1755" t="str">
            <v>UK_1_2</v>
          </cell>
          <cell r="C1755" t="str">
            <v>CHEDDLETON STATION_52926</v>
          </cell>
          <cell r="D1755" t="str">
            <v>United Kingdom</v>
          </cell>
          <cell r="E1755" t="str">
            <v>Churnet From Endon Brook To Consall</v>
          </cell>
          <cell r="F1755" t="str">
            <v>John Francis Murphy</v>
          </cell>
          <cell r="G1755">
            <v>-2.0283133000000002</v>
          </cell>
          <cell r="H1755">
            <v>53.066138000000002</v>
          </cell>
          <cell r="I1755" t="str">
            <v>UK RIVPACS protocol</v>
          </cell>
          <cell r="K1755">
            <v>2011</v>
          </cell>
          <cell r="L1755">
            <v>2019</v>
          </cell>
          <cell r="M1755">
            <v>9</v>
          </cell>
          <cell r="N1755">
            <v>13</v>
          </cell>
          <cell r="O1755">
            <v>3</v>
          </cell>
          <cell r="P1755">
            <v>5</v>
          </cell>
          <cell r="Q1755" t="str">
            <v>spring</v>
          </cell>
        </row>
        <row r="1756">
          <cell r="A1756">
            <v>109000357</v>
          </cell>
          <cell r="B1756" t="str">
            <v>UK_1_2</v>
          </cell>
          <cell r="C1756" t="str">
            <v>CAYTHORPE_52988</v>
          </cell>
          <cell r="D1756" t="str">
            <v>United Kingdom</v>
          </cell>
          <cell r="E1756" t="str">
            <v>Dover Beck Catchment (Trib Of Trent)</v>
          </cell>
          <cell r="F1756" t="str">
            <v>John Francis Murphy</v>
          </cell>
          <cell r="G1756">
            <v>-0.97769907</v>
          </cell>
          <cell r="H1756">
            <v>53.003320000000002</v>
          </cell>
          <cell r="I1756" t="str">
            <v>UK RIVPACS protocol</v>
          </cell>
          <cell r="K1756">
            <v>2007</v>
          </cell>
          <cell r="L1756">
            <v>2018</v>
          </cell>
          <cell r="M1756">
            <v>12</v>
          </cell>
          <cell r="N1756">
            <v>14</v>
          </cell>
          <cell r="O1756">
            <v>3</v>
          </cell>
          <cell r="P1756">
            <v>5</v>
          </cell>
          <cell r="Q1756" t="str">
            <v>spring</v>
          </cell>
        </row>
        <row r="1757">
          <cell r="A1757">
            <v>109000358</v>
          </cell>
          <cell r="B1757" t="str">
            <v>UK_1_1</v>
          </cell>
          <cell r="C1757" t="str">
            <v>BLYTHE BRIDGE B4114_53423</v>
          </cell>
          <cell r="D1757" t="str">
            <v>United Kingdom</v>
          </cell>
          <cell r="E1757" t="str">
            <v>Blythe From Patrick Bridge To R Tame</v>
          </cell>
          <cell r="F1757" t="str">
            <v>John Francis Murphy</v>
          </cell>
          <cell r="G1757">
            <v>-1.6905695999999999</v>
          </cell>
          <cell r="H1757">
            <v>52.505692000000003</v>
          </cell>
          <cell r="I1757" t="str">
            <v>UK RIVPACS protocol</v>
          </cell>
          <cell r="K1757">
            <v>1994</v>
          </cell>
          <cell r="L1757">
            <v>2014</v>
          </cell>
          <cell r="M1757">
            <v>21</v>
          </cell>
          <cell r="N1757">
            <v>14</v>
          </cell>
          <cell r="O1757">
            <v>3</v>
          </cell>
          <cell r="P1757">
            <v>5</v>
          </cell>
          <cell r="Q1757" t="str">
            <v>spring</v>
          </cell>
        </row>
        <row r="1758">
          <cell r="A1758">
            <v>109000359</v>
          </cell>
          <cell r="B1758" t="str">
            <v>UK_1_2</v>
          </cell>
          <cell r="C1758" t="str">
            <v>BAWTRY_53594</v>
          </cell>
          <cell r="D1758" t="str">
            <v>United Kingdom</v>
          </cell>
          <cell r="E1758" t="str">
            <v>Idle From Ryton To Trent</v>
          </cell>
          <cell r="F1758" t="str">
            <v>John Francis Murphy</v>
          </cell>
          <cell r="G1758">
            <v>-1.0142188000000001</v>
          </cell>
          <cell r="H1758">
            <v>53.427019999999999</v>
          </cell>
          <cell r="I1758" t="str">
            <v>UK RIVPACS protocol</v>
          </cell>
          <cell r="K1758">
            <v>2008</v>
          </cell>
          <cell r="L1758">
            <v>2019</v>
          </cell>
          <cell r="M1758">
            <v>12</v>
          </cell>
          <cell r="N1758">
            <v>14</v>
          </cell>
          <cell r="O1758">
            <v>3</v>
          </cell>
          <cell r="P1758">
            <v>5</v>
          </cell>
          <cell r="Q1758" t="str">
            <v>spring</v>
          </cell>
        </row>
        <row r="1759">
          <cell r="A1759">
            <v>109000360</v>
          </cell>
          <cell r="B1759" t="str">
            <v>UK_1_2</v>
          </cell>
          <cell r="C1759" t="str">
            <v>AUCKLEY_53757</v>
          </cell>
          <cell r="D1759" t="str">
            <v>United Kingdom</v>
          </cell>
          <cell r="E1759" t="str">
            <v>Torne/Three Rivers From Mother Drain To Trent</v>
          </cell>
          <cell r="F1759" t="str">
            <v>John Francis Murphy</v>
          </cell>
          <cell r="G1759">
            <v>-1.0275219</v>
          </cell>
          <cell r="H1759">
            <v>53.503534000000002</v>
          </cell>
          <cell r="I1759" t="str">
            <v>UK RIVPACS protocol</v>
          </cell>
          <cell r="K1759">
            <v>2008</v>
          </cell>
          <cell r="L1759">
            <v>2019</v>
          </cell>
          <cell r="M1759">
            <v>12</v>
          </cell>
          <cell r="N1759">
            <v>14</v>
          </cell>
          <cell r="O1759">
            <v>3</v>
          </cell>
          <cell r="P1759">
            <v>5</v>
          </cell>
          <cell r="Q1759" t="str">
            <v>spring</v>
          </cell>
        </row>
        <row r="1760">
          <cell r="A1760">
            <v>109000361</v>
          </cell>
          <cell r="B1760" t="str">
            <v>UK_1_1</v>
          </cell>
          <cell r="C1760" t="str">
            <v>ATHERSTONE RATCLIFFE BRIDGE_53772</v>
          </cell>
          <cell r="D1760" t="str">
            <v>United Kingdom</v>
          </cell>
          <cell r="E1760" t="str">
            <v>Anker From River Sence To River Tame</v>
          </cell>
          <cell r="F1760" t="str">
            <v>John Francis Murphy</v>
          </cell>
          <cell r="G1760">
            <v>-1.5335799000000001</v>
          </cell>
          <cell r="H1760">
            <v>52.583390000000001</v>
          </cell>
          <cell r="I1760" t="str">
            <v>UK RIVPACS protocol</v>
          </cell>
          <cell r="K1760">
            <v>1995</v>
          </cell>
          <cell r="L1760">
            <v>2014</v>
          </cell>
          <cell r="M1760">
            <v>20</v>
          </cell>
          <cell r="N1760">
            <v>14</v>
          </cell>
          <cell r="O1760">
            <v>3</v>
          </cell>
          <cell r="P1760">
            <v>5</v>
          </cell>
          <cell r="Q1760" t="str">
            <v>spring</v>
          </cell>
        </row>
        <row r="1761">
          <cell r="A1761">
            <v>109000362</v>
          </cell>
          <cell r="B1761" t="str">
            <v>UK_1_2</v>
          </cell>
          <cell r="C1761" t="str">
            <v>ALPORT (SK2200064750)_53858</v>
          </cell>
          <cell r="D1761" t="str">
            <v>United Kingdom</v>
          </cell>
          <cell r="E1761" t="str">
            <v>Lathkill From Source To Bradford</v>
          </cell>
          <cell r="F1761" t="str">
            <v>John Francis Murphy</v>
          </cell>
          <cell r="G1761">
            <v>-1.6722809999999999</v>
          </cell>
          <cell r="H1761">
            <v>53.179402000000003</v>
          </cell>
          <cell r="I1761" t="str">
            <v>UK RIVPACS protocol</v>
          </cell>
          <cell r="K1761">
            <v>2005</v>
          </cell>
          <cell r="L1761">
            <v>2019</v>
          </cell>
          <cell r="M1761">
            <v>15</v>
          </cell>
          <cell r="N1761">
            <v>14</v>
          </cell>
          <cell r="O1761">
            <v>3</v>
          </cell>
          <cell r="P1761">
            <v>5</v>
          </cell>
          <cell r="Q1761" t="str">
            <v>spring</v>
          </cell>
        </row>
        <row r="1762">
          <cell r="A1762">
            <v>109000363</v>
          </cell>
          <cell r="B1762" t="str">
            <v>UK_1_2</v>
          </cell>
          <cell r="C1762" t="str">
            <v>ABBEY GREEN ROAD LEEK_53973</v>
          </cell>
          <cell r="D1762" t="str">
            <v>United Kingdom</v>
          </cell>
          <cell r="E1762" t="str">
            <v>Churnet From Meerbrook To Leekbrook</v>
          </cell>
          <cell r="F1762" t="str">
            <v>John Francis Murphy</v>
          </cell>
          <cell r="G1762">
            <v>-2.0328260999999999</v>
          </cell>
          <cell r="H1762">
            <v>53.112879999999997</v>
          </cell>
          <cell r="I1762" t="str">
            <v>UK RIVPACS protocol</v>
          </cell>
          <cell r="K1762">
            <v>2011</v>
          </cell>
          <cell r="L1762">
            <v>2019</v>
          </cell>
          <cell r="M1762">
            <v>9</v>
          </cell>
          <cell r="N1762">
            <v>14</v>
          </cell>
          <cell r="O1762">
            <v>3</v>
          </cell>
          <cell r="P1762">
            <v>5</v>
          </cell>
          <cell r="Q1762" t="str">
            <v>spring</v>
          </cell>
        </row>
        <row r="1763">
          <cell r="A1763">
            <v>109000364</v>
          </cell>
          <cell r="B1763" t="str">
            <v>UK_1_2</v>
          </cell>
          <cell r="C1763" t="str">
            <v>BISHOPBRIDGE_54999</v>
          </cell>
          <cell r="D1763" t="str">
            <v>United Kingdom</v>
          </cell>
          <cell r="E1763" t="str">
            <v>Rase From Market Rasen To Bishopbridge</v>
          </cell>
          <cell r="F1763" t="str">
            <v>John Francis Murphy</v>
          </cell>
          <cell r="G1763">
            <v>-0.44906669999999999</v>
          </cell>
          <cell r="H1763">
            <v>53.406635999999999</v>
          </cell>
          <cell r="I1763" t="str">
            <v>UK RIVPACS protocol</v>
          </cell>
          <cell r="K1763">
            <v>2003</v>
          </cell>
          <cell r="L1763">
            <v>2019</v>
          </cell>
          <cell r="M1763">
            <v>17</v>
          </cell>
          <cell r="N1763">
            <v>14</v>
          </cell>
          <cell r="O1763">
            <v>3</v>
          </cell>
          <cell r="P1763">
            <v>5</v>
          </cell>
          <cell r="Q1763" t="str">
            <v>spring</v>
          </cell>
        </row>
        <row r="1764">
          <cell r="A1764">
            <v>109000365</v>
          </cell>
          <cell r="B1764" t="str">
            <v>UK_1_2</v>
          </cell>
          <cell r="C1764" t="str">
            <v>CADNEY_55002</v>
          </cell>
          <cell r="D1764" t="str">
            <v>United Kingdom</v>
          </cell>
          <cell r="E1764" t="str">
            <v>Ancholme From Bishopbridge To The Humber</v>
          </cell>
          <cell r="F1764" t="str">
            <v>John Francis Murphy</v>
          </cell>
          <cell r="G1764">
            <v>-0.49192840999999998</v>
          </cell>
          <cell r="H1764">
            <v>53.513260000000002</v>
          </cell>
          <cell r="I1764" t="str">
            <v>UK RIVPACS protocol</v>
          </cell>
          <cell r="K1764">
            <v>2003</v>
          </cell>
          <cell r="L1764">
            <v>2019</v>
          </cell>
          <cell r="M1764">
            <v>17</v>
          </cell>
          <cell r="N1764">
            <v>14</v>
          </cell>
          <cell r="O1764">
            <v>9</v>
          </cell>
          <cell r="P1764">
            <v>11</v>
          </cell>
          <cell r="Q1764" t="str">
            <v>fall</v>
          </cell>
        </row>
        <row r="1765">
          <cell r="A1765">
            <v>109000366</v>
          </cell>
          <cell r="B1765" t="str">
            <v>UK_1_2</v>
          </cell>
          <cell r="C1765" t="str">
            <v>HORKSTOW BRIDGE_55006</v>
          </cell>
          <cell r="D1765" t="str">
            <v>United Kingdom</v>
          </cell>
          <cell r="E1765" t="str">
            <v>Ancholme From Bishopbridge To The Humber</v>
          </cell>
          <cell r="F1765" t="str">
            <v>John Francis Murphy</v>
          </cell>
          <cell r="G1765">
            <v>-0.52912358999999998</v>
          </cell>
          <cell r="H1765">
            <v>53.658448</v>
          </cell>
          <cell r="I1765" t="str">
            <v>UK RIVPACS protocol</v>
          </cell>
          <cell r="K1765">
            <v>2003</v>
          </cell>
          <cell r="L1765">
            <v>2018</v>
          </cell>
          <cell r="M1765">
            <v>16</v>
          </cell>
          <cell r="N1765">
            <v>14</v>
          </cell>
          <cell r="O1765">
            <v>9</v>
          </cell>
          <cell r="P1765">
            <v>11</v>
          </cell>
          <cell r="Q1765" t="str">
            <v>fall</v>
          </cell>
        </row>
        <row r="1766">
          <cell r="A1766">
            <v>109000367</v>
          </cell>
          <cell r="B1766" t="str">
            <v>UK_1_2</v>
          </cell>
          <cell r="C1766" t="str">
            <v>WESTFIELD FARM_55067</v>
          </cell>
          <cell r="D1766" t="str">
            <v>United Kingdom</v>
          </cell>
          <cell r="E1766" t="str">
            <v>Caistor Canal Catchment (Trib Of Ancholme)</v>
          </cell>
          <cell r="F1766" t="str">
            <v>John Francis Murphy</v>
          </cell>
          <cell r="G1766">
            <v>-0.46455344999999998</v>
          </cell>
          <cell r="H1766">
            <v>53.477853000000003</v>
          </cell>
          <cell r="I1766" t="str">
            <v>UK RIVPACS protocol</v>
          </cell>
          <cell r="K1766">
            <v>1995</v>
          </cell>
          <cell r="L1766">
            <v>2018</v>
          </cell>
          <cell r="M1766">
            <v>24</v>
          </cell>
          <cell r="N1766">
            <v>14</v>
          </cell>
          <cell r="O1766">
            <v>3</v>
          </cell>
          <cell r="P1766">
            <v>5</v>
          </cell>
          <cell r="Q1766" t="str">
            <v>spring</v>
          </cell>
        </row>
        <row r="1767">
          <cell r="A1767">
            <v>109000368</v>
          </cell>
          <cell r="B1767" t="str">
            <v>UK_1_2</v>
          </cell>
          <cell r="C1767" t="str">
            <v>TRACK TO MANOR TOP FARM_55172</v>
          </cell>
          <cell r="D1767" t="str">
            <v>United Kingdom</v>
          </cell>
          <cell r="E1767" t="str">
            <v>Laceby Beck / River Freshney Catchment (To N Sea)</v>
          </cell>
          <cell r="F1767" t="str">
            <v>John Francis Murphy</v>
          </cell>
          <cell r="G1767">
            <v>-0.15649896999999999</v>
          </cell>
          <cell r="H1767">
            <v>53.527436000000002</v>
          </cell>
          <cell r="I1767" t="str">
            <v>UK RIVPACS protocol</v>
          </cell>
          <cell r="K1767">
            <v>2003</v>
          </cell>
          <cell r="L1767">
            <v>2018</v>
          </cell>
          <cell r="M1767">
            <v>16</v>
          </cell>
          <cell r="N1767">
            <v>14</v>
          </cell>
          <cell r="O1767">
            <v>9</v>
          </cell>
          <cell r="P1767">
            <v>11</v>
          </cell>
          <cell r="Q1767" t="str">
            <v>fall</v>
          </cell>
        </row>
        <row r="1768">
          <cell r="A1768">
            <v>109000369</v>
          </cell>
          <cell r="B1768" t="str">
            <v>UK_1_2</v>
          </cell>
          <cell r="C1768" t="str">
            <v>LACEBY_55173</v>
          </cell>
          <cell r="D1768" t="str">
            <v>United Kingdom</v>
          </cell>
          <cell r="E1768" t="str">
            <v>Laceby Beck / River Freshney Catchment (To N Sea)</v>
          </cell>
          <cell r="F1768" t="str">
            <v>John Francis Murphy</v>
          </cell>
          <cell r="G1768">
            <v>-0.16496261000000001</v>
          </cell>
          <cell r="H1768">
            <v>53.541051000000003</v>
          </cell>
          <cell r="I1768" t="str">
            <v>UK RIVPACS protocol</v>
          </cell>
          <cell r="K1768">
            <v>2004</v>
          </cell>
          <cell r="L1768">
            <v>2018</v>
          </cell>
          <cell r="M1768">
            <v>15</v>
          </cell>
          <cell r="N1768">
            <v>14</v>
          </cell>
          <cell r="O1768">
            <v>9</v>
          </cell>
          <cell r="P1768">
            <v>11</v>
          </cell>
          <cell r="Q1768" t="str">
            <v>fall</v>
          </cell>
        </row>
        <row r="1769">
          <cell r="A1769">
            <v>109000370</v>
          </cell>
          <cell r="B1769" t="str">
            <v>UK_1_2</v>
          </cell>
          <cell r="C1769" t="str">
            <v>STUD FARM_55174</v>
          </cell>
          <cell r="D1769" t="str">
            <v>United Kingdom</v>
          </cell>
          <cell r="E1769" t="str">
            <v>Laceby Beck / River Freshney Catchment (To N Sea)</v>
          </cell>
          <cell r="F1769" t="str">
            <v>John Francis Murphy</v>
          </cell>
          <cell r="G1769">
            <v>-0.15250588000000001</v>
          </cell>
          <cell r="H1769">
            <v>53.549849000000002</v>
          </cell>
          <cell r="I1769" t="str">
            <v>UK RIVPACS protocol</v>
          </cell>
          <cell r="K1769">
            <v>2004</v>
          </cell>
          <cell r="L1769">
            <v>2019</v>
          </cell>
          <cell r="M1769">
            <v>16</v>
          </cell>
          <cell r="N1769">
            <v>14</v>
          </cell>
          <cell r="O1769">
            <v>9</v>
          </cell>
          <cell r="P1769">
            <v>11</v>
          </cell>
          <cell r="Q1769" t="str">
            <v>fall</v>
          </cell>
        </row>
        <row r="1770">
          <cell r="A1770">
            <v>109000374</v>
          </cell>
          <cell r="B1770" t="str">
            <v>UK_1_2</v>
          </cell>
          <cell r="C1770" t="str">
            <v>A46 ROAD BRIDGE_55250</v>
          </cell>
          <cell r="D1770" t="str">
            <v>United Kingdom</v>
          </cell>
          <cell r="E1770" t="str">
            <v>Caistor Canal Catchment (Trib Of Ancholme)</v>
          </cell>
          <cell r="F1770" t="str">
            <v>John Francis Murphy</v>
          </cell>
          <cell r="G1770">
            <v>-0.3299782</v>
          </cell>
          <cell r="H1770">
            <v>53.486530000000002</v>
          </cell>
          <cell r="I1770" t="str">
            <v>UK RIVPACS protocol</v>
          </cell>
          <cell r="K1770">
            <v>2004</v>
          </cell>
          <cell r="L1770">
            <v>2019</v>
          </cell>
          <cell r="M1770">
            <v>16</v>
          </cell>
          <cell r="N1770">
            <v>14</v>
          </cell>
          <cell r="O1770">
            <v>3</v>
          </cell>
          <cell r="P1770">
            <v>5</v>
          </cell>
          <cell r="Q1770" t="str">
            <v>spring</v>
          </cell>
        </row>
        <row r="1771">
          <cell r="A1771">
            <v>109000375</v>
          </cell>
          <cell r="B1771" t="str">
            <v>UK_1_2</v>
          </cell>
          <cell r="C1771" t="str">
            <v>BULLY HILL_55274</v>
          </cell>
          <cell r="D1771" t="str">
            <v>United Kingdom</v>
          </cell>
          <cell r="E1771" t="str">
            <v>Rase From Source To Market Rasen</v>
          </cell>
          <cell r="F1771" t="str">
            <v>John Francis Murphy</v>
          </cell>
          <cell r="G1771">
            <v>-0.24432725999999999</v>
          </cell>
          <cell r="H1771">
            <v>53.410094000000001</v>
          </cell>
          <cell r="I1771" t="str">
            <v>UK RIVPACS protocol</v>
          </cell>
          <cell r="K1771">
            <v>1999</v>
          </cell>
          <cell r="L1771">
            <v>2019</v>
          </cell>
          <cell r="M1771">
            <v>21</v>
          </cell>
          <cell r="N1771">
            <v>14</v>
          </cell>
          <cell r="O1771">
            <v>3</v>
          </cell>
          <cell r="P1771">
            <v>5</v>
          </cell>
          <cell r="Q1771" t="str">
            <v>spring</v>
          </cell>
        </row>
        <row r="1772">
          <cell r="A1772">
            <v>109000376</v>
          </cell>
          <cell r="B1772" t="str">
            <v>UK_1_2</v>
          </cell>
          <cell r="C1772" t="str">
            <v>U/S MARKET RASEN STW_55277</v>
          </cell>
          <cell r="D1772" t="str">
            <v>United Kingdom</v>
          </cell>
          <cell r="E1772" t="str">
            <v>Rase From Market Rasen To Bishopbridge</v>
          </cell>
          <cell r="F1772" t="str">
            <v>John Francis Murphy</v>
          </cell>
          <cell r="G1772">
            <v>-0.37296525000000003</v>
          </cell>
          <cell r="H1772">
            <v>53.390340999999999</v>
          </cell>
          <cell r="I1772" t="str">
            <v>UK RIVPACS protocol</v>
          </cell>
          <cell r="K1772">
            <v>1997</v>
          </cell>
          <cell r="L1772">
            <v>2018</v>
          </cell>
          <cell r="M1772">
            <v>22</v>
          </cell>
          <cell r="N1772">
            <v>14</v>
          </cell>
          <cell r="O1772">
            <v>9</v>
          </cell>
          <cell r="P1772">
            <v>11</v>
          </cell>
          <cell r="Q1772" t="str">
            <v>fall</v>
          </cell>
        </row>
        <row r="1773">
          <cell r="A1773">
            <v>109000377</v>
          </cell>
          <cell r="B1773" t="str">
            <v>UK_1_2</v>
          </cell>
          <cell r="C1773" t="str">
            <v>LOUTH TROUT FARM_55287</v>
          </cell>
          <cell r="D1773" t="str">
            <v>United Kingdom</v>
          </cell>
          <cell r="E1773" t="str">
            <v>Louth Canal</v>
          </cell>
          <cell r="F1773" t="str">
            <v>John Francis Murphy</v>
          </cell>
          <cell r="G1773">
            <v>-1.6219338E-2</v>
          </cell>
          <cell r="H1773">
            <v>53.365167999999997</v>
          </cell>
          <cell r="I1773" t="str">
            <v>UK RIVPACS protocol</v>
          </cell>
          <cell r="K1773">
            <v>2003</v>
          </cell>
          <cell r="L1773">
            <v>2019</v>
          </cell>
          <cell r="M1773">
            <v>17</v>
          </cell>
          <cell r="N1773">
            <v>14</v>
          </cell>
          <cell r="O1773">
            <v>3</v>
          </cell>
          <cell r="P1773">
            <v>5</v>
          </cell>
          <cell r="Q1773" t="str">
            <v>spring</v>
          </cell>
        </row>
        <row r="1774">
          <cell r="A1774">
            <v>109000378</v>
          </cell>
          <cell r="B1774" t="str">
            <v>UK_1_2</v>
          </cell>
          <cell r="C1774" t="str">
            <v>BROCKLESBY STATION_55336</v>
          </cell>
          <cell r="D1774" t="str">
            <v>United Kingdom</v>
          </cell>
          <cell r="E1774" t="str">
            <v>Skitter Beck / East Halton Beck</v>
          </cell>
          <cell r="F1774" t="str">
            <v>John Francis Murphy</v>
          </cell>
          <cell r="G1774">
            <v>-0.31030553</v>
          </cell>
          <cell r="H1774">
            <v>53.605220000000003</v>
          </cell>
          <cell r="I1774" t="str">
            <v>UK RIVPACS protocol</v>
          </cell>
          <cell r="K1774">
            <v>2006</v>
          </cell>
          <cell r="L1774">
            <v>2019</v>
          </cell>
          <cell r="M1774">
            <v>14</v>
          </cell>
          <cell r="N1774">
            <v>14</v>
          </cell>
          <cell r="O1774">
            <v>9</v>
          </cell>
          <cell r="P1774">
            <v>11</v>
          </cell>
          <cell r="Q1774" t="str">
            <v>fall</v>
          </cell>
        </row>
        <row r="1775">
          <cell r="A1775">
            <v>109000379</v>
          </cell>
          <cell r="B1775" t="str">
            <v>UK_1_2</v>
          </cell>
          <cell r="C1775" t="str">
            <v>D/S WEIR_142369</v>
          </cell>
          <cell r="D1775" t="str">
            <v>United Kingdom</v>
          </cell>
          <cell r="E1775" t="str">
            <v>Loxley From Strines Dyke To River Don</v>
          </cell>
          <cell r="F1775" t="str">
            <v>John Francis Murphy</v>
          </cell>
          <cell r="G1775">
            <v>-1.5697348</v>
          </cell>
          <cell r="H1775">
            <v>53.408738999999997</v>
          </cell>
          <cell r="I1775" t="str">
            <v>UK RIVPACS protocol</v>
          </cell>
          <cell r="K1775">
            <v>2005</v>
          </cell>
          <cell r="L1775">
            <v>2019</v>
          </cell>
          <cell r="M1775">
            <v>15</v>
          </cell>
          <cell r="N1775">
            <v>14</v>
          </cell>
          <cell r="O1775">
            <v>3</v>
          </cell>
          <cell r="P1775">
            <v>5</v>
          </cell>
          <cell r="Q1775" t="str">
            <v>spring</v>
          </cell>
        </row>
        <row r="1776">
          <cell r="A1776">
            <v>109000380</v>
          </cell>
          <cell r="B1776" t="str">
            <v>UK_1_2</v>
          </cell>
          <cell r="C1776" t="str">
            <v>BRIGSLEY_55395</v>
          </cell>
          <cell r="D1776" t="str">
            <v>United Kingdom</v>
          </cell>
          <cell r="E1776" t="str">
            <v>Waithe Beck Lower Catchment (To Tetney Lock)</v>
          </cell>
          <cell r="F1776" t="str">
            <v>John Francis Murphy</v>
          </cell>
          <cell r="G1776">
            <v>-0.11340197</v>
          </cell>
          <cell r="H1776">
            <v>53.496720000000003</v>
          </cell>
          <cell r="I1776" t="str">
            <v>UK RIVPACS protocol</v>
          </cell>
          <cell r="K1776">
            <v>1994</v>
          </cell>
          <cell r="L1776">
            <v>2019</v>
          </cell>
          <cell r="M1776">
            <v>26</v>
          </cell>
          <cell r="N1776">
            <v>14</v>
          </cell>
          <cell r="O1776">
            <v>3</v>
          </cell>
          <cell r="P1776">
            <v>5</v>
          </cell>
          <cell r="Q1776" t="str">
            <v>spring</v>
          </cell>
        </row>
        <row r="1777">
          <cell r="A1777">
            <v>109000381</v>
          </cell>
          <cell r="B1777" t="str">
            <v>UK_1_2</v>
          </cell>
          <cell r="C1777" t="str">
            <v>TETNEY_55397</v>
          </cell>
          <cell r="D1777" t="str">
            <v>United Kingdom</v>
          </cell>
          <cell r="E1777" t="str">
            <v>Waithe Beck Lower Catchment (To Tetney Lock)</v>
          </cell>
          <cell r="F1777" t="str">
            <v>John Francis Murphy</v>
          </cell>
          <cell r="G1777">
            <v>-5.6665190000000001E-3</v>
          </cell>
          <cell r="H1777">
            <v>53.494449000000003</v>
          </cell>
          <cell r="I1777" t="str">
            <v>UK RIVPACS protocol</v>
          </cell>
          <cell r="K1777">
            <v>2003</v>
          </cell>
          <cell r="L1777">
            <v>2019</v>
          </cell>
          <cell r="M1777">
            <v>17</v>
          </cell>
          <cell r="N1777">
            <v>14</v>
          </cell>
          <cell r="O1777">
            <v>3</v>
          </cell>
          <cell r="P1777">
            <v>5</v>
          </cell>
          <cell r="Q1777" t="str">
            <v>spring</v>
          </cell>
        </row>
        <row r="1778">
          <cell r="A1778">
            <v>109000382</v>
          </cell>
          <cell r="B1778" t="str">
            <v>UK_1_2</v>
          </cell>
          <cell r="C1778" t="str">
            <v>WEST HALTON_55415</v>
          </cell>
          <cell r="D1778" t="str">
            <v>United Kingdom</v>
          </cell>
          <cell r="E1778" t="str">
            <v>Winterton Beck From Source To The Humber</v>
          </cell>
          <cell r="F1778" t="str">
            <v>John Francis Murphy</v>
          </cell>
          <cell r="G1778">
            <v>-0.62404402999999997</v>
          </cell>
          <cell r="H1778">
            <v>53.671261999999999</v>
          </cell>
          <cell r="I1778" t="str">
            <v>UK RIVPACS protocol</v>
          </cell>
          <cell r="K1778">
            <v>2003</v>
          </cell>
          <cell r="L1778">
            <v>2018</v>
          </cell>
          <cell r="M1778">
            <v>16</v>
          </cell>
          <cell r="N1778">
            <v>14</v>
          </cell>
          <cell r="O1778">
            <v>9</v>
          </cell>
          <cell r="P1778">
            <v>11</v>
          </cell>
          <cell r="Q1778" t="str">
            <v>fall</v>
          </cell>
        </row>
        <row r="1779">
          <cell r="A1779">
            <v>109000383</v>
          </cell>
          <cell r="B1779" t="str">
            <v>UK_2</v>
          </cell>
          <cell r="C1779">
            <v>33490</v>
          </cell>
          <cell r="D1779" t="str">
            <v>United Kingdom</v>
          </cell>
          <cell r="E1779" t="str">
            <v>Beane</v>
          </cell>
          <cell r="F1779" t="str">
            <v>Judy England</v>
          </cell>
          <cell r="G1779">
            <v>-0.121974</v>
          </cell>
          <cell r="H1779">
            <v>51.922181000000002</v>
          </cell>
          <cell r="I1779" t="str">
            <v>RIVPACS</v>
          </cell>
          <cell r="K1779">
            <v>2007</v>
          </cell>
          <cell r="L1779">
            <v>2017</v>
          </cell>
          <cell r="M1779">
            <v>11</v>
          </cell>
          <cell r="N1779">
            <v>11</v>
          </cell>
          <cell r="O1779">
            <v>3</v>
          </cell>
          <cell r="P1779">
            <v>5</v>
          </cell>
          <cell r="Q1779" t="str">
            <v>spring</v>
          </cell>
        </row>
        <row r="1780">
          <cell r="A1780">
            <v>109000384</v>
          </cell>
          <cell r="B1780" t="str">
            <v>UK_2</v>
          </cell>
          <cell r="C1780">
            <v>34017</v>
          </cell>
          <cell r="D1780" t="str">
            <v>United Kingdom</v>
          </cell>
          <cell r="E1780" t="str">
            <v>Beane</v>
          </cell>
          <cell r="F1780" t="str">
            <v>Judy England</v>
          </cell>
          <cell r="G1780">
            <v>-0.116873</v>
          </cell>
          <cell r="H1780">
            <v>51.861611000000003</v>
          </cell>
          <cell r="I1780" t="str">
            <v>RIVPACS</v>
          </cell>
          <cell r="K1780">
            <v>1999</v>
          </cell>
          <cell r="L1780">
            <v>2017</v>
          </cell>
          <cell r="M1780">
            <v>19</v>
          </cell>
          <cell r="N1780">
            <v>19</v>
          </cell>
          <cell r="O1780">
            <v>3</v>
          </cell>
          <cell r="P1780">
            <v>5</v>
          </cell>
          <cell r="Q1780" t="str">
            <v>spring</v>
          </cell>
        </row>
        <row r="1781">
          <cell r="A1781">
            <v>109000385</v>
          </cell>
          <cell r="B1781" t="str">
            <v>UK_2</v>
          </cell>
          <cell r="C1781">
            <v>34019</v>
          </cell>
          <cell r="D1781" t="str">
            <v>United Kingdom</v>
          </cell>
          <cell r="E1781" t="str">
            <v>Beane</v>
          </cell>
          <cell r="F1781" t="str">
            <v>Judy England</v>
          </cell>
          <cell r="G1781">
            <v>-0.12856300000000001</v>
          </cell>
          <cell r="H1781">
            <v>51.868307000000001</v>
          </cell>
          <cell r="I1781" t="str">
            <v>RIVPACS</v>
          </cell>
          <cell r="K1781">
            <v>2008</v>
          </cell>
          <cell r="L1781">
            <v>2017</v>
          </cell>
          <cell r="M1781">
            <v>10</v>
          </cell>
          <cell r="N1781">
            <v>10</v>
          </cell>
          <cell r="O1781">
            <v>3</v>
          </cell>
          <cell r="P1781">
            <v>5</v>
          </cell>
          <cell r="Q1781" t="str">
            <v>spring</v>
          </cell>
        </row>
        <row r="1782">
          <cell r="A1782">
            <v>109000386</v>
          </cell>
          <cell r="B1782" t="str">
            <v>UK_2</v>
          </cell>
          <cell r="C1782">
            <v>34242</v>
          </cell>
          <cell r="D1782" t="str">
            <v>United Kingdom</v>
          </cell>
          <cell r="E1782" t="str">
            <v>Beane</v>
          </cell>
          <cell r="F1782" t="str">
            <v>Judy England</v>
          </cell>
          <cell r="G1782">
            <v>-7.6850000000000002E-2</v>
          </cell>
          <cell r="H1782">
            <v>51.802604000000002</v>
          </cell>
          <cell r="I1782" t="str">
            <v>RIVPACS</v>
          </cell>
          <cell r="K1782">
            <v>2009</v>
          </cell>
          <cell r="L1782">
            <v>2018</v>
          </cell>
          <cell r="M1782">
            <v>10</v>
          </cell>
          <cell r="N1782">
            <v>10</v>
          </cell>
          <cell r="O1782">
            <v>3</v>
          </cell>
          <cell r="P1782">
            <v>5</v>
          </cell>
          <cell r="Q1782" t="str">
            <v>spring</v>
          </cell>
        </row>
        <row r="1783">
          <cell r="A1783">
            <v>109000387</v>
          </cell>
          <cell r="B1783" t="str">
            <v>UK_2</v>
          </cell>
          <cell r="C1783">
            <v>34306</v>
          </cell>
          <cell r="D1783" t="str">
            <v>United Kingdom</v>
          </cell>
          <cell r="E1783" t="str">
            <v>Chess</v>
          </cell>
          <cell r="F1783" t="str">
            <v>Judy England</v>
          </cell>
          <cell r="G1783">
            <v>-0.58738599999999996</v>
          </cell>
          <cell r="H1783">
            <v>51.690210999999998</v>
          </cell>
          <cell r="I1783" t="str">
            <v>RIVPACS</v>
          </cell>
          <cell r="K1783">
            <v>2004</v>
          </cell>
          <cell r="L1783">
            <v>2017</v>
          </cell>
          <cell r="M1783">
            <v>14</v>
          </cell>
          <cell r="N1783">
            <v>14</v>
          </cell>
          <cell r="O1783">
            <v>3</v>
          </cell>
          <cell r="P1783">
            <v>5</v>
          </cell>
          <cell r="Q1783" t="str">
            <v>spring</v>
          </cell>
        </row>
        <row r="1784">
          <cell r="A1784">
            <v>109000389</v>
          </cell>
          <cell r="B1784" t="str">
            <v>UK_2</v>
          </cell>
          <cell r="C1784">
            <v>33500</v>
          </cell>
          <cell r="D1784" t="str">
            <v>United Kingdom</v>
          </cell>
          <cell r="E1784" t="str">
            <v>Gade</v>
          </cell>
          <cell r="F1784" t="str">
            <v>Judy England</v>
          </cell>
          <cell r="G1784">
            <v>-0.477765</v>
          </cell>
          <cell r="H1784">
            <v>51.763069999999999</v>
          </cell>
          <cell r="I1784" t="str">
            <v>RIVPACS</v>
          </cell>
          <cell r="K1784">
            <v>1999</v>
          </cell>
          <cell r="L1784">
            <v>2016</v>
          </cell>
          <cell r="M1784">
            <v>18</v>
          </cell>
          <cell r="N1784">
            <v>18</v>
          </cell>
          <cell r="O1784">
            <v>3</v>
          </cell>
          <cell r="P1784">
            <v>5</v>
          </cell>
          <cell r="Q1784" t="str">
            <v>spring</v>
          </cell>
        </row>
        <row r="1785">
          <cell r="A1785">
            <v>109000390</v>
          </cell>
          <cell r="B1785" t="str">
            <v>UK_2</v>
          </cell>
          <cell r="C1785">
            <v>33502</v>
          </cell>
          <cell r="D1785" t="str">
            <v>United Kingdom</v>
          </cell>
          <cell r="E1785" t="str">
            <v>Gade</v>
          </cell>
          <cell r="F1785" t="str">
            <v>Judy England</v>
          </cell>
          <cell r="G1785">
            <v>-0.50730399999999998</v>
          </cell>
          <cell r="H1785">
            <v>51.79054</v>
          </cell>
          <cell r="I1785" t="str">
            <v>RIVPACS</v>
          </cell>
          <cell r="K1785">
            <v>2002</v>
          </cell>
          <cell r="L1785">
            <v>2017</v>
          </cell>
          <cell r="M1785">
            <v>16</v>
          </cell>
          <cell r="N1785">
            <v>16</v>
          </cell>
          <cell r="O1785">
            <v>3</v>
          </cell>
          <cell r="P1785">
            <v>5</v>
          </cell>
          <cell r="Q1785" t="str">
            <v>spring</v>
          </cell>
        </row>
        <row r="1786">
          <cell r="A1786">
            <v>109000392</v>
          </cell>
          <cell r="B1786" t="str">
            <v>UK_2</v>
          </cell>
          <cell r="C1786">
            <v>33389</v>
          </cell>
          <cell r="D1786" t="str">
            <v>United Kingdom</v>
          </cell>
          <cell r="E1786" t="str">
            <v>Mimram</v>
          </cell>
          <cell r="F1786" t="str">
            <v>Judy England</v>
          </cell>
          <cell r="G1786">
            <v>-0.26801199999999997</v>
          </cell>
          <cell r="H1786">
            <v>51.867745999999997</v>
          </cell>
          <cell r="I1786" t="str">
            <v>RIVPACS</v>
          </cell>
          <cell r="K1786">
            <v>2002</v>
          </cell>
          <cell r="L1786">
            <v>2017</v>
          </cell>
          <cell r="M1786">
            <v>16</v>
          </cell>
          <cell r="N1786">
            <v>16</v>
          </cell>
          <cell r="O1786">
            <v>3</v>
          </cell>
          <cell r="P1786">
            <v>5</v>
          </cell>
          <cell r="Q1786" t="str">
            <v>spring</v>
          </cell>
        </row>
        <row r="1787">
          <cell r="A1787">
            <v>109000393</v>
          </cell>
          <cell r="B1787" t="str">
            <v>UK_2</v>
          </cell>
          <cell r="C1787">
            <v>33408</v>
          </cell>
          <cell r="D1787" t="str">
            <v>United Kingdom</v>
          </cell>
          <cell r="E1787" t="str">
            <v>Mimram</v>
          </cell>
          <cell r="F1787" t="str">
            <v>Judy England</v>
          </cell>
          <cell r="G1787">
            <v>-0.220967</v>
          </cell>
          <cell r="H1787">
            <v>51.837513999999999</v>
          </cell>
          <cell r="I1787" t="str">
            <v>RIVPACS</v>
          </cell>
          <cell r="K1787">
            <v>2001</v>
          </cell>
          <cell r="L1787">
            <v>2016</v>
          </cell>
          <cell r="M1787">
            <v>16</v>
          </cell>
          <cell r="N1787">
            <v>16</v>
          </cell>
          <cell r="O1787">
            <v>3</v>
          </cell>
          <cell r="P1787">
            <v>5</v>
          </cell>
          <cell r="Q1787" t="str">
            <v>spring</v>
          </cell>
        </row>
        <row r="1788">
          <cell r="A1788">
            <v>109000394</v>
          </cell>
          <cell r="B1788" t="str">
            <v>UK_2</v>
          </cell>
          <cell r="C1788">
            <v>33731</v>
          </cell>
          <cell r="D1788" t="str">
            <v>United Kingdom</v>
          </cell>
          <cell r="E1788" t="str">
            <v>Mimram</v>
          </cell>
          <cell r="F1788" t="str">
            <v>Judy England</v>
          </cell>
          <cell r="G1788">
            <v>-0.28126899999999999</v>
          </cell>
          <cell r="H1788">
            <v>51.876986000000002</v>
          </cell>
          <cell r="I1788" t="str">
            <v>RIVPACS</v>
          </cell>
          <cell r="K1788">
            <v>2002</v>
          </cell>
          <cell r="L1788">
            <v>2017</v>
          </cell>
          <cell r="M1788">
            <v>16</v>
          </cell>
          <cell r="N1788">
            <v>16</v>
          </cell>
          <cell r="O1788">
            <v>3</v>
          </cell>
          <cell r="P1788">
            <v>5</v>
          </cell>
          <cell r="Q1788" t="str">
            <v>spring</v>
          </cell>
        </row>
        <row r="1789">
          <cell r="A1789">
            <v>109000395</v>
          </cell>
          <cell r="B1789" t="str">
            <v>UK_2</v>
          </cell>
          <cell r="C1789">
            <v>34111</v>
          </cell>
          <cell r="D1789" t="str">
            <v>United Kingdom</v>
          </cell>
          <cell r="E1789" t="str">
            <v>Mimram</v>
          </cell>
          <cell r="F1789" t="str">
            <v>Judy England</v>
          </cell>
          <cell r="G1789">
            <v>-0.264048</v>
          </cell>
          <cell r="H1789">
            <v>51.856771000000002</v>
          </cell>
          <cell r="I1789" t="str">
            <v>RIVPACS</v>
          </cell>
          <cell r="K1789">
            <v>2006</v>
          </cell>
          <cell r="L1789">
            <v>2017</v>
          </cell>
          <cell r="M1789">
            <v>12</v>
          </cell>
          <cell r="N1789">
            <v>12</v>
          </cell>
          <cell r="O1789">
            <v>3</v>
          </cell>
          <cell r="P1789">
            <v>5</v>
          </cell>
          <cell r="Q1789" t="str">
            <v>spring</v>
          </cell>
        </row>
        <row r="1790">
          <cell r="A1790">
            <v>109000396</v>
          </cell>
          <cell r="B1790" t="str">
            <v>UK_2</v>
          </cell>
          <cell r="C1790">
            <v>34171</v>
          </cell>
          <cell r="D1790" t="str">
            <v>United Kingdom</v>
          </cell>
          <cell r="E1790" t="str">
            <v>Mimram</v>
          </cell>
          <cell r="F1790" t="str">
            <v>Judy England</v>
          </cell>
          <cell r="G1790">
            <v>-0.24837200000000001</v>
          </cell>
          <cell r="H1790">
            <v>51.847600999999997</v>
          </cell>
          <cell r="I1790" t="str">
            <v>RIVPACS</v>
          </cell>
          <cell r="K1790">
            <v>2002</v>
          </cell>
          <cell r="L1790">
            <v>2017</v>
          </cell>
          <cell r="M1790">
            <v>16</v>
          </cell>
          <cell r="N1790">
            <v>16</v>
          </cell>
          <cell r="O1790">
            <v>3</v>
          </cell>
          <cell r="P1790">
            <v>5</v>
          </cell>
          <cell r="Q1790" t="str">
            <v>spring</v>
          </cell>
        </row>
        <row r="1791">
          <cell r="A1791">
            <v>109000397</v>
          </cell>
          <cell r="B1791" t="str">
            <v>UK_2</v>
          </cell>
          <cell r="C1791">
            <v>34343</v>
          </cell>
          <cell r="D1791" t="str">
            <v>United Kingdom</v>
          </cell>
          <cell r="E1791" t="str">
            <v>Mimram</v>
          </cell>
          <cell r="F1791" t="str">
            <v>Judy England</v>
          </cell>
          <cell r="G1791">
            <v>-0.14659</v>
          </cell>
          <cell r="H1791">
            <v>51.804650000000002</v>
          </cell>
          <cell r="I1791" t="str">
            <v>RIVPACS</v>
          </cell>
          <cell r="K1791">
            <v>2006</v>
          </cell>
          <cell r="L1791">
            <v>2017</v>
          </cell>
          <cell r="M1791">
            <v>12</v>
          </cell>
          <cell r="N1791">
            <v>12</v>
          </cell>
          <cell r="O1791">
            <v>3</v>
          </cell>
          <cell r="P1791">
            <v>5</v>
          </cell>
          <cell r="Q1791" t="str">
            <v>spring</v>
          </cell>
        </row>
        <row r="1792">
          <cell r="A1792">
            <v>109000398</v>
          </cell>
          <cell r="B1792" t="str">
            <v>UK_2</v>
          </cell>
          <cell r="C1792">
            <v>81318</v>
          </cell>
          <cell r="D1792" t="str">
            <v>United Kingdom</v>
          </cell>
          <cell r="E1792" t="str">
            <v>Mimram</v>
          </cell>
          <cell r="F1792" t="str">
            <v>Judy England</v>
          </cell>
          <cell r="G1792">
            <v>-0.244648</v>
          </cell>
          <cell r="H1792">
            <v>51.843319000000001</v>
          </cell>
          <cell r="I1792" t="str">
            <v>RIVPACS</v>
          </cell>
          <cell r="K1792">
            <v>2005</v>
          </cell>
          <cell r="L1792">
            <v>2017</v>
          </cell>
          <cell r="M1792">
            <v>13</v>
          </cell>
          <cell r="N1792">
            <v>13</v>
          </cell>
          <cell r="O1792">
            <v>3</v>
          </cell>
          <cell r="P1792">
            <v>5</v>
          </cell>
          <cell r="Q1792" t="str">
            <v>spring</v>
          </cell>
        </row>
        <row r="1793">
          <cell r="A1793">
            <v>109000399</v>
          </cell>
          <cell r="B1793" t="str">
            <v>UK_2</v>
          </cell>
          <cell r="C1793">
            <v>34011</v>
          </cell>
          <cell r="D1793" t="str">
            <v>United Kingdom</v>
          </cell>
          <cell r="E1793" t="str">
            <v>Misbourne</v>
          </cell>
          <cell r="F1793" t="str">
            <v>Judy England</v>
          </cell>
          <cell r="G1793">
            <v>-0.51633700000000005</v>
          </cell>
          <cell r="H1793">
            <v>51.578141000000002</v>
          </cell>
          <cell r="I1793" t="str">
            <v>RIVPACS</v>
          </cell>
          <cell r="K1793">
            <v>2005</v>
          </cell>
          <cell r="L1793">
            <v>2016</v>
          </cell>
          <cell r="M1793">
            <v>12</v>
          </cell>
          <cell r="N1793">
            <v>12</v>
          </cell>
          <cell r="O1793">
            <v>3</v>
          </cell>
          <cell r="P1793">
            <v>5</v>
          </cell>
          <cell r="Q1793" t="str">
            <v>spring</v>
          </cell>
        </row>
        <row r="1794">
          <cell r="A1794">
            <v>109000400</v>
          </cell>
          <cell r="B1794" t="str">
            <v>UK_2</v>
          </cell>
          <cell r="C1794">
            <v>34292</v>
          </cell>
          <cell r="D1794" t="str">
            <v>United Kingdom</v>
          </cell>
          <cell r="E1794" t="str">
            <v>Misbourne</v>
          </cell>
          <cell r="F1794" t="str">
            <v>Judy England</v>
          </cell>
          <cell r="G1794">
            <v>-0.63150899999999999</v>
          </cell>
          <cell r="H1794">
            <v>51.672075</v>
          </cell>
          <cell r="I1794" t="str">
            <v>RIVPACS</v>
          </cell>
          <cell r="K1794">
            <v>2005</v>
          </cell>
          <cell r="L1794">
            <v>2017</v>
          </cell>
          <cell r="M1794">
            <v>13</v>
          </cell>
          <cell r="N1794">
            <v>13</v>
          </cell>
          <cell r="O1794">
            <v>3</v>
          </cell>
          <cell r="P1794">
            <v>5</v>
          </cell>
          <cell r="Q1794" t="str">
            <v>spring</v>
          </cell>
        </row>
        <row r="1795">
          <cell r="A1795">
            <v>109000401</v>
          </cell>
          <cell r="B1795" t="str">
            <v>UK_2</v>
          </cell>
          <cell r="C1795">
            <v>34294</v>
          </cell>
          <cell r="D1795" t="str">
            <v>United Kingdom</v>
          </cell>
          <cell r="E1795" t="str">
            <v>Misbourne</v>
          </cell>
          <cell r="F1795" t="str">
            <v>Judy England</v>
          </cell>
          <cell r="G1795">
            <v>-0.53929700000000003</v>
          </cell>
          <cell r="H1795">
            <v>51.584912000000003</v>
          </cell>
          <cell r="I1795" t="str">
            <v>RIVPACS</v>
          </cell>
          <cell r="K1795">
            <v>2005</v>
          </cell>
          <cell r="L1795">
            <v>2016</v>
          </cell>
          <cell r="M1795">
            <v>12</v>
          </cell>
          <cell r="N1795">
            <v>11</v>
          </cell>
          <cell r="O1795">
            <v>3</v>
          </cell>
          <cell r="P1795">
            <v>5</v>
          </cell>
          <cell r="Q1795" t="str">
            <v>spring</v>
          </cell>
        </row>
        <row r="1796">
          <cell r="A1796">
            <v>109000403</v>
          </cell>
          <cell r="B1796" t="str">
            <v>UK_2</v>
          </cell>
          <cell r="C1796">
            <v>33750</v>
          </cell>
          <cell r="D1796" t="str">
            <v>United Kingdom</v>
          </cell>
          <cell r="E1796" t="str">
            <v>Ver</v>
          </cell>
          <cell r="F1796" t="str">
            <v>Judy England</v>
          </cell>
          <cell r="G1796">
            <v>-0.39265899999999998</v>
          </cell>
          <cell r="H1796">
            <v>51.793264000000001</v>
          </cell>
          <cell r="I1796" t="str">
            <v>RIVPACS</v>
          </cell>
          <cell r="K1796">
            <v>2005</v>
          </cell>
          <cell r="L1796">
            <v>2017</v>
          </cell>
          <cell r="M1796">
            <v>13</v>
          </cell>
          <cell r="N1796">
            <v>13</v>
          </cell>
          <cell r="O1796">
            <v>3</v>
          </cell>
          <cell r="P1796">
            <v>5</v>
          </cell>
          <cell r="Q1796" t="str">
            <v>spring</v>
          </cell>
        </row>
        <row r="1797">
          <cell r="A1797">
            <v>109000404</v>
          </cell>
          <cell r="B1797" t="str">
            <v>UK_2</v>
          </cell>
          <cell r="C1797">
            <v>33751</v>
          </cell>
          <cell r="D1797" t="str">
            <v>United Kingdom</v>
          </cell>
          <cell r="E1797" t="str">
            <v>Ver</v>
          </cell>
          <cell r="F1797" t="str">
            <v>Judy England</v>
          </cell>
          <cell r="G1797">
            <v>-0.38739499999999999</v>
          </cell>
          <cell r="H1797">
            <v>51.788822000000003</v>
          </cell>
          <cell r="I1797" t="str">
            <v>RIVPACS</v>
          </cell>
          <cell r="K1797">
            <v>2008</v>
          </cell>
          <cell r="L1797">
            <v>2017</v>
          </cell>
          <cell r="M1797">
            <v>10</v>
          </cell>
          <cell r="N1797">
            <v>10</v>
          </cell>
          <cell r="O1797">
            <v>3</v>
          </cell>
          <cell r="P1797">
            <v>5</v>
          </cell>
          <cell r="Q1797" t="str">
            <v>spring</v>
          </cell>
        </row>
        <row r="1798">
          <cell r="A1798">
            <v>109000405</v>
          </cell>
          <cell r="B1798" t="str">
            <v>UK_2</v>
          </cell>
          <cell r="C1798">
            <v>33860</v>
          </cell>
          <cell r="D1798" t="str">
            <v>United Kingdom</v>
          </cell>
          <cell r="E1798" t="str">
            <v>Ver</v>
          </cell>
          <cell r="F1798" t="str">
            <v>Judy England</v>
          </cell>
          <cell r="G1798">
            <v>-0.33578999999999998</v>
          </cell>
          <cell r="H1798">
            <v>51.745894999999997</v>
          </cell>
          <cell r="I1798" t="str">
            <v>RIVPACS</v>
          </cell>
          <cell r="K1798">
            <v>2008</v>
          </cell>
          <cell r="L1798">
            <v>2017</v>
          </cell>
          <cell r="M1798">
            <v>10</v>
          </cell>
          <cell r="N1798">
            <v>10</v>
          </cell>
          <cell r="O1798">
            <v>3</v>
          </cell>
          <cell r="P1798">
            <v>5</v>
          </cell>
          <cell r="Q1798" t="str">
            <v>spring</v>
          </cell>
        </row>
        <row r="1799">
          <cell r="A1799">
            <v>109000406</v>
          </cell>
          <cell r="B1799" t="str">
            <v>UK_2</v>
          </cell>
          <cell r="C1799">
            <v>33911</v>
          </cell>
          <cell r="D1799" t="str">
            <v>United Kingdom</v>
          </cell>
          <cell r="E1799" t="str">
            <v>Ver</v>
          </cell>
          <cell r="F1799" t="str">
            <v>Judy England</v>
          </cell>
          <cell r="G1799">
            <v>-0.33777299999999999</v>
          </cell>
          <cell r="H1799">
            <v>51.723056</v>
          </cell>
          <cell r="I1799" t="str">
            <v>RIVPACS</v>
          </cell>
          <cell r="K1799">
            <v>2008</v>
          </cell>
          <cell r="L1799">
            <v>2017</v>
          </cell>
          <cell r="M1799">
            <v>10</v>
          </cell>
          <cell r="N1799">
            <v>10</v>
          </cell>
          <cell r="O1799">
            <v>3</v>
          </cell>
          <cell r="P1799">
            <v>5</v>
          </cell>
          <cell r="Q1799" t="str">
            <v>spring</v>
          </cell>
        </row>
        <row r="1800">
          <cell r="A1800">
            <v>109000407</v>
          </cell>
          <cell r="B1800" t="str">
            <v>UK_2</v>
          </cell>
          <cell r="C1800">
            <v>34044</v>
          </cell>
          <cell r="D1800" t="str">
            <v>United Kingdom</v>
          </cell>
          <cell r="E1800" t="str">
            <v>Ver</v>
          </cell>
          <cell r="F1800" t="str">
            <v>Judy England</v>
          </cell>
          <cell r="G1800">
            <v>-0.348607</v>
          </cell>
          <cell r="H1800">
            <v>51.699893000000003</v>
          </cell>
          <cell r="I1800" t="str">
            <v>RIVPACS</v>
          </cell>
          <cell r="K1800">
            <v>2008</v>
          </cell>
          <cell r="L1800">
            <v>2017</v>
          </cell>
          <cell r="M1800">
            <v>10</v>
          </cell>
          <cell r="N1800">
            <v>10</v>
          </cell>
          <cell r="O1800">
            <v>3</v>
          </cell>
          <cell r="P1800">
            <v>5</v>
          </cell>
          <cell r="Q1800" t="str">
            <v>spring</v>
          </cell>
        </row>
        <row r="1801">
          <cell r="A1801">
            <v>109000408</v>
          </cell>
          <cell r="B1801" t="str">
            <v>UK_2</v>
          </cell>
          <cell r="C1801">
            <v>34116</v>
          </cell>
          <cell r="D1801" t="str">
            <v>United Kingdom</v>
          </cell>
          <cell r="E1801" t="str">
            <v>Ver</v>
          </cell>
          <cell r="F1801" t="str">
            <v>Judy England</v>
          </cell>
          <cell r="G1801">
            <v>-0.37850699999999998</v>
          </cell>
          <cell r="H1801">
            <v>51.783943000000001</v>
          </cell>
          <cell r="I1801" t="str">
            <v>RIVPACS</v>
          </cell>
          <cell r="K1801">
            <v>2006</v>
          </cell>
          <cell r="L1801">
            <v>2017</v>
          </cell>
          <cell r="M1801">
            <v>12</v>
          </cell>
          <cell r="N1801">
            <v>12</v>
          </cell>
          <cell r="O1801">
            <v>3</v>
          </cell>
          <cell r="P1801">
            <v>5</v>
          </cell>
          <cell r="Q1801" t="str">
            <v>spring</v>
          </cell>
        </row>
        <row r="1802">
          <cell r="A1802">
            <v>109000409</v>
          </cell>
          <cell r="B1802" t="str">
            <v>UK_2</v>
          </cell>
          <cell r="C1802">
            <v>34117</v>
          </cell>
          <cell r="D1802" t="str">
            <v>United Kingdom</v>
          </cell>
          <cell r="E1802" t="str">
            <v>Ver</v>
          </cell>
          <cell r="F1802" t="str">
            <v>Judy England</v>
          </cell>
          <cell r="G1802">
            <v>-0.32825599999999999</v>
          </cell>
          <cell r="H1802">
            <v>51.735753000000003</v>
          </cell>
          <cell r="I1802" t="str">
            <v>RIVPACS</v>
          </cell>
          <cell r="K1802">
            <v>2008</v>
          </cell>
          <cell r="L1802">
            <v>2017</v>
          </cell>
          <cell r="M1802">
            <v>10</v>
          </cell>
          <cell r="N1802">
            <v>10</v>
          </cell>
          <cell r="O1802">
            <v>3</v>
          </cell>
          <cell r="P1802">
            <v>5</v>
          </cell>
          <cell r="Q1802" t="str">
            <v>spring</v>
          </cell>
        </row>
        <row r="1803">
          <cell r="A1803">
            <v>109000410</v>
          </cell>
          <cell r="B1803" t="str">
            <v>UK_2</v>
          </cell>
          <cell r="C1803">
            <v>34298</v>
          </cell>
          <cell r="D1803" t="str">
            <v>United Kingdom</v>
          </cell>
          <cell r="E1803" t="str">
            <v>Ver</v>
          </cell>
          <cell r="F1803" t="str">
            <v>Judy England</v>
          </cell>
          <cell r="G1803">
            <v>-0.35230600000000001</v>
          </cell>
          <cell r="H1803">
            <v>51.754201999999999</v>
          </cell>
          <cell r="I1803" t="str">
            <v>RIVPACS</v>
          </cell>
          <cell r="K1803">
            <v>2008</v>
          </cell>
          <cell r="L1803">
            <v>2017</v>
          </cell>
          <cell r="M1803">
            <v>10</v>
          </cell>
          <cell r="N1803">
            <v>10</v>
          </cell>
          <cell r="O1803">
            <v>3</v>
          </cell>
          <cell r="P1803">
            <v>5</v>
          </cell>
          <cell r="Q1803" t="str">
            <v>spring</v>
          </cell>
        </row>
        <row r="1804">
          <cell r="A1804">
            <v>109000411</v>
          </cell>
          <cell r="B1804" t="str">
            <v>UK_3</v>
          </cell>
          <cell r="C1804" t="str">
            <v>Bradgate Brook</v>
          </cell>
          <cell r="D1804" t="str">
            <v>United Kingdom</v>
          </cell>
          <cell r="E1804" t="str">
            <v>Bradgate</v>
          </cell>
          <cell r="F1804" t="str">
            <v>Don Monteith</v>
          </cell>
          <cell r="G1804">
            <v>-1.7644300399999999</v>
          </cell>
          <cell r="H1804">
            <v>52.193874360000002</v>
          </cell>
          <cell r="I1804" t="str">
            <v>Kicknet and Hand sampling</v>
          </cell>
          <cell r="J1804" t="str">
            <v>Ind/3 minute kicknet sampling + 1 minute hand sampling</v>
          </cell>
          <cell r="K1804">
            <v>1997</v>
          </cell>
          <cell r="L1804">
            <v>2012</v>
          </cell>
          <cell r="M1804">
            <v>16</v>
          </cell>
          <cell r="N1804">
            <v>13</v>
          </cell>
          <cell r="O1804">
            <v>3</v>
          </cell>
          <cell r="P1804">
            <v>5</v>
          </cell>
          <cell r="Q1804" t="str">
            <v>spring</v>
          </cell>
        </row>
        <row r="1805">
          <cell r="A1805">
            <v>109000418</v>
          </cell>
          <cell r="B1805" t="str">
            <v>UK_3</v>
          </cell>
          <cell r="C1805" t="str">
            <v>Trout Beck</v>
          </cell>
          <cell r="D1805" t="str">
            <v>United Kingdom</v>
          </cell>
          <cell r="E1805" t="str">
            <v>Beck</v>
          </cell>
          <cell r="F1805" t="str">
            <v>Don Monteith</v>
          </cell>
          <cell r="G1805">
            <v>-2.3800406399999998</v>
          </cell>
          <cell r="H1805">
            <v>54.694458009999998</v>
          </cell>
          <cell r="I1805" t="str">
            <v>Kicknet and Hand sampling</v>
          </cell>
          <cell r="J1805" t="str">
            <v>Ind/3 minute kicknet sampling + 1 minute hand sampling</v>
          </cell>
          <cell r="K1805">
            <v>1997</v>
          </cell>
          <cell r="L1805">
            <v>2012</v>
          </cell>
          <cell r="M1805">
            <v>16</v>
          </cell>
          <cell r="N1805">
            <v>16</v>
          </cell>
          <cell r="O1805">
            <v>4</v>
          </cell>
          <cell r="P1805">
            <v>5</v>
          </cell>
          <cell r="Q1805" t="str">
            <v>spring</v>
          </cell>
        </row>
        <row r="1806">
          <cell r="A1806">
            <v>109000419</v>
          </cell>
          <cell r="B1806" t="str">
            <v>UK_4</v>
          </cell>
          <cell r="C1806" t="str">
            <v>ST9509329728</v>
          </cell>
          <cell r="D1806" t="str">
            <v>United Kingdom</v>
          </cell>
          <cell r="E1806" t="str">
            <v>Fonthill Brook</v>
          </cell>
          <cell r="F1806" t="str">
            <v>Rachel Stubbington</v>
          </cell>
          <cell r="G1806">
            <v>-2.0714060000000001</v>
          </cell>
          <cell r="H1806">
            <v>51.066862999999998</v>
          </cell>
          <cell r="I1806" t="str">
            <v>Standard 3 min kick sample + 30 secs hand search</v>
          </cell>
          <cell r="K1806">
            <v>2008</v>
          </cell>
          <cell r="L1806">
            <v>2019</v>
          </cell>
          <cell r="M1806">
            <v>12</v>
          </cell>
          <cell r="N1806">
            <v>11</v>
          </cell>
          <cell r="O1806">
            <v>10</v>
          </cell>
          <cell r="P1806">
            <v>10</v>
          </cell>
          <cell r="Q1806" t="str">
            <v>fall</v>
          </cell>
        </row>
        <row r="1807">
          <cell r="A1807">
            <v>109000420</v>
          </cell>
          <cell r="B1807" t="str">
            <v>UK_4</v>
          </cell>
          <cell r="C1807" t="str">
            <v>SU1643132137</v>
          </cell>
          <cell r="D1807" t="str">
            <v>United Kingdom</v>
          </cell>
          <cell r="E1807" t="str">
            <v>River Bourne</v>
          </cell>
          <cell r="F1807" t="str">
            <v>Rachel Stubbington</v>
          </cell>
          <cell r="G1807">
            <v>-1.766777</v>
          </cell>
          <cell r="H1807">
            <v>51.088315000000001</v>
          </cell>
          <cell r="I1807" t="str">
            <v>Standard 3 min kick sample + 30 secs hand search</v>
          </cell>
          <cell r="K1807">
            <v>2006</v>
          </cell>
          <cell r="L1807">
            <v>2019</v>
          </cell>
          <cell r="M1807">
            <v>14</v>
          </cell>
          <cell r="N1807">
            <v>12</v>
          </cell>
          <cell r="O1807">
            <v>10</v>
          </cell>
          <cell r="P1807">
            <v>11</v>
          </cell>
          <cell r="Q1807" t="str">
            <v>fall</v>
          </cell>
        </row>
        <row r="1808">
          <cell r="A1808">
            <v>109000421</v>
          </cell>
          <cell r="B1808" t="str">
            <v>UK_4</v>
          </cell>
          <cell r="C1808" t="str">
            <v>SU1709534465</v>
          </cell>
          <cell r="D1808" t="str">
            <v>United Kingdom</v>
          </cell>
          <cell r="E1808" t="str">
            <v>River Bourne</v>
          </cell>
          <cell r="F1808" t="str">
            <v>Rachel Stubbington</v>
          </cell>
          <cell r="G1808">
            <v>-1.7571870000000001</v>
          </cell>
          <cell r="H1808">
            <v>51.109228999999999</v>
          </cell>
          <cell r="I1808" t="str">
            <v>Standard 3 min kick sample + 30 secs hand search</v>
          </cell>
          <cell r="K1808">
            <v>2006</v>
          </cell>
          <cell r="L1808">
            <v>2019</v>
          </cell>
          <cell r="M1808">
            <v>14</v>
          </cell>
          <cell r="N1808">
            <v>14</v>
          </cell>
          <cell r="O1808">
            <v>9</v>
          </cell>
          <cell r="P1808">
            <v>11</v>
          </cell>
          <cell r="Q1808" t="str">
            <v>fall</v>
          </cell>
        </row>
        <row r="1809">
          <cell r="A1809">
            <v>109000422</v>
          </cell>
          <cell r="B1809" t="str">
            <v>UK_4</v>
          </cell>
          <cell r="C1809" t="str">
            <v>SU0403525455</v>
          </cell>
          <cell r="D1809" t="str">
            <v>United Kingdom</v>
          </cell>
          <cell r="E1809" t="str">
            <v>River Ebble</v>
          </cell>
          <cell r="F1809" t="str">
            <v>Rachel Stubbington</v>
          </cell>
          <cell r="G1809">
            <v>-1.943838</v>
          </cell>
          <cell r="H1809">
            <v>51.028447999999997</v>
          </cell>
          <cell r="I1809" t="str">
            <v>Standard 3 min kick sample + 30 secs hand search</v>
          </cell>
          <cell r="K1809">
            <v>2006</v>
          </cell>
          <cell r="L1809">
            <v>2019</v>
          </cell>
          <cell r="M1809">
            <v>14</v>
          </cell>
          <cell r="N1809">
            <v>13</v>
          </cell>
          <cell r="O1809">
            <v>9</v>
          </cell>
          <cell r="P1809">
            <v>11</v>
          </cell>
          <cell r="Q1809" t="str">
            <v>fall</v>
          </cell>
        </row>
        <row r="1810">
          <cell r="A1810">
            <v>109000423</v>
          </cell>
          <cell r="B1810" t="str">
            <v>UK_4</v>
          </cell>
          <cell r="C1810" t="str">
            <v>SU0938326375</v>
          </cell>
          <cell r="D1810" t="str">
            <v>United Kingdom</v>
          </cell>
          <cell r="E1810" t="str">
            <v>River Ebble</v>
          </cell>
          <cell r="F1810" t="str">
            <v>Rachel Stubbington</v>
          </cell>
          <cell r="G1810">
            <v>-1.8675550000000001</v>
          </cell>
          <cell r="H1810">
            <v>51.036659</v>
          </cell>
          <cell r="I1810" t="str">
            <v>Standard 3 min kick sample + 30 secs hand search</v>
          </cell>
          <cell r="K1810">
            <v>2006</v>
          </cell>
          <cell r="L1810">
            <v>2019</v>
          </cell>
          <cell r="M1810">
            <v>14</v>
          </cell>
          <cell r="N1810">
            <v>13</v>
          </cell>
          <cell r="O1810">
            <v>10</v>
          </cell>
          <cell r="P1810">
            <v>11</v>
          </cell>
          <cell r="Q1810" t="str">
            <v>fall</v>
          </cell>
        </row>
        <row r="1811">
          <cell r="A1811">
            <v>109000424</v>
          </cell>
          <cell r="B1811" t="str">
            <v>UK_4</v>
          </cell>
          <cell r="C1811" t="str">
            <v>ST9877229657</v>
          </cell>
          <cell r="D1811" t="str">
            <v>United Kingdom</v>
          </cell>
          <cell r="E1811" t="str">
            <v>River Nadder</v>
          </cell>
          <cell r="F1811" t="str">
            <v>Rachel Stubbington</v>
          </cell>
          <cell r="G1811">
            <v>-2.0189010000000001</v>
          </cell>
          <cell r="H1811">
            <v>51.066245000000002</v>
          </cell>
          <cell r="I1811" t="str">
            <v>Standard 3 min kick sample + 30 secs hand search</v>
          </cell>
          <cell r="K1811">
            <v>2009</v>
          </cell>
          <cell r="L1811">
            <v>2019</v>
          </cell>
          <cell r="M1811">
            <v>11</v>
          </cell>
          <cell r="N1811">
            <v>9</v>
          </cell>
          <cell r="O1811">
            <v>9</v>
          </cell>
          <cell r="P1811">
            <v>10</v>
          </cell>
          <cell r="Q1811" t="str">
            <v>fall</v>
          </cell>
        </row>
        <row r="1812">
          <cell r="A1812">
            <v>109000425</v>
          </cell>
          <cell r="B1812" t="str">
            <v>UK_4</v>
          </cell>
          <cell r="C1812" t="str">
            <v>ST9459929149</v>
          </cell>
          <cell r="D1812" t="str">
            <v>United Kingdom</v>
          </cell>
          <cell r="E1812" t="str">
            <v>River Nadder</v>
          </cell>
          <cell r="F1812" t="str">
            <v>Rachel Stubbington</v>
          </cell>
          <cell r="G1812">
            <v>-2.0784470000000002</v>
          </cell>
          <cell r="H1812">
            <v>51.061652000000002</v>
          </cell>
          <cell r="I1812" t="str">
            <v>Standard 3 min kick sample + 30 secs hand search</v>
          </cell>
          <cell r="K1812">
            <v>2009</v>
          </cell>
          <cell r="L1812">
            <v>2019</v>
          </cell>
          <cell r="M1812">
            <v>11</v>
          </cell>
          <cell r="N1812">
            <v>9</v>
          </cell>
          <cell r="O1812">
            <v>10</v>
          </cell>
          <cell r="P1812">
            <v>10</v>
          </cell>
          <cell r="Q1812" t="str">
            <v>fall</v>
          </cell>
        </row>
        <row r="1813">
          <cell r="A1813">
            <v>109000426</v>
          </cell>
          <cell r="B1813" t="str">
            <v>UK_4</v>
          </cell>
          <cell r="C1813" t="str">
            <v>ST8468137167</v>
          </cell>
          <cell r="D1813" t="str">
            <v>United Kingdom</v>
          </cell>
          <cell r="E1813" t="str">
            <v>River Wylye</v>
          </cell>
          <cell r="F1813" t="str">
            <v>Rachel Stubbington</v>
          </cell>
          <cell r="G1813">
            <v>-2.220316</v>
          </cell>
          <cell r="H1813">
            <v>51.133569000000001</v>
          </cell>
          <cell r="I1813" t="str">
            <v>Standard 3 min kick sample + 30 secs hand search</v>
          </cell>
          <cell r="K1813">
            <v>2006</v>
          </cell>
          <cell r="L1813">
            <v>2019</v>
          </cell>
          <cell r="M1813">
            <v>14</v>
          </cell>
          <cell r="N1813">
            <v>14</v>
          </cell>
          <cell r="O1813">
            <v>9</v>
          </cell>
          <cell r="P1813">
            <v>10</v>
          </cell>
          <cell r="Q1813" t="str">
            <v>fall</v>
          </cell>
        </row>
        <row r="1814">
          <cell r="A1814">
            <v>109000427</v>
          </cell>
          <cell r="B1814" t="str">
            <v>UK_4</v>
          </cell>
          <cell r="C1814" t="str">
            <v>SU0372637066</v>
          </cell>
          <cell r="D1814" t="str">
            <v>United Kingdom</v>
          </cell>
          <cell r="E1814" t="str">
            <v>River Wylye</v>
          </cell>
          <cell r="F1814" t="str">
            <v>Rachel Stubbington</v>
          </cell>
          <cell r="G1814">
            <v>-1.9481280000000001</v>
          </cell>
          <cell r="H1814">
            <v>51.132857000000001</v>
          </cell>
          <cell r="I1814" t="str">
            <v>Standard 3 min kick sample + 30 secs hand search</v>
          </cell>
          <cell r="K1814">
            <v>2006</v>
          </cell>
          <cell r="L1814">
            <v>2019</v>
          </cell>
          <cell r="M1814">
            <v>14</v>
          </cell>
          <cell r="N1814">
            <v>14</v>
          </cell>
          <cell r="O1814">
            <v>10</v>
          </cell>
          <cell r="P1814">
            <v>11</v>
          </cell>
          <cell r="Q1814" t="str">
            <v>fall</v>
          </cell>
        </row>
        <row r="1815">
          <cell r="A1815">
            <v>109000428</v>
          </cell>
          <cell r="B1815" t="str">
            <v>UK_4</v>
          </cell>
          <cell r="C1815" t="str">
            <v>ST9891432337</v>
          </cell>
          <cell r="D1815" t="str">
            <v>United Kingdom</v>
          </cell>
          <cell r="E1815" t="str">
            <v>Teffont Brook</v>
          </cell>
          <cell r="F1815" t="str">
            <v>Rachel Stubbington</v>
          </cell>
          <cell r="G1815">
            <v>-2.0168840000000001</v>
          </cell>
          <cell r="H1815">
            <v>51.090344000000002</v>
          </cell>
          <cell r="I1815" t="str">
            <v>Standard 3 min kick sample + 30 secs hand search</v>
          </cell>
          <cell r="K1815">
            <v>2006</v>
          </cell>
          <cell r="L1815">
            <v>2019</v>
          </cell>
          <cell r="M1815">
            <v>14</v>
          </cell>
          <cell r="N1815">
            <v>14</v>
          </cell>
          <cell r="O1815">
            <v>10</v>
          </cell>
          <cell r="P1815">
            <v>11</v>
          </cell>
          <cell r="Q1815" t="str">
            <v>fall</v>
          </cell>
        </row>
        <row r="1816">
          <cell r="A1816">
            <v>109000429</v>
          </cell>
          <cell r="B1816" t="str">
            <v>UK_4</v>
          </cell>
          <cell r="C1816" t="str">
            <v>SU0629960699</v>
          </cell>
          <cell r="D1816" t="str">
            <v>United Kingdom</v>
          </cell>
          <cell r="E1816" t="str">
            <v>Western Avon</v>
          </cell>
          <cell r="F1816" t="str">
            <v>Rachel Stubbington</v>
          </cell>
          <cell r="G1816">
            <v>-1.9109480000000001</v>
          </cell>
          <cell r="H1816">
            <v>51.34534</v>
          </cell>
          <cell r="I1816" t="str">
            <v>Standard 3 min kick sample + 30 secs hand search</v>
          </cell>
          <cell r="K1816">
            <v>2006</v>
          </cell>
          <cell r="L1816">
            <v>2019</v>
          </cell>
          <cell r="M1816">
            <v>14</v>
          </cell>
          <cell r="N1816">
            <v>13</v>
          </cell>
          <cell r="O1816">
            <v>3</v>
          </cell>
          <cell r="P1816">
            <v>4</v>
          </cell>
          <cell r="Q1816" t="str">
            <v>spring</v>
          </cell>
        </row>
        <row r="1817">
          <cell r="A1817">
            <v>109000430</v>
          </cell>
          <cell r="B1817" t="str">
            <v>UK_4</v>
          </cell>
          <cell r="C1817" t="str">
            <v>SU1252356291</v>
          </cell>
          <cell r="D1817" t="str">
            <v>United Kingdom</v>
          </cell>
          <cell r="E1817" t="str">
            <v>Western Avon</v>
          </cell>
          <cell r="F1817" t="str">
            <v>Rachel Stubbington</v>
          </cell>
          <cell r="G1817">
            <v>-1.8217399999999999</v>
          </cell>
          <cell r="H1817">
            <v>51.305602999999998</v>
          </cell>
          <cell r="I1817" t="str">
            <v>Standard 3 min kick sample + 30 secs hand search</v>
          </cell>
          <cell r="K1817">
            <v>2007</v>
          </cell>
          <cell r="L1817">
            <v>2019</v>
          </cell>
          <cell r="M1817">
            <v>13</v>
          </cell>
          <cell r="N1817">
            <v>11</v>
          </cell>
          <cell r="O1817">
            <v>3</v>
          </cell>
          <cell r="P1817">
            <v>5</v>
          </cell>
          <cell r="Q1817" t="str">
            <v>spring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0F07-A3CB-46EA-85EE-54F0E82E30B5}">
  <sheetPr filterMode="1"/>
  <dimension ref="A1:AE1538"/>
  <sheetViews>
    <sheetView tabSelected="1" zoomScale="90" zoomScaleNormal="90" workbookViewId="0">
      <pane xSplit="1" topLeftCell="L1" activePane="topRight" state="frozen"/>
      <selection activeCell="A13" sqref="A13"/>
      <selection pane="topRight" activeCell="AA1" sqref="Z1:AA1048576"/>
    </sheetView>
  </sheetViews>
  <sheetFormatPr defaultColWidth="11.5546875" defaultRowHeight="14.4" x14ac:dyDescent="0.3"/>
  <cols>
    <col min="3" max="3" width="5.88671875" customWidth="1"/>
    <col min="4" max="4" width="25.6640625" customWidth="1"/>
    <col min="5" max="5" width="7.109375" style="3" customWidth="1"/>
    <col min="6" max="6" width="6" style="3" customWidth="1"/>
    <col min="7" max="7" width="11.33203125" style="6" customWidth="1"/>
    <col min="8" max="8" width="11.77734375" style="6" customWidth="1"/>
    <col min="9" max="9" width="12.109375" style="6" customWidth="1"/>
    <col min="10" max="10" width="12.44140625" style="6" customWidth="1"/>
    <col min="11" max="11" width="10.44140625" style="6" customWidth="1"/>
    <col min="12" max="12" width="12.109375" style="6" customWidth="1"/>
    <col min="15" max="15" width="4" customWidth="1"/>
    <col min="18" max="18" width="4" style="2" customWidth="1"/>
  </cols>
  <sheetData>
    <row r="1" spans="1:31" x14ac:dyDescent="0.3">
      <c r="A1" s="1" t="s">
        <v>0</v>
      </c>
      <c r="B1" s="1" t="s">
        <v>1</v>
      </c>
      <c r="C1" s="1"/>
      <c r="D1" s="1" t="s">
        <v>2</v>
      </c>
      <c r="E1" s="5" t="s">
        <v>3</v>
      </c>
      <c r="F1" s="5" t="s">
        <v>23</v>
      </c>
      <c r="G1" s="4" t="s">
        <v>1448</v>
      </c>
      <c r="H1" s="4" t="s">
        <v>1449</v>
      </c>
      <c r="I1" s="4" t="s">
        <v>1450</v>
      </c>
      <c r="J1" s="4" t="s">
        <v>1451</v>
      </c>
      <c r="K1" s="4" t="s">
        <v>1452</v>
      </c>
      <c r="L1" s="4" t="s">
        <v>1453</v>
      </c>
      <c r="M1" s="1" t="s">
        <v>22</v>
      </c>
      <c r="N1" s="1" t="s">
        <v>4</v>
      </c>
      <c r="O1" s="1" t="s">
        <v>5</v>
      </c>
      <c r="P1" s="1" t="s">
        <v>20</v>
      </c>
      <c r="Q1" s="1" t="s">
        <v>21</v>
      </c>
      <c r="S1" s="1" t="s">
        <v>24</v>
      </c>
      <c r="T1" s="1" t="s">
        <v>25</v>
      </c>
      <c r="U1" s="4" t="s">
        <v>26</v>
      </c>
      <c r="V1" s="4" t="s">
        <v>27</v>
      </c>
      <c r="W1" s="4" t="s">
        <v>28</v>
      </c>
      <c r="X1" s="4" t="s">
        <v>1444</v>
      </c>
      <c r="Y1" s="4" t="s">
        <v>1446</v>
      </c>
      <c r="Z1" s="4" t="s">
        <v>1445</v>
      </c>
      <c r="AA1" s="4" t="s">
        <v>1447</v>
      </c>
      <c r="AB1" s="1" t="s">
        <v>29</v>
      </c>
      <c r="AC1" s="1" t="s">
        <v>30</v>
      </c>
      <c r="AD1" s="1" t="s">
        <v>1423</v>
      </c>
      <c r="AE1" s="1" t="s">
        <v>1457</v>
      </c>
    </row>
    <row r="2" spans="1:31" hidden="1" x14ac:dyDescent="0.3">
      <c r="A2">
        <v>114000002</v>
      </c>
      <c r="B2">
        <v>2009</v>
      </c>
      <c r="C2" t="str">
        <f>CONCATENATE(A2,"_",B2)</f>
        <v>114000002_2009</v>
      </c>
      <c r="D2" t="s">
        <v>6</v>
      </c>
      <c r="E2" s="3">
        <v>0.8</v>
      </c>
      <c r="F2" s="3">
        <v>999.2</v>
      </c>
      <c r="M2">
        <v>8.0064051240992792E-2</v>
      </c>
      <c r="N2" t="s">
        <v>7</v>
      </c>
      <c r="O2" t="s">
        <v>8</v>
      </c>
      <c r="P2">
        <v>17.651008789999999</v>
      </c>
      <c r="Q2">
        <v>47.791917470000001</v>
      </c>
      <c r="S2">
        <v>10.158716362796699</v>
      </c>
      <c r="T2">
        <v>1.19032259838235</v>
      </c>
      <c r="U2">
        <v>328.86442905210902</v>
      </c>
      <c r="V2">
        <v>113.8</v>
      </c>
      <c r="W2">
        <v>2.3614096286168802E-2</v>
      </c>
      <c r="X2">
        <v>10</v>
      </c>
      <c r="Y2">
        <v>1983389.3774910001</v>
      </c>
      <c r="Z2">
        <v>1.8899200000000001E-2</v>
      </c>
      <c r="AA2">
        <v>8.5677800000000005E-3</v>
      </c>
      <c r="AB2" t="s">
        <v>36</v>
      </c>
      <c r="AC2" t="s">
        <v>32</v>
      </c>
      <c r="AD2" t="s">
        <v>1431</v>
      </c>
      <c r="AE2" t="str">
        <f>VLOOKUP(A2,[1]in!$A:$Q,17,0)</f>
        <v>fall</v>
      </c>
    </row>
    <row r="3" spans="1:31" hidden="1" x14ac:dyDescent="0.3">
      <c r="A3">
        <v>114000005</v>
      </c>
      <c r="B3">
        <v>2006</v>
      </c>
      <c r="C3" t="str">
        <f t="shared" ref="C3:C66" si="0">CONCATENATE(A3,"_",B3)</f>
        <v>114000005_2006</v>
      </c>
      <c r="D3" t="s">
        <v>6</v>
      </c>
      <c r="E3" s="3">
        <v>1.6</v>
      </c>
      <c r="F3" s="3">
        <v>1465.6</v>
      </c>
      <c r="M3">
        <v>0.1091703056768559</v>
      </c>
      <c r="N3" t="s">
        <v>7</v>
      </c>
      <c r="O3" t="s">
        <v>8</v>
      </c>
      <c r="P3">
        <v>17.75956317</v>
      </c>
      <c r="Q3">
        <v>47.735074449999999</v>
      </c>
      <c r="S3">
        <v>10.628937550443201</v>
      </c>
      <c r="T3">
        <v>1.31812213945722</v>
      </c>
      <c r="U3">
        <v>345.797026495431</v>
      </c>
      <c r="V3">
        <v>109.4</v>
      </c>
      <c r="W3">
        <v>0</v>
      </c>
      <c r="X3">
        <v>8</v>
      </c>
      <c r="Y3">
        <v>1972560.7760739999</v>
      </c>
      <c r="Z3">
        <v>1.19097E-2</v>
      </c>
      <c r="AA3">
        <v>9.2224200000000003E-3</v>
      </c>
      <c r="AB3" t="s">
        <v>36</v>
      </c>
      <c r="AC3" t="s">
        <v>32</v>
      </c>
      <c r="AD3" t="s">
        <v>1431</v>
      </c>
      <c r="AE3" t="str">
        <f>VLOOKUP(A3,[1]in!$A:$Q,17,0)</f>
        <v>fall</v>
      </c>
    </row>
    <row r="4" spans="1:31" hidden="1" x14ac:dyDescent="0.3">
      <c r="A4">
        <v>114000005</v>
      </c>
      <c r="B4">
        <v>2007</v>
      </c>
      <c r="C4" t="str">
        <f t="shared" si="0"/>
        <v>114000005_2007</v>
      </c>
      <c r="D4" t="s">
        <v>6</v>
      </c>
      <c r="E4" s="3">
        <v>3.2</v>
      </c>
      <c r="F4" s="3">
        <v>3408</v>
      </c>
      <c r="M4">
        <v>9.3896713615023469E-2</v>
      </c>
      <c r="N4" t="s">
        <v>7</v>
      </c>
      <c r="O4" t="s">
        <v>8</v>
      </c>
      <c r="P4">
        <v>17.75956317</v>
      </c>
      <c r="Q4">
        <v>47.735074449999999</v>
      </c>
      <c r="S4">
        <v>11.121712757042699</v>
      </c>
      <c r="T4">
        <v>0.98196622046961002</v>
      </c>
      <c r="U4">
        <v>345.797026495431</v>
      </c>
      <c r="V4">
        <v>109.4</v>
      </c>
      <c r="W4">
        <v>0</v>
      </c>
      <c r="X4">
        <v>8</v>
      </c>
      <c r="Y4">
        <v>1972560.7760739999</v>
      </c>
      <c r="Z4">
        <v>1.19097E-2</v>
      </c>
      <c r="AA4">
        <v>9.2224200000000003E-3</v>
      </c>
      <c r="AB4" t="s">
        <v>36</v>
      </c>
      <c r="AC4" t="s">
        <v>32</v>
      </c>
      <c r="AD4" t="s">
        <v>1431</v>
      </c>
      <c r="AE4" t="str">
        <f>VLOOKUP(A4,[1]in!$A:$Q,17,0)</f>
        <v>fall</v>
      </c>
    </row>
    <row r="5" spans="1:31" hidden="1" x14ac:dyDescent="0.3">
      <c r="A5">
        <v>114000005</v>
      </c>
      <c r="B5">
        <v>2008</v>
      </c>
      <c r="C5" t="str">
        <f t="shared" si="0"/>
        <v>114000005_2008</v>
      </c>
      <c r="D5" t="s">
        <v>6</v>
      </c>
      <c r="E5" s="3">
        <v>2.1333333329999999</v>
      </c>
      <c r="F5" s="3">
        <v>3106.133333666</v>
      </c>
      <c r="M5">
        <v>6.8681318663231461E-2</v>
      </c>
      <c r="N5" t="s">
        <v>7</v>
      </c>
      <c r="O5" t="s">
        <v>8</v>
      </c>
      <c r="P5">
        <v>17.75956317</v>
      </c>
      <c r="Q5">
        <v>47.735074449999999</v>
      </c>
      <c r="S5">
        <v>11.2112228985877</v>
      </c>
      <c r="T5">
        <v>1.1225049604913</v>
      </c>
      <c r="U5">
        <v>345.797026495431</v>
      </c>
      <c r="V5">
        <v>109.4</v>
      </c>
      <c r="W5">
        <v>0</v>
      </c>
      <c r="X5">
        <v>8</v>
      </c>
      <c r="Y5">
        <v>1972560.7760739999</v>
      </c>
      <c r="Z5">
        <v>1.19097E-2</v>
      </c>
      <c r="AA5">
        <v>9.2224200000000003E-3</v>
      </c>
      <c r="AB5" t="s">
        <v>36</v>
      </c>
      <c r="AC5" t="s">
        <v>32</v>
      </c>
      <c r="AD5" t="s">
        <v>1431</v>
      </c>
      <c r="AE5" t="str">
        <f>VLOOKUP(A5,[1]in!$A:$Q,17,0)</f>
        <v>fall</v>
      </c>
    </row>
    <row r="6" spans="1:31" hidden="1" x14ac:dyDescent="0.3">
      <c r="A6">
        <v>114000005</v>
      </c>
      <c r="B6">
        <v>2009</v>
      </c>
      <c r="C6" t="str">
        <f t="shared" si="0"/>
        <v>114000005_2009</v>
      </c>
      <c r="D6" t="s">
        <v>6</v>
      </c>
      <c r="E6" s="3">
        <v>1.6</v>
      </c>
      <c r="F6" s="3">
        <v>7460.8</v>
      </c>
      <c r="M6">
        <v>2.144542140253056E-2</v>
      </c>
      <c r="N6" t="s">
        <v>7</v>
      </c>
      <c r="O6" t="s">
        <v>8</v>
      </c>
      <c r="P6">
        <v>17.75956317</v>
      </c>
      <c r="Q6">
        <v>47.735074449999999</v>
      </c>
      <c r="S6">
        <v>10.147548928330499</v>
      </c>
      <c r="T6">
        <v>1.1954365257499</v>
      </c>
      <c r="U6">
        <v>345.797026495431</v>
      </c>
      <c r="V6">
        <v>109.4</v>
      </c>
      <c r="W6">
        <v>0</v>
      </c>
      <c r="X6">
        <v>8</v>
      </c>
      <c r="Y6">
        <v>1972560.7760739999</v>
      </c>
      <c r="Z6">
        <v>1.19097E-2</v>
      </c>
      <c r="AA6">
        <v>9.2224200000000003E-3</v>
      </c>
      <c r="AB6" t="s">
        <v>36</v>
      </c>
      <c r="AC6" t="s">
        <v>32</v>
      </c>
      <c r="AD6" t="s">
        <v>1431</v>
      </c>
      <c r="AE6" t="str">
        <f>VLOOKUP(A6,[1]in!$A:$Q,17,0)</f>
        <v>fall</v>
      </c>
    </row>
    <row r="7" spans="1:31" hidden="1" x14ac:dyDescent="0.3">
      <c r="A7">
        <v>114000005</v>
      </c>
      <c r="B7">
        <v>2011</v>
      </c>
      <c r="C7" t="str">
        <f t="shared" si="0"/>
        <v>114000005_2011</v>
      </c>
      <c r="D7" t="s">
        <v>6</v>
      </c>
      <c r="E7" s="3">
        <v>1.3333333329999999</v>
      </c>
      <c r="F7" s="3">
        <v>3005.3333333420001</v>
      </c>
      <c r="M7">
        <v>4.4365572304663536E-2</v>
      </c>
      <c r="N7" t="s">
        <v>7</v>
      </c>
      <c r="O7" t="s">
        <v>8</v>
      </c>
      <c r="P7">
        <v>17.75956317</v>
      </c>
      <c r="Q7">
        <v>47.735074449999999</v>
      </c>
      <c r="S7">
        <v>10.5177077782238</v>
      </c>
      <c r="T7">
        <v>1.2761149703724799</v>
      </c>
      <c r="U7">
        <v>345.797026495431</v>
      </c>
      <c r="V7">
        <v>109.4</v>
      </c>
      <c r="W7">
        <v>0</v>
      </c>
      <c r="X7">
        <v>8</v>
      </c>
      <c r="Y7">
        <v>1972560.7760739999</v>
      </c>
      <c r="Z7">
        <v>1.19097E-2</v>
      </c>
      <c r="AA7">
        <v>9.2224200000000003E-3</v>
      </c>
      <c r="AB7" t="s">
        <v>36</v>
      </c>
      <c r="AC7" t="s">
        <v>32</v>
      </c>
      <c r="AD7" t="s">
        <v>1431</v>
      </c>
      <c r="AE7" t="str">
        <f>VLOOKUP(A7,[1]in!$A:$Q,17,0)</f>
        <v>fall</v>
      </c>
    </row>
    <row r="8" spans="1:31" hidden="1" x14ac:dyDescent="0.3">
      <c r="A8">
        <v>114000005</v>
      </c>
      <c r="B8">
        <v>2015</v>
      </c>
      <c r="C8" t="str">
        <f t="shared" si="0"/>
        <v>114000005_2015</v>
      </c>
      <c r="D8" t="s">
        <v>6</v>
      </c>
      <c r="E8" s="3">
        <v>1.6</v>
      </c>
      <c r="F8" s="3">
        <v>3867.2</v>
      </c>
      <c r="M8">
        <v>4.1373603640877124E-2</v>
      </c>
      <c r="N8" t="s">
        <v>7</v>
      </c>
      <c r="O8" t="s">
        <v>8</v>
      </c>
      <c r="P8">
        <v>17.75956317</v>
      </c>
      <c r="Q8">
        <v>47.735074449999999</v>
      </c>
      <c r="S8">
        <v>10.1811335409951</v>
      </c>
      <c r="T8">
        <v>1.2789407512645601</v>
      </c>
      <c r="U8">
        <v>345.797026495431</v>
      </c>
      <c r="V8">
        <v>109.4</v>
      </c>
      <c r="W8">
        <v>0</v>
      </c>
      <c r="X8">
        <v>8</v>
      </c>
      <c r="Y8">
        <v>1972560.7760739999</v>
      </c>
      <c r="Z8">
        <v>1.19097E-2</v>
      </c>
      <c r="AA8">
        <v>9.2224200000000003E-3</v>
      </c>
      <c r="AB8" t="s">
        <v>36</v>
      </c>
      <c r="AC8" t="s">
        <v>32</v>
      </c>
      <c r="AD8" t="s">
        <v>1431</v>
      </c>
      <c r="AE8" t="str">
        <f>VLOOKUP(A8,[1]in!$A:$Q,17,0)</f>
        <v>fall</v>
      </c>
    </row>
    <row r="9" spans="1:31" hidden="1" x14ac:dyDescent="0.3">
      <c r="A9">
        <v>114000005</v>
      </c>
      <c r="B9">
        <v>2016</v>
      </c>
      <c r="C9" t="str">
        <f t="shared" si="0"/>
        <v>114000005_2016</v>
      </c>
      <c r="D9" t="s">
        <v>6</v>
      </c>
      <c r="E9" s="3">
        <v>3.2</v>
      </c>
      <c r="F9" s="3">
        <v>12790.4</v>
      </c>
      <c r="M9">
        <v>2.501876407305479E-2</v>
      </c>
      <c r="N9" t="s">
        <v>7</v>
      </c>
      <c r="O9" t="s">
        <v>8</v>
      </c>
      <c r="P9">
        <v>17.75956317</v>
      </c>
      <c r="Q9">
        <v>47.735074449999999</v>
      </c>
      <c r="S9">
        <v>11.0507865840425</v>
      </c>
      <c r="T9">
        <v>1.50199823026682</v>
      </c>
      <c r="U9">
        <v>345.797026495431</v>
      </c>
      <c r="V9">
        <v>109.4</v>
      </c>
      <c r="W9">
        <v>0</v>
      </c>
      <c r="X9">
        <v>8</v>
      </c>
      <c r="Y9">
        <v>1972560.7760739999</v>
      </c>
      <c r="Z9">
        <v>1.19097E-2</v>
      </c>
      <c r="AA9">
        <v>9.2224200000000003E-3</v>
      </c>
      <c r="AB9" t="s">
        <v>36</v>
      </c>
      <c r="AC9" t="s">
        <v>32</v>
      </c>
      <c r="AD9" t="s">
        <v>1431</v>
      </c>
      <c r="AE9" t="str">
        <f>VLOOKUP(A9,[1]in!$A:$Q,17,0)</f>
        <v>fall</v>
      </c>
    </row>
    <row r="10" spans="1:31" hidden="1" x14ac:dyDescent="0.3">
      <c r="A10">
        <v>114000011</v>
      </c>
      <c r="B10">
        <v>2005</v>
      </c>
      <c r="C10" t="str">
        <f t="shared" si="0"/>
        <v>114000011_2005</v>
      </c>
      <c r="D10" t="s">
        <v>6</v>
      </c>
      <c r="E10" s="3">
        <v>3.2</v>
      </c>
      <c r="F10" s="3">
        <v>156.80000000000001</v>
      </c>
      <c r="M10">
        <v>2.0408163265306123</v>
      </c>
      <c r="N10" t="s">
        <v>7</v>
      </c>
      <c r="O10" t="s">
        <v>8</v>
      </c>
      <c r="P10">
        <v>17.620085079999999</v>
      </c>
      <c r="Q10">
        <v>47.676531920000002</v>
      </c>
      <c r="S10">
        <v>9.6956847551227501</v>
      </c>
      <c r="T10">
        <v>1.7128693291591801</v>
      </c>
      <c r="U10">
        <v>361.25825130062401</v>
      </c>
      <c r="V10">
        <v>109.4</v>
      </c>
      <c r="W10">
        <v>0</v>
      </c>
      <c r="X10">
        <v>7</v>
      </c>
      <c r="Y10">
        <v>1987959.996298</v>
      </c>
      <c r="Z10">
        <v>7.6711100000000001E-3</v>
      </c>
      <c r="AA10">
        <v>1.1754000000000001E-3</v>
      </c>
      <c r="AB10" t="s">
        <v>36</v>
      </c>
      <c r="AC10" t="s">
        <v>32</v>
      </c>
      <c r="AD10" t="s">
        <v>1431</v>
      </c>
      <c r="AE10" t="str">
        <f>VLOOKUP(A10,[1]in!$A:$Q,17,0)</f>
        <v>spring</v>
      </c>
    </row>
    <row r="11" spans="1:31" hidden="1" x14ac:dyDescent="0.3">
      <c r="A11">
        <v>114000011</v>
      </c>
      <c r="B11">
        <v>2009</v>
      </c>
      <c r="C11" t="str">
        <f t="shared" si="0"/>
        <v>114000011_2009</v>
      </c>
      <c r="D11" t="s">
        <v>6</v>
      </c>
      <c r="E11" s="3">
        <v>8</v>
      </c>
      <c r="F11" s="3">
        <v>1333.6</v>
      </c>
      <c r="M11">
        <v>0.59988002399520102</v>
      </c>
      <c r="N11" t="s">
        <v>7</v>
      </c>
      <c r="O11" t="s">
        <v>8</v>
      </c>
      <c r="P11">
        <v>17.620085079999999</v>
      </c>
      <c r="Q11">
        <v>47.676531920000002</v>
      </c>
      <c r="S11">
        <v>10.1491611274752</v>
      </c>
      <c r="T11">
        <v>1.1712781792557601</v>
      </c>
      <c r="U11">
        <v>361.25825130062401</v>
      </c>
      <c r="V11">
        <v>109.4</v>
      </c>
      <c r="W11">
        <v>0</v>
      </c>
      <c r="X11">
        <v>7</v>
      </c>
      <c r="Y11">
        <v>1987959.996298</v>
      </c>
      <c r="Z11">
        <v>7.6711100000000001E-3</v>
      </c>
      <c r="AA11">
        <v>1.1754000000000001E-3</v>
      </c>
      <c r="AB11" t="s">
        <v>36</v>
      </c>
      <c r="AC11" t="s">
        <v>32</v>
      </c>
      <c r="AD11" t="s">
        <v>1431</v>
      </c>
      <c r="AE11" t="str">
        <f>VLOOKUP(A11,[1]in!$A:$Q,17,0)</f>
        <v>spring</v>
      </c>
    </row>
    <row r="12" spans="1:31" hidden="1" x14ac:dyDescent="0.3">
      <c r="A12">
        <v>114000011</v>
      </c>
      <c r="B12">
        <v>2011</v>
      </c>
      <c r="C12" t="str">
        <f t="shared" si="0"/>
        <v>114000011_2011</v>
      </c>
      <c r="D12" t="s">
        <v>6</v>
      </c>
      <c r="E12" s="3">
        <v>2.1333333329999999</v>
      </c>
      <c r="F12" s="3">
        <v>2658.133333325</v>
      </c>
      <c r="M12">
        <v>8.025682181756702E-2</v>
      </c>
      <c r="N12" t="s">
        <v>7</v>
      </c>
      <c r="O12" t="s">
        <v>8</v>
      </c>
      <c r="P12">
        <v>17.620085079999999</v>
      </c>
      <c r="Q12">
        <v>47.676531920000002</v>
      </c>
      <c r="S12">
        <v>10.5689733300733</v>
      </c>
      <c r="T12">
        <v>1.3073707312068901</v>
      </c>
      <c r="U12">
        <v>361.25825130062401</v>
      </c>
      <c r="V12">
        <v>109.4</v>
      </c>
      <c r="W12">
        <v>0</v>
      </c>
      <c r="X12">
        <v>7</v>
      </c>
      <c r="Y12">
        <v>1987959.996298</v>
      </c>
      <c r="Z12">
        <v>7.6711100000000001E-3</v>
      </c>
      <c r="AA12">
        <v>1.1754000000000001E-3</v>
      </c>
      <c r="AB12" t="s">
        <v>36</v>
      </c>
      <c r="AC12" t="s">
        <v>32</v>
      </c>
      <c r="AD12" t="s">
        <v>1431</v>
      </c>
      <c r="AE12" t="str">
        <f>VLOOKUP(A12,[1]in!$A:$Q,17,0)</f>
        <v>spring</v>
      </c>
    </row>
    <row r="13" spans="1:31" hidden="1" x14ac:dyDescent="0.3">
      <c r="A13">
        <v>114000011</v>
      </c>
      <c r="B13">
        <v>2012</v>
      </c>
      <c r="C13" t="str">
        <f t="shared" si="0"/>
        <v>114000011_2012</v>
      </c>
      <c r="D13" t="s">
        <v>6</v>
      </c>
      <c r="E13" s="3">
        <v>1.6</v>
      </c>
      <c r="F13" s="3">
        <v>1781.6</v>
      </c>
      <c r="M13">
        <v>8.9806915132465207E-2</v>
      </c>
      <c r="N13" t="s">
        <v>7</v>
      </c>
      <c r="O13" t="s">
        <v>8</v>
      </c>
      <c r="P13">
        <v>17.620085079999999</v>
      </c>
      <c r="Q13">
        <v>47.676531920000002</v>
      </c>
      <c r="S13">
        <v>12.070383798924199</v>
      </c>
      <c r="T13">
        <v>1.7007811401625501</v>
      </c>
      <c r="U13">
        <v>361.25825130062401</v>
      </c>
      <c r="V13">
        <v>109.4</v>
      </c>
      <c r="W13">
        <v>0</v>
      </c>
      <c r="X13">
        <v>7</v>
      </c>
      <c r="Y13">
        <v>1987959.996298</v>
      </c>
      <c r="Z13">
        <v>7.6711100000000001E-3</v>
      </c>
      <c r="AA13">
        <v>1.1754000000000001E-3</v>
      </c>
      <c r="AB13" t="s">
        <v>36</v>
      </c>
      <c r="AC13" t="s">
        <v>32</v>
      </c>
      <c r="AD13" t="s">
        <v>1431</v>
      </c>
      <c r="AE13" t="str">
        <f>VLOOKUP(A13,[1]in!$A:$Q,17,0)</f>
        <v>spring</v>
      </c>
    </row>
    <row r="14" spans="1:31" hidden="1" x14ac:dyDescent="0.3">
      <c r="A14">
        <v>114000011</v>
      </c>
      <c r="B14">
        <v>2014</v>
      </c>
      <c r="C14" t="str">
        <f t="shared" si="0"/>
        <v>114000011_2014</v>
      </c>
      <c r="D14" t="s">
        <v>6</v>
      </c>
      <c r="E14" s="3">
        <v>0.8</v>
      </c>
      <c r="F14" s="3">
        <v>1685.6</v>
      </c>
      <c r="M14">
        <v>4.74608448030375E-2</v>
      </c>
      <c r="N14" t="s">
        <v>7</v>
      </c>
      <c r="O14" t="s">
        <v>8</v>
      </c>
      <c r="P14">
        <v>17.620085079999999</v>
      </c>
      <c r="Q14">
        <v>47.676531920000002</v>
      </c>
      <c r="S14">
        <v>9.4102385249438392</v>
      </c>
      <c r="T14">
        <v>1.60065670587929</v>
      </c>
      <c r="U14">
        <v>361.25825130062401</v>
      </c>
      <c r="V14">
        <v>109.4</v>
      </c>
      <c r="W14">
        <v>0</v>
      </c>
      <c r="X14">
        <v>7</v>
      </c>
      <c r="Y14">
        <v>1987959.996298</v>
      </c>
      <c r="Z14">
        <v>7.6711100000000001E-3</v>
      </c>
      <c r="AA14">
        <v>1.1754000000000001E-3</v>
      </c>
      <c r="AB14" t="s">
        <v>36</v>
      </c>
      <c r="AC14" t="s">
        <v>32</v>
      </c>
      <c r="AD14" t="s">
        <v>1431</v>
      </c>
      <c r="AE14" t="str">
        <f>VLOOKUP(A14,[1]in!$A:$Q,17,0)</f>
        <v>spring</v>
      </c>
    </row>
    <row r="15" spans="1:31" hidden="1" x14ac:dyDescent="0.3">
      <c r="A15">
        <v>114000011</v>
      </c>
      <c r="B15">
        <v>2015</v>
      </c>
      <c r="C15" t="str">
        <f t="shared" si="0"/>
        <v>114000011_2015</v>
      </c>
      <c r="D15" t="s">
        <v>6</v>
      </c>
      <c r="E15" s="3">
        <v>0.8</v>
      </c>
      <c r="F15" s="3">
        <v>456.8</v>
      </c>
      <c r="M15">
        <v>0.17513134851138354</v>
      </c>
      <c r="N15" t="s">
        <v>7</v>
      </c>
      <c r="O15" t="s">
        <v>8</v>
      </c>
      <c r="P15">
        <v>17.620085079999999</v>
      </c>
      <c r="Q15">
        <v>47.676531920000002</v>
      </c>
      <c r="S15">
        <v>10.162269870141801</v>
      </c>
      <c r="T15">
        <v>1.33555109517008</v>
      </c>
      <c r="U15">
        <v>361.25825130062401</v>
      </c>
      <c r="V15">
        <v>109.4</v>
      </c>
      <c r="W15">
        <v>0</v>
      </c>
      <c r="X15">
        <v>7</v>
      </c>
      <c r="Y15">
        <v>1987959.996298</v>
      </c>
      <c r="Z15">
        <v>7.6711100000000001E-3</v>
      </c>
      <c r="AA15">
        <v>1.1754000000000001E-3</v>
      </c>
      <c r="AB15" t="s">
        <v>36</v>
      </c>
      <c r="AC15" t="s">
        <v>32</v>
      </c>
      <c r="AD15" t="s">
        <v>1431</v>
      </c>
      <c r="AE15" t="str">
        <f>VLOOKUP(A15,[1]in!$A:$Q,17,0)</f>
        <v>spring</v>
      </c>
    </row>
    <row r="16" spans="1:31" hidden="1" x14ac:dyDescent="0.3">
      <c r="A16">
        <v>114000011</v>
      </c>
      <c r="B16">
        <v>2016</v>
      </c>
      <c r="C16" t="str">
        <f t="shared" si="0"/>
        <v>114000011_2016</v>
      </c>
      <c r="D16" t="s">
        <v>6</v>
      </c>
      <c r="E16" s="3">
        <v>0.8</v>
      </c>
      <c r="F16" s="3">
        <v>1232</v>
      </c>
      <c r="M16">
        <v>6.4935064935064929E-2</v>
      </c>
      <c r="N16" t="s">
        <v>7</v>
      </c>
      <c r="O16" t="s">
        <v>8</v>
      </c>
      <c r="P16">
        <v>17.620085079999999</v>
      </c>
      <c r="Q16">
        <v>47.676531920000002</v>
      </c>
      <c r="S16">
        <v>11.0319617482255</v>
      </c>
      <c r="T16">
        <v>1.5325806679985201</v>
      </c>
      <c r="U16">
        <v>361.25825130062401</v>
      </c>
      <c r="V16">
        <v>109.4</v>
      </c>
      <c r="W16">
        <v>0</v>
      </c>
      <c r="X16">
        <v>7</v>
      </c>
      <c r="Y16">
        <v>1987959.996298</v>
      </c>
      <c r="Z16">
        <v>7.6711100000000001E-3</v>
      </c>
      <c r="AA16">
        <v>1.1754000000000001E-3</v>
      </c>
      <c r="AB16" t="s">
        <v>36</v>
      </c>
      <c r="AC16" t="s">
        <v>32</v>
      </c>
      <c r="AD16" t="s">
        <v>1431</v>
      </c>
      <c r="AE16" t="str">
        <f>VLOOKUP(A16,[1]in!$A:$Q,17,0)</f>
        <v>spring</v>
      </c>
    </row>
    <row r="17" spans="1:31" hidden="1" x14ac:dyDescent="0.3">
      <c r="A17">
        <v>114000011</v>
      </c>
      <c r="B17">
        <v>2017</v>
      </c>
      <c r="C17" t="str">
        <f t="shared" si="0"/>
        <v>114000011_2017</v>
      </c>
      <c r="D17" t="s">
        <v>6</v>
      </c>
      <c r="E17" s="3">
        <v>0.8</v>
      </c>
      <c r="F17" s="3">
        <v>772.8</v>
      </c>
      <c r="M17">
        <v>0.10351966873706005</v>
      </c>
      <c r="N17" t="s">
        <v>7</v>
      </c>
      <c r="O17" t="s">
        <v>8</v>
      </c>
      <c r="P17">
        <v>17.620085079999999</v>
      </c>
      <c r="Q17">
        <v>47.676531920000002</v>
      </c>
      <c r="S17">
        <v>10.905714105956701</v>
      </c>
      <c r="T17">
        <v>1.5648969767237999</v>
      </c>
      <c r="U17">
        <v>361.25825130062401</v>
      </c>
      <c r="V17">
        <v>109.4</v>
      </c>
      <c r="W17">
        <v>0</v>
      </c>
      <c r="X17">
        <v>7</v>
      </c>
      <c r="Y17">
        <v>1987959.996298</v>
      </c>
      <c r="Z17">
        <v>7.6711100000000001E-3</v>
      </c>
      <c r="AA17">
        <v>1.1754000000000001E-3</v>
      </c>
      <c r="AB17" t="s">
        <v>36</v>
      </c>
      <c r="AC17" t="s">
        <v>32</v>
      </c>
      <c r="AD17" t="s">
        <v>1431</v>
      </c>
      <c r="AE17" t="str">
        <f>VLOOKUP(A17,[1]in!$A:$Q,17,0)</f>
        <v>spring</v>
      </c>
    </row>
    <row r="18" spans="1:31" hidden="1" x14ac:dyDescent="0.3">
      <c r="A18">
        <v>114000014</v>
      </c>
      <c r="B18">
        <v>2016</v>
      </c>
      <c r="C18" t="str">
        <f t="shared" si="0"/>
        <v>114000014_2016</v>
      </c>
      <c r="D18" t="s">
        <v>6</v>
      </c>
      <c r="E18" s="3">
        <v>0.8</v>
      </c>
      <c r="F18" s="3">
        <v>1226.4000000000001</v>
      </c>
      <c r="M18">
        <v>6.5231572080887146E-2</v>
      </c>
      <c r="N18" t="s">
        <v>7</v>
      </c>
      <c r="O18" t="s">
        <v>8</v>
      </c>
      <c r="P18">
        <v>17.411457590000001</v>
      </c>
      <c r="Q18">
        <v>47.518291380000001</v>
      </c>
      <c r="S18">
        <v>10.9880587705886</v>
      </c>
      <c r="T18">
        <v>1.5297670478849099</v>
      </c>
      <c r="U18">
        <v>390.12696655961901</v>
      </c>
      <c r="V18">
        <v>116</v>
      </c>
      <c r="W18">
        <v>0</v>
      </c>
      <c r="X18">
        <v>7</v>
      </c>
      <c r="Y18">
        <v>2017041.024097</v>
      </c>
      <c r="Z18">
        <v>6.8002000000000002E-3</v>
      </c>
      <c r="AA18">
        <v>8.9003300000000004E-4</v>
      </c>
      <c r="AB18" t="s">
        <v>36</v>
      </c>
      <c r="AC18" t="s">
        <v>32</v>
      </c>
      <c r="AD18" t="s">
        <v>1431</v>
      </c>
      <c r="AE18" t="str">
        <f>VLOOKUP(A18,[1]in!$A:$Q,17,0)</f>
        <v>spring</v>
      </c>
    </row>
    <row r="19" spans="1:31" hidden="1" x14ac:dyDescent="0.3">
      <c r="A19">
        <v>114000021</v>
      </c>
      <c r="B19">
        <v>2010</v>
      </c>
      <c r="C19" t="str">
        <f t="shared" si="0"/>
        <v>114000021_2010</v>
      </c>
      <c r="D19" t="s">
        <v>6</v>
      </c>
      <c r="E19" s="3">
        <v>4.266666667</v>
      </c>
      <c r="F19" s="3">
        <v>775.46666669599995</v>
      </c>
      <c r="M19">
        <v>0.55020632739493724</v>
      </c>
      <c r="N19" t="s">
        <v>7</v>
      </c>
      <c r="O19" t="s">
        <v>8</v>
      </c>
      <c r="P19">
        <v>18.89554029</v>
      </c>
      <c r="Q19">
        <v>45.944645690000002</v>
      </c>
      <c r="S19">
        <v>11.8218004270064</v>
      </c>
      <c r="T19">
        <v>1.65631914910504</v>
      </c>
      <c r="U19">
        <v>762.53625690943397</v>
      </c>
      <c r="V19">
        <v>87.8</v>
      </c>
      <c r="W19">
        <v>3.2364169242583701E-2</v>
      </c>
      <c r="X19">
        <v>7</v>
      </c>
      <c r="Y19">
        <v>1608889.990088</v>
      </c>
      <c r="Z19">
        <v>1.18108E-2</v>
      </c>
      <c r="AA19">
        <v>7.4438200000000003E-3</v>
      </c>
      <c r="AB19" t="s">
        <v>36</v>
      </c>
      <c r="AC19" t="s">
        <v>32</v>
      </c>
      <c r="AD19" t="s">
        <v>1431</v>
      </c>
      <c r="AE19" t="str">
        <f>VLOOKUP(A19,[1]in!$A:$Q,17,0)</f>
        <v>summer</v>
      </c>
    </row>
    <row r="20" spans="1:31" hidden="1" x14ac:dyDescent="0.3">
      <c r="A20">
        <v>114000021</v>
      </c>
      <c r="B20">
        <v>2011</v>
      </c>
      <c r="C20" t="str">
        <f t="shared" si="0"/>
        <v>114000021_2011</v>
      </c>
      <c r="D20" t="s">
        <v>6</v>
      </c>
      <c r="E20" s="3">
        <v>1.066666667</v>
      </c>
      <c r="F20" s="3">
        <v>264.53333329499998</v>
      </c>
      <c r="M20">
        <v>0.40322580663605218</v>
      </c>
      <c r="N20" t="s">
        <v>7</v>
      </c>
      <c r="O20" t="s">
        <v>8</v>
      </c>
      <c r="P20">
        <v>18.89554029</v>
      </c>
      <c r="Q20">
        <v>45.944645690000002</v>
      </c>
      <c r="S20">
        <v>10.7245636363754</v>
      </c>
      <c r="T20">
        <v>1.45784756396632</v>
      </c>
      <c r="U20">
        <v>762.53625690943397</v>
      </c>
      <c r="V20">
        <v>87.8</v>
      </c>
      <c r="W20">
        <v>3.2364169242583701E-2</v>
      </c>
      <c r="X20">
        <v>7</v>
      </c>
      <c r="Y20">
        <v>1608889.990088</v>
      </c>
      <c r="Z20">
        <v>1.18108E-2</v>
      </c>
      <c r="AA20">
        <v>7.4438200000000003E-3</v>
      </c>
      <c r="AB20" t="s">
        <v>36</v>
      </c>
      <c r="AC20" t="s">
        <v>32</v>
      </c>
      <c r="AD20" t="s">
        <v>1431</v>
      </c>
      <c r="AE20" t="str">
        <f>VLOOKUP(A20,[1]in!$A:$Q,17,0)</f>
        <v>summer</v>
      </c>
    </row>
    <row r="21" spans="1:31" hidden="1" x14ac:dyDescent="0.3">
      <c r="A21">
        <v>114000021</v>
      </c>
      <c r="B21">
        <v>2013</v>
      </c>
      <c r="C21" t="str">
        <f t="shared" si="0"/>
        <v>114000021_2013</v>
      </c>
      <c r="D21" t="s">
        <v>6</v>
      </c>
      <c r="E21" s="3">
        <v>0.8</v>
      </c>
      <c r="F21" s="3">
        <v>180</v>
      </c>
      <c r="M21">
        <v>0.44444444444444442</v>
      </c>
      <c r="N21" t="s">
        <v>7</v>
      </c>
      <c r="O21" t="s">
        <v>8</v>
      </c>
      <c r="P21">
        <v>18.89554029</v>
      </c>
      <c r="Q21">
        <v>45.944645690000002</v>
      </c>
      <c r="S21">
        <v>11.094105678806701</v>
      </c>
      <c r="T21">
        <v>1.8532949584918199</v>
      </c>
      <c r="U21">
        <v>762.53625690943397</v>
      </c>
      <c r="V21">
        <v>87.8</v>
      </c>
      <c r="W21">
        <v>3.2364169242583701E-2</v>
      </c>
      <c r="X21">
        <v>7</v>
      </c>
      <c r="Y21">
        <v>1608889.990088</v>
      </c>
      <c r="Z21">
        <v>1.18108E-2</v>
      </c>
      <c r="AA21">
        <v>7.4438200000000003E-3</v>
      </c>
      <c r="AB21" t="s">
        <v>36</v>
      </c>
      <c r="AC21" t="s">
        <v>32</v>
      </c>
      <c r="AD21" t="s">
        <v>1431</v>
      </c>
      <c r="AE21" t="str">
        <f>VLOOKUP(A21,[1]in!$A:$Q,17,0)</f>
        <v>summer</v>
      </c>
    </row>
    <row r="22" spans="1:31" hidden="1" x14ac:dyDescent="0.3">
      <c r="A22">
        <v>114000022</v>
      </c>
      <c r="B22">
        <v>2005</v>
      </c>
      <c r="C22" t="str">
        <f t="shared" si="0"/>
        <v>114000022_2005</v>
      </c>
      <c r="D22" t="s">
        <v>6</v>
      </c>
      <c r="E22" s="3">
        <v>1.6</v>
      </c>
      <c r="F22" s="3">
        <v>264</v>
      </c>
      <c r="M22">
        <v>0.60606060606060608</v>
      </c>
      <c r="N22" t="s">
        <v>7</v>
      </c>
      <c r="O22" t="s">
        <v>8</v>
      </c>
      <c r="P22">
        <v>20.104844530000001</v>
      </c>
      <c r="Q22">
        <v>46.185515469999999</v>
      </c>
      <c r="S22">
        <v>10.2952970049052</v>
      </c>
      <c r="T22">
        <v>1.3598240089982401</v>
      </c>
      <c r="U22">
        <v>1135.06608432292</v>
      </c>
      <c r="V22">
        <v>76.400000000000006</v>
      </c>
      <c r="W22">
        <v>0</v>
      </c>
      <c r="X22">
        <v>10</v>
      </c>
      <c r="Y22">
        <v>1518658.750278</v>
      </c>
      <c r="Z22">
        <v>1.48185E-2</v>
      </c>
      <c r="AA22">
        <v>4.2251299999999997E-3</v>
      </c>
      <c r="AB22" t="s">
        <v>36</v>
      </c>
      <c r="AC22" t="s">
        <v>32</v>
      </c>
      <c r="AD22" t="s">
        <v>1431</v>
      </c>
      <c r="AE22" t="str">
        <f>VLOOKUP(A22,[1]in!$A:$Q,17,0)</f>
        <v>fall</v>
      </c>
    </row>
    <row r="23" spans="1:31" hidden="1" x14ac:dyDescent="0.3">
      <c r="A23">
        <v>114000022</v>
      </c>
      <c r="B23">
        <v>2015</v>
      </c>
      <c r="C23" t="str">
        <f t="shared" si="0"/>
        <v>114000022_2015</v>
      </c>
      <c r="D23" t="s">
        <v>6</v>
      </c>
      <c r="E23" s="3">
        <v>1.6</v>
      </c>
      <c r="F23" s="3">
        <v>203.2</v>
      </c>
      <c r="M23">
        <v>0.78740157480314965</v>
      </c>
      <c r="N23" t="s">
        <v>7</v>
      </c>
      <c r="O23" t="s">
        <v>8</v>
      </c>
      <c r="P23">
        <v>20.104844530000001</v>
      </c>
      <c r="Q23">
        <v>46.185515469999999</v>
      </c>
      <c r="S23">
        <v>10.325044828100999</v>
      </c>
      <c r="T23">
        <v>1.42190222292891</v>
      </c>
      <c r="U23">
        <v>1135.06608432292</v>
      </c>
      <c r="V23">
        <v>76.400000000000006</v>
      </c>
      <c r="W23">
        <v>0</v>
      </c>
      <c r="X23">
        <v>10</v>
      </c>
      <c r="Y23">
        <v>1518658.750278</v>
      </c>
      <c r="Z23">
        <v>1.48185E-2</v>
      </c>
      <c r="AA23">
        <v>4.2251299999999997E-3</v>
      </c>
      <c r="AB23" t="s">
        <v>36</v>
      </c>
      <c r="AC23" t="s">
        <v>32</v>
      </c>
      <c r="AD23" t="s">
        <v>1431</v>
      </c>
      <c r="AE23" t="str">
        <f>VLOOKUP(A23,[1]in!$A:$Q,17,0)</f>
        <v>fall</v>
      </c>
    </row>
    <row r="24" spans="1:31" hidden="1" x14ac:dyDescent="0.3">
      <c r="A24">
        <v>114000023</v>
      </c>
      <c r="B24">
        <v>2016</v>
      </c>
      <c r="C24" t="str">
        <f t="shared" si="0"/>
        <v>114000023_2016</v>
      </c>
      <c r="D24" t="s">
        <v>6</v>
      </c>
      <c r="E24" s="3">
        <v>6.4</v>
      </c>
      <c r="F24" s="3">
        <v>364.8</v>
      </c>
      <c r="M24">
        <v>1.7543859649122806</v>
      </c>
      <c r="N24" t="s">
        <v>7</v>
      </c>
      <c r="O24" t="s">
        <v>8</v>
      </c>
      <c r="P24">
        <v>18.720004889999998</v>
      </c>
      <c r="Q24">
        <v>46.379323200000002</v>
      </c>
      <c r="S24">
        <v>11.2592890203659</v>
      </c>
      <c r="T24">
        <v>1.6927280563693301</v>
      </c>
      <c r="U24">
        <v>679.26152203686502</v>
      </c>
      <c r="V24">
        <v>89.8</v>
      </c>
      <c r="W24">
        <v>0</v>
      </c>
      <c r="X24">
        <v>9</v>
      </c>
      <c r="Y24">
        <v>1676691.644931</v>
      </c>
      <c r="Z24">
        <v>1.3092700000000001E-2</v>
      </c>
      <c r="AA24">
        <v>4.65169E-2</v>
      </c>
      <c r="AB24" t="s">
        <v>36</v>
      </c>
      <c r="AC24" t="s">
        <v>32</v>
      </c>
      <c r="AD24" t="s">
        <v>1431</v>
      </c>
      <c r="AE24" t="str">
        <f>VLOOKUP(A24,[1]in!$A:$Q,17,0)</f>
        <v>fall</v>
      </c>
    </row>
    <row r="25" spans="1:31" hidden="1" x14ac:dyDescent="0.3">
      <c r="A25">
        <v>114000028</v>
      </c>
      <c r="B25">
        <v>2011</v>
      </c>
      <c r="C25" t="str">
        <f t="shared" si="0"/>
        <v>114000028_2011</v>
      </c>
      <c r="D25" t="s">
        <v>6</v>
      </c>
      <c r="E25" s="3">
        <v>1.6</v>
      </c>
      <c r="F25" s="3">
        <v>718.4</v>
      </c>
      <c r="M25">
        <v>0.22271714922048999</v>
      </c>
      <c r="N25" t="s">
        <v>7</v>
      </c>
      <c r="O25" t="s">
        <v>8</v>
      </c>
      <c r="P25">
        <v>18.20036077</v>
      </c>
      <c r="Q25">
        <v>45.78350725</v>
      </c>
      <c r="S25">
        <v>11.0794116827194</v>
      </c>
      <c r="T25">
        <v>1.61202767379067</v>
      </c>
      <c r="U25">
        <v>865.89166209309701</v>
      </c>
      <c r="V25">
        <v>85.5</v>
      </c>
      <c r="W25">
        <v>0</v>
      </c>
      <c r="X25">
        <v>9</v>
      </c>
      <c r="Y25">
        <v>1614100.1633230001</v>
      </c>
      <c r="Z25">
        <v>9.0788599999999994E-3</v>
      </c>
      <c r="AA25">
        <v>5.8642399999999997E-3</v>
      </c>
      <c r="AB25" t="s">
        <v>36</v>
      </c>
      <c r="AC25" t="s">
        <v>32</v>
      </c>
      <c r="AD25" t="s">
        <v>1431</v>
      </c>
      <c r="AE25" t="str">
        <f>VLOOKUP(A25,[1]in!$A:$Q,17,0)</f>
        <v>fall</v>
      </c>
    </row>
    <row r="26" spans="1:31" hidden="1" x14ac:dyDescent="0.3">
      <c r="A26">
        <v>114000028</v>
      </c>
      <c r="B26">
        <v>2013</v>
      </c>
      <c r="C26" t="str">
        <f t="shared" si="0"/>
        <v>114000028_2013</v>
      </c>
      <c r="D26" t="s">
        <v>6</v>
      </c>
      <c r="E26" s="3">
        <v>1.6</v>
      </c>
      <c r="F26" s="3">
        <v>667.2</v>
      </c>
      <c r="M26">
        <v>0.23980815347721821</v>
      </c>
      <c r="N26" t="s">
        <v>7</v>
      </c>
      <c r="O26" t="s">
        <v>8</v>
      </c>
      <c r="P26">
        <v>18.20036077</v>
      </c>
      <c r="Q26">
        <v>45.78350725</v>
      </c>
      <c r="S26">
        <v>11.262186576227499</v>
      </c>
      <c r="T26">
        <v>2.1495929659791999</v>
      </c>
      <c r="U26">
        <v>865.89166209309701</v>
      </c>
      <c r="V26">
        <v>85.5</v>
      </c>
      <c r="W26">
        <v>0</v>
      </c>
      <c r="X26">
        <v>9</v>
      </c>
      <c r="Y26">
        <v>1614100.1633230001</v>
      </c>
      <c r="Z26">
        <v>9.0788599999999994E-3</v>
      </c>
      <c r="AA26">
        <v>5.8642399999999997E-3</v>
      </c>
      <c r="AB26" t="s">
        <v>36</v>
      </c>
      <c r="AC26" t="s">
        <v>32</v>
      </c>
      <c r="AD26" t="s">
        <v>1431</v>
      </c>
      <c r="AE26" t="str">
        <f>VLOOKUP(A26,[1]in!$A:$Q,17,0)</f>
        <v>fall</v>
      </c>
    </row>
    <row r="27" spans="1:31" hidden="1" x14ac:dyDescent="0.3">
      <c r="A27">
        <v>114000034</v>
      </c>
      <c r="B27">
        <v>2017</v>
      </c>
      <c r="C27" t="str">
        <f t="shared" si="0"/>
        <v>114000034_2017</v>
      </c>
      <c r="D27" t="s">
        <v>6</v>
      </c>
      <c r="E27" s="3">
        <v>0.8</v>
      </c>
      <c r="F27" s="3">
        <v>304</v>
      </c>
      <c r="M27">
        <v>0.26315789473684209</v>
      </c>
      <c r="N27" t="s">
        <v>7</v>
      </c>
      <c r="O27" t="s">
        <v>8</v>
      </c>
      <c r="P27">
        <v>20.04842185</v>
      </c>
      <c r="Q27">
        <v>46.867545790000001</v>
      </c>
      <c r="S27">
        <v>10.8329851009259</v>
      </c>
      <c r="T27">
        <v>1.9518951903758299</v>
      </c>
      <c r="U27">
        <v>1242.2546324100499</v>
      </c>
      <c r="V27">
        <v>83.1</v>
      </c>
      <c r="W27">
        <v>1.45316709355666E-2</v>
      </c>
      <c r="X27">
        <v>10</v>
      </c>
      <c r="Y27">
        <v>1625799.6635809999</v>
      </c>
      <c r="Z27">
        <v>1.61986E-2</v>
      </c>
      <c r="AA27">
        <v>3.7057000000000001E-3</v>
      </c>
      <c r="AB27" t="s">
        <v>36</v>
      </c>
      <c r="AC27" t="s">
        <v>32</v>
      </c>
      <c r="AD27" t="s">
        <v>1431</v>
      </c>
      <c r="AE27" t="str">
        <f>VLOOKUP(A27,[1]in!$A:$Q,17,0)</f>
        <v>summer</v>
      </c>
    </row>
    <row r="28" spans="1:31" hidden="1" x14ac:dyDescent="0.3">
      <c r="A28">
        <v>114000035</v>
      </c>
      <c r="B28">
        <v>2008</v>
      </c>
      <c r="C28" t="str">
        <f t="shared" si="0"/>
        <v>114000035_2008</v>
      </c>
      <c r="D28" t="s">
        <v>6</v>
      </c>
      <c r="E28" s="3">
        <v>0.8</v>
      </c>
      <c r="F28" s="3">
        <v>106.4</v>
      </c>
      <c r="M28">
        <v>0.75187969924812026</v>
      </c>
      <c r="N28" t="s">
        <v>7</v>
      </c>
      <c r="O28" t="s">
        <v>8</v>
      </c>
      <c r="P28">
        <v>20.202758630000002</v>
      </c>
      <c r="Q28">
        <v>46.254449690000001</v>
      </c>
      <c r="S28">
        <v>11.288421265419901</v>
      </c>
      <c r="T28">
        <v>0.99395564452312002</v>
      </c>
      <c r="U28">
        <v>1148.12199094979</v>
      </c>
      <c r="V28">
        <v>77.7</v>
      </c>
      <c r="W28">
        <v>5.0490343435688903E-3</v>
      </c>
      <c r="X28">
        <v>10</v>
      </c>
      <c r="Y28">
        <v>1531879.278504</v>
      </c>
      <c r="Z28">
        <v>1.4804400000000001E-2</v>
      </c>
      <c r="AA28">
        <v>4.2004399999999997E-3</v>
      </c>
      <c r="AB28" t="s">
        <v>36</v>
      </c>
      <c r="AC28" t="s">
        <v>32</v>
      </c>
      <c r="AD28" t="s">
        <v>1431</v>
      </c>
      <c r="AE28" t="str">
        <f>VLOOKUP(A28,[1]in!$A:$Q,17,0)</f>
        <v>fall</v>
      </c>
    </row>
    <row r="29" spans="1:31" hidden="1" x14ac:dyDescent="0.3">
      <c r="A29">
        <v>114000035</v>
      </c>
      <c r="B29">
        <v>2011</v>
      </c>
      <c r="C29" t="str">
        <f t="shared" si="0"/>
        <v>114000035_2011</v>
      </c>
      <c r="D29" t="s">
        <v>6</v>
      </c>
      <c r="E29" s="3">
        <v>0.8</v>
      </c>
      <c r="F29" s="3">
        <v>62.4</v>
      </c>
      <c r="M29">
        <v>1.2820512820512822</v>
      </c>
      <c r="N29" t="s">
        <v>7</v>
      </c>
      <c r="O29" t="s">
        <v>8</v>
      </c>
      <c r="P29">
        <v>20.202758630000002</v>
      </c>
      <c r="Q29">
        <v>46.254449690000001</v>
      </c>
      <c r="S29">
        <v>10.452525944043201</v>
      </c>
      <c r="T29">
        <v>1.0716500415704699</v>
      </c>
      <c r="U29">
        <v>1148.12199094979</v>
      </c>
      <c r="V29">
        <v>77.7</v>
      </c>
      <c r="W29">
        <v>5.0490343435688903E-3</v>
      </c>
      <c r="X29">
        <v>10</v>
      </c>
      <c r="Y29">
        <v>1531879.278504</v>
      </c>
      <c r="Z29">
        <v>1.4804400000000001E-2</v>
      </c>
      <c r="AA29">
        <v>4.2004399999999997E-3</v>
      </c>
      <c r="AB29" t="s">
        <v>36</v>
      </c>
      <c r="AC29" t="s">
        <v>32</v>
      </c>
      <c r="AD29" t="s">
        <v>1431</v>
      </c>
      <c r="AE29" t="str">
        <f>VLOOKUP(A29,[1]in!$A:$Q,17,0)</f>
        <v>fall</v>
      </c>
    </row>
    <row r="30" spans="1:31" hidden="1" x14ac:dyDescent="0.3">
      <c r="A30">
        <v>114000035</v>
      </c>
      <c r="B30">
        <v>2015</v>
      </c>
      <c r="C30" t="str">
        <f t="shared" si="0"/>
        <v>114000035_2015</v>
      </c>
      <c r="D30" t="s">
        <v>6</v>
      </c>
      <c r="E30" s="3">
        <v>0.8</v>
      </c>
      <c r="F30" s="3">
        <v>100</v>
      </c>
      <c r="M30">
        <v>0.8</v>
      </c>
      <c r="N30" t="s">
        <v>7</v>
      </c>
      <c r="O30" t="s">
        <v>8</v>
      </c>
      <c r="P30">
        <v>20.202758630000002</v>
      </c>
      <c r="Q30">
        <v>46.254449690000001</v>
      </c>
      <c r="S30">
        <v>10.2293425132919</v>
      </c>
      <c r="T30">
        <v>1.3649776189060601</v>
      </c>
      <c r="U30">
        <v>1148.12199094979</v>
      </c>
      <c r="V30">
        <v>77.7</v>
      </c>
      <c r="W30">
        <v>5.0490343435688903E-3</v>
      </c>
      <c r="X30">
        <v>10</v>
      </c>
      <c r="Y30">
        <v>1531879.278504</v>
      </c>
      <c r="Z30">
        <v>1.4804400000000001E-2</v>
      </c>
      <c r="AA30">
        <v>4.2004399999999997E-3</v>
      </c>
      <c r="AB30" t="s">
        <v>36</v>
      </c>
      <c r="AC30" t="s">
        <v>32</v>
      </c>
      <c r="AD30" t="s">
        <v>1431</v>
      </c>
      <c r="AE30" t="str">
        <f>VLOOKUP(A30,[1]in!$A:$Q,17,0)</f>
        <v>fall</v>
      </c>
    </row>
    <row r="31" spans="1:31" hidden="1" x14ac:dyDescent="0.3">
      <c r="A31">
        <v>114000038</v>
      </c>
      <c r="B31">
        <v>2012</v>
      </c>
      <c r="C31" t="str">
        <f t="shared" si="0"/>
        <v>114000038_2012</v>
      </c>
      <c r="D31" t="s">
        <v>6</v>
      </c>
      <c r="E31" s="3">
        <v>14.4</v>
      </c>
      <c r="F31" s="3">
        <v>923.2</v>
      </c>
      <c r="M31">
        <v>1.559792027729636</v>
      </c>
      <c r="N31" t="s">
        <v>7</v>
      </c>
      <c r="O31" t="s">
        <v>8</v>
      </c>
      <c r="P31">
        <v>22.419192349999999</v>
      </c>
      <c r="Q31">
        <v>47.763054349999997</v>
      </c>
      <c r="S31">
        <v>10.746407156907001</v>
      </c>
      <c r="T31">
        <v>1.50160458299857</v>
      </c>
      <c r="U31">
        <v>1750.6861837654801</v>
      </c>
      <c r="V31">
        <v>115.9</v>
      </c>
      <c r="W31">
        <v>6.3576173218344301E-3</v>
      </c>
      <c r="X31">
        <v>1</v>
      </c>
      <c r="Y31">
        <v>2134486.4607119998</v>
      </c>
      <c r="Z31">
        <v>0</v>
      </c>
      <c r="AA31">
        <v>0</v>
      </c>
      <c r="AB31" t="s">
        <v>36</v>
      </c>
      <c r="AC31" t="s">
        <v>31</v>
      </c>
      <c r="AD31" t="s">
        <v>1431</v>
      </c>
      <c r="AE31" t="str">
        <f>VLOOKUP(A31,[1]in!$A:$Q,17,0)</f>
        <v>spring</v>
      </c>
    </row>
    <row r="32" spans="1:31" hidden="1" x14ac:dyDescent="0.3">
      <c r="A32">
        <v>114000038</v>
      </c>
      <c r="B32">
        <v>2013</v>
      </c>
      <c r="C32" t="str">
        <f t="shared" si="0"/>
        <v>114000038_2013</v>
      </c>
      <c r="D32" t="s">
        <v>6</v>
      </c>
      <c r="E32" s="3">
        <v>6.4</v>
      </c>
      <c r="F32" s="3">
        <v>275.2</v>
      </c>
      <c r="M32">
        <v>2.3255813953488373</v>
      </c>
      <c r="N32" t="s">
        <v>7</v>
      </c>
      <c r="O32" t="s">
        <v>8</v>
      </c>
      <c r="P32">
        <v>22.419192349999999</v>
      </c>
      <c r="Q32">
        <v>47.763054349999997</v>
      </c>
      <c r="S32">
        <v>9.8349639378775109</v>
      </c>
      <c r="T32">
        <v>1.2741135622525399</v>
      </c>
      <c r="U32">
        <v>1750.6861837654801</v>
      </c>
      <c r="V32">
        <v>115.9</v>
      </c>
      <c r="W32">
        <v>6.3576173218344301E-3</v>
      </c>
      <c r="X32">
        <v>1</v>
      </c>
      <c r="Y32">
        <v>2134486.4607119998</v>
      </c>
      <c r="Z32">
        <v>0</v>
      </c>
      <c r="AA32">
        <v>0</v>
      </c>
      <c r="AB32" t="s">
        <v>36</v>
      </c>
      <c r="AC32" t="s">
        <v>31</v>
      </c>
      <c r="AD32" t="s">
        <v>1431</v>
      </c>
      <c r="AE32" t="str">
        <f>VLOOKUP(A32,[1]in!$A:$Q,17,0)</f>
        <v>spring</v>
      </c>
    </row>
    <row r="33" spans="1:31" hidden="1" x14ac:dyDescent="0.3">
      <c r="A33">
        <v>114000039</v>
      </c>
      <c r="B33">
        <v>2012</v>
      </c>
      <c r="C33" t="str">
        <f t="shared" si="0"/>
        <v>114000039_2012</v>
      </c>
      <c r="D33" t="s">
        <v>6</v>
      </c>
      <c r="E33" s="3">
        <v>1.6</v>
      </c>
      <c r="F33" s="3">
        <v>264</v>
      </c>
      <c r="M33">
        <v>0.60606060606060608</v>
      </c>
      <c r="N33" t="s">
        <v>7</v>
      </c>
      <c r="O33" t="s">
        <v>8</v>
      </c>
      <c r="P33">
        <v>21.638790149999998</v>
      </c>
      <c r="Q33">
        <v>48.092484140000003</v>
      </c>
      <c r="S33">
        <v>10.551748651803001</v>
      </c>
      <c r="T33">
        <v>1.15212398206726</v>
      </c>
      <c r="U33">
        <v>1574.1089840652101</v>
      </c>
      <c r="V33">
        <v>99</v>
      </c>
      <c r="W33">
        <v>3.1788225194835797E-2</v>
      </c>
      <c r="X33">
        <v>5</v>
      </c>
      <c r="Y33">
        <v>1957500.450737</v>
      </c>
      <c r="Z33">
        <v>2.9234799999999998E-2</v>
      </c>
      <c r="AA33">
        <v>9.1308800000000005E-4</v>
      </c>
      <c r="AB33" t="s">
        <v>36</v>
      </c>
      <c r="AC33" t="s">
        <v>32</v>
      </c>
      <c r="AD33" t="s">
        <v>1431</v>
      </c>
      <c r="AE33" t="str">
        <f>VLOOKUP(A33,[1]in!$A:$Q,17,0)</f>
        <v>spring</v>
      </c>
    </row>
    <row r="34" spans="1:31" hidden="1" x14ac:dyDescent="0.3">
      <c r="A34">
        <v>114000040</v>
      </c>
      <c r="B34">
        <v>2009</v>
      </c>
      <c r="C34" t="str">
        <f t="shared" si="0"/>
        <v>114000040_2009</v>
      </c>
      <c r="D34" t="s">
        <v>6</v>
      </c>
      <c r="E34" s="3">
        <v>1.6</v>
      </c>
      <c r="F34" s="3">
        <v>105.6</v>
      </c>
      <c r="M34">
        <v>1.5151515151515151</v>
      </c>
      <c r="N34" t="s">
        <v>7</v>
      </c>
      <c r="O34" t="s">
        <v>8</v>
      </c>
      <c r="P34">
        <v>21.372763559999999</v>
      </c>
      <c r="Q34">
        <v>47.634326549999997</v>
      </c>
      <c r="S34">
        <v>9.6456151197851501</v>
      </c>
      <c r="T34">
        <v>1.2208704739015499</v>
      </c>
      <c r="U34">
        <v>1446.8151766584001</v>
      </c>
      <c r="V34">
        <v>93.8</v>
      </c>
      <c r="W34">
        <v>1.0898805171029599E-2</v>
      </c>
      <c r="X34">
        <v>1</v>
      </c>
      <c r="Y34">
        <v>1830206.6437590001</v>
      </c>
      <c r="Z34">
        <v>0</v>
      </c>
      <c r="AA34">
        <v>0</v>
      </c>
      <c r="AB34" t="s">
        <v>36</v>
      </c>
      <c r="AC34" t="s">
        <v>32</v>
      </c>
      <c r="AD34" t="s">
        <v>1431</v>
      </c>
      <c r="AE34" t="str">
        <f>VLOOKUP(A34,[1]in!$A:$Q,17,0)</f>
        <v>fall</v>
      </c>
    </row>
    <row r="35" spans="1:31" hidden="1" x14ac:dyDescent="0.3">
      <c r="A35">
        <v>114000041</v>
      </c>
      <c r="B35">
        <v>2010</v>
      </c>
      <c r="C35" t="str">
        <f t="shared" si="0"/>
        <v>114000041_2010</v>
      </c>
      <c r="D35" t="s">
        <v>6</v>
      </c>
      <c r="E35" s="3">
        <v>1.6</v>
      </c>
      <c r="F35" s="3">
        <v>96</v>
      </c>
      <c r="M35">
        <v>1.6666666666666667</v>
      </c>
      <c r="N35" t="s">
        <v>7</v>
      </c>
      <c r="O35" t="s">
        <v>8</v>
      </c>
      <c r="P35">
        <v>21.317213389999999</v>
      </c>
      <c r="Q35">
        <v>47.104669399999999</v>
      </c>
      <c r="S35">
        <v>10.884153878584</v>
      </c>
      <c r="T35">
        <v>1.1838997872267301</v>
      </c>
      <c r="U35">
        <v>1384.6252169556701</v>
      </c>
      <c r="V35">
        <v>90.3</v>
      </c>
      <c r="W35">
        <v>4.5411514981441E-3</v>
      </c>
      <c r="X35">
        <v>1</v>
      </c>
      <c r="Y35">
        <v>1768226.4964999999</v>
      </c>
      <c r="Z35">
        <v>0</v>
      </c>
      <c r="AA35">
        <v>0</v>
      </c>
      <c r="AB35" t="s">
        <v>36</v>
      </c>
      <c r="AC35" t="s">
        <v>32</v>
      </c>
      <c r="AD35" t="s">
        <v>1431</v>
      </c>
      <c r="AE35" t="str">
        <f>VLOOKUP(A35,[1]in!$A:$Q,17,0)</f>
        <v>fall</v>
      </c>
    </row>
    <row r="36" spans="1:31" hidden="1" x14ac:dyDescent="0.3">
      <c r="A36">
        <v>114000043</v>
      </c>
      <c r="B36">
        <v>2006</v>
      </c>
      <c r="C36" t="str">
        <f t="shared" si="0"/>
        <v>114000043_2006</v>
      </c>
      <c r="D36" t="s">
        <v>6</v>
      </c>
      <c r="E36" s="3">
        <v>9.6</v>
      </c>
      <c r="F36" s="3">
        <v>307.2</v>
      </c>
      <c r="M36">
        <v>3.125</v>
      </c>
      <c r="N36" t="s">
        <v>7</v>
      </c>
      <c r="O36" t="s">
        <v>8</v>
      </c>
      <c r="P36">
        <v>21.333310189999999</v>
      </c>
      <c r="Q36">
        <v>46.629489980000002</v>
      </c>
      <c r="S36">
        <v>10.449378286663499</v>
      </c>
      <c r="T36">
        <v>1.32489569306558</v>
      </c>
      <c r="U36">
        <v>1399.8563689770101</v>
      </c>
      <c r="V36">
        <v>90.9</v>
      </c>
      <c r="W36">
        <v>4.4503529131336497E-2</v>
      </c>
      <c r="X36">
        <v>7</v>
      </c>
      <c r="Y36">
        <v>1783506.496825</v>
      </c>
      <c r="Z36">
        <v>4.4718600000000002E-3</v>
      </c>
      <c r="AA36">
        <v>1.4252900000000001E-3</v>
      </c>
      <c r="AB36" t="s">
        <v>36</v>
      </c>
      <c r="AC36" t="s">
        <v>32</v>
      </c>
      <c r="AD36" t="s">
        <v>1431</v>
      </c>
      <c r="AE36" t="str">
        <f>VLOOKUP(A36,[1]in!$A:$Q,17,0)</f>
        <v>fall</v>
      </c>
    </row>
    <row r="37" spans="1:31" hidden="1" x14ac:dyDescent="0.3">
      <c r="A37">
        <v>114000045</v>
      </c>
      <c r="B37">
        <v>2007</v>
      </c>
      <c r="C37" t="str">
        <f t="shared" si="0"/>
        <v>114000045_2007</v>
      </c>
      <c r="D37" t="s">
        <v>6</v>
      </c>
      <c r="E37" s="3">
        <v>1.3333333329999999</v>
      </c>
      <c r="F37" s="3">
        <v>284.00000001199999</v>
      </c>
      <c r="M37">
        <v>0.46948356793790913</v>
      </c>
      <c r="N37" t="s">
        <v>7</v>
      </c>
      <c r="O37" t="s">
        <v>8</v>
      </c>
      <c r="P37">
        <v>21.655889890000001</v>
      </c>
      <c r="Q37">
        <v>47.02048061</v>
      </c>
      <c r="S37">
        <v>9.0137622793254799</v>
      </c>
      <c r="T37">
        <v>1.35046660998527</v>
      </c>
      <c r="U37">
        <v>1450.40346266291</v>
      </c>
      <c r="V37">
        <v>95.7</v>
      </c>
      <c r="W37">
        <v>0</v>
      </c>
      <c r="X37">
        <v>7</v>
      </c>
      <c r="Y37">
        <v>1834222.3654990001</v>
      </c>
      <c r="Z37">
        <v>1.55213E-2</v>
      </c>
      <c r="AA37">
        <v>5.5037599999999999E-3</v>
      </c>
      <c r="AB37" t="s">
        <v>36</v>
      </c>
      <c r="AC37" t="s">
        <v>31</v>
      </c>
      <c r="AD37" t="s">
        <v>1431</v>
      </c>
      <c r="AE37" t="str">
        <f>VLOOKUP(A37,[1]in!$A:$Q,17,0)</f>
        <v>fall</v>
      </c>
    </row>
    <row r="38" spans="1:31" hidden="1" x14ac:dyDescent="0.3">
      <c r="A38">
        <v>114000045</v>
      </c>
      <c r="B38">
        <v>2008</v>
      </c>
      <c r="C38" t="str">
        <f t="shared" si="0"/>
        <v>114000045_2008</v>
      </c>
      <c r="D38" t="s">
        <v>6</v>
      </c>
      <c r="E38" s="3">
        <v>12.8</v>
      </c>
      <c r="F38" s="3">
        <v>499.2</v>
      </c>
      <c r="M38">
        <v>2.5641025641025643</v>
      </c>
      <c r="N38" t="s">
        <v>7</v>
      </c>
      <c r="O38" t="s">
        <v>8</v>
      </c>
      <c r="P38">
        <v>21.655889890000001</v>
      </c>
      <c r="Q38">
        <v>47.02048061</v>
      </c>
      <c r="S38">
        <v>10.2605265596842</v>
      </c>
      <c r="T38">
        <v>1.30979763415105</v>
      </c>
      <c r="U38">
        <v>1450.40346266291</v>
      </c>
      <c r="V38">
        <v>95.7</v>
      </c>
      <c r="W38">
        <v>0</v>
      </c>
      <c r="X38">
        <v>7</v>
      </c>
      <c r="Y38">
        <v>1834222.3654990001</v>
      </c>
      <c r="Z38">
        <v>1.55213E-2</v>
      </c>
      <c r="AA38">
        <v>5.5037599999999999E-3</v>
      </c>
      <c r="AB38" t="s">
        <v>36</v>
      </c>
      <c r="AC38" t="s">
        <v>31</v>
      </c>
      <c r="AD38" t="s">
        <v>1431</v>
      </c>
      <c r="AE38" t="str">
        <f>VLOOKUP(A38,[1]in!$A:$Q,17,0)</f>
        <v>fall</v>
      </c>
    </row>
    <row r="39" spans="1:31" hidden="1" x14ac:dyDescent="0.3">
      <c r="A39">
        <v>114000045</v>
      </c>
      <c r="B39">
        <v>2009</v>
      </c>
      <c r="C39" t="str">
        <f t="shared" si="0"/>
        <v>114000045_2009</v>
      </c>
      <c r="D39" t="s">
        <v>6</v>
      </c>
      <c r="E39" s="3">
        <v>1.6</v>
      </c>
      <c r="F39" s="3">
        <v>153.6</v>
      </c>
      <c r="M39">
        <v>1.0416666666666667</v>
      </c>
      <c r="N39" t="s">
        <v>7</v>
      </c>
      <c r="O39" t="s">
        <v>8</v>
      </c>
      <c r="P39">
        <v>21.655889890000001</v>
      </c>
      <c r="Q39">
        <v>47.02048061</v>
      </c>
      <c r="S39">
        <v>9.7261434077957691</v>
      </c>
      <c r="T39">
        <v>1.15591207559617</v>
      </c>
      <c r="U39">
        <v>1450.40346266291</v>
      </c>
      <c r="V39">
        <v>95.7</v>
      </c>
      <c r="W39">
        <v>0</v>
      </c>
      <c r="X39">
        <v>7</v>
      </c>
      <c r="Y39">
        <v>1834222.3654990001</v>
      </c>
      <c r="Z39">
        <v>1.55213E-2</v>
      </c>
      <c r="AA39">
        <v>5.5037599999999999E-3</v>
      </c>
      <c r="AB39" t="s">
        <v>36</v>
      </c>
      <c r="AC39" t="s">
        <v>31</v>
      </c>
      <c r="AD39" t="s">
        <v>1431</v>
      </c>
      <c r="AE39" t="str">
        <f>VLOOKUP(A39,[1]in!$A:$Q,17,0)</f>
        <v>fall</v>
      </c>
    </row>
    <row r="40" spans="1:31" hidden="1" x14ac:dyDescent="0.3">
      <c r="A40">
        <v>114000046</v>
      </c>
      <c r="B40">
        <v>2010</v>
      </c>
      <c r="C40" t="str">
        <f t="shared" si="0"/>
        <v>114000046_2010</v>
      </c>
      <c r="D40" t="s">
        <v>6</v>
      </c>
      <c r="E40" s="3">
        <v>9.6</v>
      </c>
      <c r="F40" s="3">
        <v>1609.6</v>
      </c>
      <c r="M40">
        <v>0.59642147117296229</v>
      </c>
      <c r="N40" t="s">
        <v>7</v>
      </c>
      <c r="O40" t="s">
        <v>8</v>
      </c>
      <c r="P40">
        <v>21.078096039999998</v>
      </c>
      <c r="Q40">
        <v>46.853900269999997</v>
      </c>
      <c r="S40">
        <v>11.113606190403599</v>
      </c>
      <c r="T40">
        <v>1.9120974427269799</v>
      </c>
      <c r="U40">
        <v>1357.6497977982001</v>
      </c>
      <c r="V40">
        <v>84.9</v>
      </c>
      <c r="W40">
        <v>1.8164700111334801E-2</v>
      </c>
      <c r="X40">
        <v>8</v>
      </c>
      <c r="Y40">
        <v>1741280.7118820001</v>
      </c>
      <c r="Z40">
        <v>8.7803800000000008E-3</v>
      </c>
      <c r="AA40">
        <v>3.3501E-3</v>
      </c>
      <c r="AB40" t="s">
        <v>36</v>
      </c>
      <c r="AC40" t="s">
        <v>32</v>
      </c>
      <c r="AD40" t="s">
        <v>1431</v>
      </c>
      <c r="AE40" t="str">
        <f>VLOOKUP(A40,[1]in!$A:$Q,17,0)</f>
        <v>fall</v>
      </c>
    </row>
    <row r="41" spans="1:31" hidden="1" x14ac:dyDescent="0.3">
      <c r="A41">
        <v>114000046</v>
      </c>
      <c r="B41">
        <v>2011</v>
      </c>
      <c r="C41" t="str">
        <f t="shared" si="0"/>
        <v>114000046_2011</v>
      </c>
      <c r="D41" t="s">
        <v>6</v>
      </c>
      <c r="E41" s="3">
        <v>1.6</v>
      </c>
      <c r="F41" s="3">
        <v>134.4</v>
      </c>
      <c r="M41">
        <v>1.1904761904761905</v>
      </c>
      <c r="N41" t="s">
        <v>7</v>
      </c>
      <c r="O41" t="s">
        <v>8</v>
      </c>
      <c r="P41">
        <v>21.078096039999998</v>
      </c>
      <c r="Q41">
        <v>46.853900269999997</v>
      </c>
      <c r="S41">
        <v>10.357432564192299</v>
      </c>
      <c r="T41">
        <v>1.10305173174653</v>
      </c>
      <c r="U41">
        <v>1357.6497977982001</v>
      </c>
      <c r="V41">
        <v>84.9</v>
      </c>
      <c r="W41">
        <v>1.8164700111334801E-2</v>
      </c>
      <c r="X41">
        <v>8</v>
      </c>
      <c r="Y41">
        <v>1741280.7118820001</v>
      </c>
      <c r="Z41">
        <v>8.7803800000000008E-3</v>
      </c>
      <c r="AA41">
        <v>3.3501E-3</v>
      </c>
      <c r="AB41" t="s">
        <v>36</v>
      </c>
      <c r="AC41" t="s">
        <v>32</v>
      </c>
      <c r="AD41" t="s">
        <v>1431</v>
      </c>
      <c r="AE41" t="str">
        <f>VLOOKUP(A41,[1]in!$A:$Q,17,0)</f>
        <v>fall</v>
      </c>
    </row>
    <row r="42" spans="1:31" hidden="1" x14ac:dyDescent="0.3">
      <c r="A42">
        <v>114000046</v>
      </c>
      <c r="B42">
        <v>2016</v>
      </c>
      <c r="C42" t="str">
        <f t="shared" si="0"/>
        <v>114000046_2016</v>
      </c>
      <c r="D42" t="s">
        <v>6</v>
      </c>
      <c r="E42" s="3">
        <v>1.6</v>
      </c>
      <c r="F42" s="3">
        <v>115.2</v>
      </c>
      <c r="M42">
        <v>1.3888888888888888</v>
      </c>
      <c r="N42" t="s">
        <v>7</v>
      </c>
      <c r="O42" t="s">
        <v>8</v>
      </c>
      <c r="P42">
        <v>21.078096039999998</v>
      </c>
      <c r="Q42">
        <v>46.853900269999997</v>
      </c>
      <c r="S42">
        <v>10.6642691041143</v>
      </c>
      <c r="T42">
        <v>1.6474193793871701</v>
      </c>
      <c r="U42">
        <v>1357.6497977982001</v>
      </c>
      <c r="V42">
        <v>84.9</v>
      </c>
      <c r="W42">
        <v>1.8164700111334801E-2</v>
      </c>
      <c r="X42">
        <v>8</v>
      </c>
      <c r="Y42">
        <v>1741280.7118820001</v>
      </c>
      <c r="Z42">
        <v>8.7803800000000008E-3</v>
      </c>
      <c r="AA42">
        <v>3.3501E-3</v>
      </c>
      <c r="AB42" t="s">
        <v>36</v>
      </c>
      <c r="AC42" t="s">
        <v>32</v>
      </c>
      <c r="AD42" t="s">
        <v>1431</v>
      </c>
      <c r="AE42" t="str">
        <f>VLOOKUP(A42,[1]in!$A:$Q,17,0)</f>
        <v>fall</v>
      </c>
    </row>
    <row r="43" spans="1:31" hidden="1" x14ac:dyDescent="0.3">
      <c r="A43">
        <v>114000048</v>
      </c>
      <c r="B43">
        <v>2013</v>
      </c>
      <c r="C43" t="str">
        <f t="shared" si="0"/>
        <v>114000048_2013</v>
      </c>
      <c r="D43" t="s">
        <v>6</v>
      </c>
      <c r="E43" s="3">
        <v>0.8</v>
      </c>
      <c r="F43" s="3">
        <v>482.4</v>
      </c>
      <c r="M43">
        <v>0.16583747927031509</v>
      </c>
      <c r="N43" t="s">
        <v>7</v>
      </c>
      <c r="O43" t="s">
        <v>8</v>
      </c>
      <c r="P43">
        <v>17.8800232</v>
      </c>
      <c r="Q43">
        <v>47.655610299999999</v>
      </c>
      <c r="S43">
        <v>10.111966363841701</v>
      </c>
      <c r="T43">
        <v>1.1439881122848501</v>
      </c>
      <c r="U43">
        <v>360.51192999262202</v>
      </c>
      <c r="V43">
        <v>125.3</v>
      </c>
      <c r="W43">
        <v>1.18668388051432E-2</v>
      </c>
      <c r="X43">
        <v>6</v>
      </c>
      <c r="Y43">
        <v>1978318.2634610001</v>
      </c>
      <c r="Z43">
        <v>6.6970800000000002E-3</v>
      </c>
      <c r="AA43">
        <v>2.6725300000000001E-4</v>
      </c>
      <c r="AB43" t="s">
        <v>36</v>
      </c>
      <c r="AC43" t="s">
        <v>32</v>
      </c>
      <c r="AD43" t="s">
        <v>1431</v>
      </c>
      <c r="AE43" t="str">
        <f>VLOOKUP(A43,[1]in!$A:$Q,17,0)</f>
        <v>spring</v>
      </c>
    </row>
    <row r="44" spans="1:31" hidden="1" x14ac:dyDescent="0.3">
      <c r="A44">
        <v>114000051</v>
      </c>
      <c r="B44">
        <v>2011</v>
      </c>
      <c r="C44" t="str">
        <f t="shared" si="0"/>
        <v>114000051_2011</v>
      </c>
      <c r="D44" t="s">
        <v>6</v>
      </c>
      <c r="E44" s="3">
        <v>4.8</v>
      </c>
      <c r="F44" s="3">
        <v>372</v>
      </c>
      <c r="M44">
        <v>1.2903225806451613</v>
      </c>
      <c r="N44" t="s">
        <v>7</v>
      </c>
      <c r="O44" t="s">
        <v>8</v>
      </c>
      <c r="P44">
        <v>20.701913909999998</v>
      </c>
      <c r="Q44">
        <v>46.161074540000001</v>
      </c>
      <c r="S44">
        <v>10.6611919020008</v>
      </c>
      <c r="T44">
        <v>1.08179405093822</v>
      </c>
      <c r="U44">
        <v>1219.1239517726001</v>
      </c>
      <c r="V44">
        <v>90.5</v>
      </c>
      <c r="W44">
        <v>2.54304068141234E-2</v>
      </c>
      <c r="X44">
        <v>6</v>
      </c>
      <c r="Y44">
        <v>1602595.1580350001</v>
      </c>
      <c r="Z44">
        <v>8.4685100000000003E-3</v>
      </c>
      <c r="AA44">
        <v>5.11948E-3</v>
      </c>
      <c r="AB44" t="s">
        <v>36</v>
      </c>
      <c r="AC44" t="s">
        <v>32</v>
      </c>
      <c r="AD44" t="s">
        <v>1431</v>
      </c>
      <c r="AE44" t="str">
        <f>VLOOKUP(A44,[1]in!$A:$Q,17,0)</f>
        <v>fall</v>
      </c>
    </row>
    <row r="45" spans="1:31" hidden="1" x14ac:dyDescent="0.3">
      <c r="A45">
        <v>114000051</v>
      </c>
      <c r="B45">
        <v>2012</v>
      </c>
      <c r="C45" t="str">
        <f t="shared" si="0"/>
        <v>114000051_2012</v>
      </c>
      <c r="D45" t="s">
        <v>6</v>
      </c>
      <c r="E45" s="3">
        <v>1.066666667</v>
      </c>
      <c r="F45" s="3">
        <v>352.00000000799997</v>
      </c>
      <c r="M45">
        <v>0.30303030311811302</v>
      </c>
      <c r="N45" t="s">
        <v>7</v>
      </c>
      <c r="O45" t="s">
        <v>8</v>
      </c>
      <c r="P45">
        <v>20.701913909999998</v>
      </c>
      <c r="Q45">
        <v>46.161074540000001</v>
      </c>
      <c r="S45">
        <v>12.086933421592301</v>
      </c>
      <c r="T45">
        <v>1.25789490194765</v>
      </c>
      <c r="U45">
        <v>1219.1239517726001</v>
      </c>
      <c r="V45">
        <v>90.5</v>
      </c>
      <c r="W45">
        <v>2.54304068141234E-2</v>
      </c>
      <c r="X45">
        <v>6</v>
      </c>
      <c r="Y45">
        <v>1602595.1580350001</v>
      </c>
      <c r="Z45">
        <v>8.4685100000000003E-3</v>
      </c>
      <c r="AA45">
        <v>5.11948E-3</v>
      </c>
      <c r="AB45" t="s">
        <v>36</v>
      </c>
      <c r="AC45" t="s">
        <v>32</v>
      </c>
      <c r="AD45" t="s">
        <v>1431</v>
      </c>
      <c r="AE45" t="str">
        <f>VLOOKUP(A45,[1]in!$A:$Q,17,0)</f>
        <v>fall</v>
      </c>
    </row>
    <row r="46" spans="1:31" hidden="1" x14ac:dyDescent="0.3">
      <c r="A46">
        <v>114000051</v>
      </c>
      <c r="B46">
        <v>2013</v>
      </c>
      <c r="C46" t="str">
        <f t="shared" si="0"/>
        <v>114000051_2013</v>
      </c>
      <c r="D46" t="s">
        <v>6</v>
      </c>
      <c r="E46" s="3">
        <v>3.2</v>
      </c>
      <c r="F46" s="3">
        <v>536.79999999999995</v>
      </c>
      <c r="M46">
        <v>0.59612518628912081</v>
      </c>
      <c r="N46" t="s">
        <v>7</v>
      </c>
      <c r="O46" t="s">
        <v>8</v>
      </c>
      <c r="P46">
        <v>20.701913909999998</v>
      </c>
      <c r="Q46">
        <v>46.161074540000001</v>
      </c>
      <c r="S46">
        <v>10.8795441116619</v>
      </c>
      <c r="T46">
        <v>1.5431413440391399</v>
      </c>
      <c r="U46">
        <v>1219.1239517726001</v>
      </c>
      <c r="V46">
        <v>90.5</v>
      </c>
      <c r="W46">
        <v>2.54304068141234E-2</v>
      </c>
      <c r="X46">
        <v>6</v>
      </c>
      <c r="Y46">
        <v>1602595.1580350001</v>
      </c>
      <c r="Z46">
        <v>8.4685100000000003E-3</v>
      </c>
      <c r="AA46">
        <v>5.11948E-3</v>
      </c>
      <c r="AB46" t="s">
        <v>36</v>
      </c>
      <c r="AC46" t="s">
        <v>32</v>
      </c>
      <c r="AD46" t="s">
        <v>1431</v>
      </c>
      <c r="AE46" t="str">
        <f>VLOOKUP(A46,[1]in!$A:$Q,17,0)</f>
        <v>fall</v>
      </c>
    </row>
    <row r="47" spans="1:31" hidden="1" x14ac:dyDescent="0.3">
      <c r="A47">
        <v>114000051</v>
      </c>
      <c r="B47">
        <v>2015</v>
      </c>
      <c r="C47" t="str">
        <f t="shared" si="0"/>
        <v>114000051_2015</v>
      </c>
      <c r="D47" t="s">
        <v>6</v>
      </c>
      <c r="E47" s="3">
        <v>3.2</v>
      </c>
      <c r="F47" s="3">
        <v>223.2</v>
      </c>
      <c r="M47">
        <v>1.4336917562724014</v>
      </c>
      <c r="N47" t="s">
        <v>7</v>
      </c>
      <c r="O47" t="s">
        <v>8</v>
      </c>
      <c r="P47">
        <v>20.701913909999998</v>
      </c>
      <c r="Q47">
        <v>46.161074540000001</v>
      </c>
      <c r="S47">
        <v>10.2736803259209</v>
      </c>
      <c r="T47">
        <v>1.4115527604091</v>
      </c>
      <c r="U47">
        <v>1219.1239517726001</v>
      </c>
      <c r="V47">
        <v>90.5</v>
      </c>
      <c r="W47">
        <v>2.54304068141234E-2</v>
      </c>
      <c r="X47">
        <v>6</v>
      </c>
      <c r="Y47">
        <v>1602595.1580350001</v>
      </c>
      <c r="Z47">
        <v>8.4685100000000003E-3</v>
      </c>
      <c r="AA47">
        <v>5.11948E-3</v>
      </c>
      <c r="AB47" t="s">
        <v>36</v>
      </c>
      <c r="AC47" t="s">
        <v>32</v>
      </c>
      <c r="AD47" t="s">
        <v>1431</v>
      </c>
      <c r="AE47" t="str">
        <f>VLOOKUP(A47,[1]in!$A:$Q,17,0)</f>
        <v>fall</v>
      </c>
    </row>
    <row r="48" spans="1:31" hidden="1" x14ac:dyDescent="0.3">
      <c r="A48">
        <v>114000051</v>
      </c>
      <c r="B48">
        <v>2017</v>
      </c>
      <c r="C48" t="str">
        <f t="shared" si="0"/>
        <v>114000051_2017</v>
      </c>
      <c r="D48" t="s">
        <v>6</v>
      </c>
      <c r="E48" s="3">
        <v>2.1333333329999999</v>
      </c>
      <c r="F48" s="3">
        <v>2605.8666670389998</v>
      </c>
      <c r="M48">
        <v>8.1866557486767688E-2</v>
      </c>
      <c r="N48" t="s">
        <v>7</v>
      </c>
      <c r="O48" t="s">
        <v>8</v>
      </c>
      <c r="P48">
        <v>20.701913909999998</v>
      </c>
      <c r="Q48">
        <v>46.161074540000001</v>
      </c>
      <c r="S48">
        <v>11.2108882542814</v>
      </c>
      <c r="T48">
        <v>1.9668580682229599</v>
      </c>
      <c r="U48">
        <v>1219.1239517726001</v>
      </c>
      <c r="V48">
        <v>90.5</v>
      </c>
      <c r="W48">
        <v>2.54304068141234E-2</v>
      </c>
      <c r="X48">
        <v>6</v>
      </c>
      <c r="Y48">
        <v>1602595.1580350001</v>
      </c>
      <c r="Z48">
        <v>8.4685100000000003E-3</v>
      </c>
      <c r="AA48">
        <v>5.11948E-3</v>
      </c>
      <c r="AB48" t="s">
        <v>36</v>
      </c>
      <c r="AC48" t="s">
        <v>32</v>
      </c>
      <c r="AD48" t="s">
        <v>1431</v>
      </c>
      <c r="AE48" t="str">
        <f>VLOOKUP(A48,[1]in!$A:$Q,17,0)</f>
        <v>fall</v>
      </c>
    </row>
    <row r="49" spans="1:31" hidden="1" x14ac:dyDescent="0.3">
      <c r="A49">
        <v>114000052</v>
      </c>
      <c r="B49">
        <v>2012</v>
      </c>
      <c r="C49" t="str">
        <f t="shared" si="0"/>
        <v>114000052_2012</v>
      </c>
      <c r="D49" t="s">
        <v>6</v>
      </c>
      <c r="E49" s="3">
        <v>3.2</v>
      </c>
      <c r="F49" s="3">
        <v>226.133333333</v>
      </c>
      <c r="M49">
        <v>1.4150943396247275</v>
      </c>
      <c r="N49" t="s">
        <v>7</v>
      </c>
      <c r="O49" t="s">
        <v>8</v>
      </c>
      <c r="P49">
        <v>20.20891276</v>
      </c>
      <c r="Q49">
        <v>46.760670810000001</v>
      </c>
      <c r="S49">
        <v>11.986636427171099</v>
      </c>
      <c r="T49">
        <v>1.0286778672627399</v>
      </c>
      <c r="U49">
        <v>1223.9013044763101</v>
      </c>
      <c r="V49">
        <v>81.8</v>
      </c>
      <c r="W49">
        <v>3.1976917903956001E-2</v>
      </c>
      <c r="X49">
        <v>9</v>
      </c>
      <c r="Y49">
        <v>1607433.2603810001</v>
      </c>
      <c r="Z49">
        <v>1.0535299999999999E-2</v>
      </c>
      <c r="AA49">
        <v>4.7090300000000003E-3</v>
      </c>
      <c r="AB49" t="s">
        <v>36</v>
      </c>
      <c r="AC49" t="s">
        <v>32</v>
      </c>
      <c r="AD49" t="s">
        <v>1431</v>
      </c>
      <c r="AE49" t="str">
        <f>VLOOKUP(A49,[1]in!$A:$Q,17,0)</f>
        <v>fall</v>
      </c>
    </row>
    <row r="50" spans="1:31" hidden="1" x14ac:dyDescent="0.3">
      <c r="A50">
        <v>114000054</v>
      </c>
      <c r="B50">
        <v>2011</v>
      </c>
      <c r="C50" t="str">
        <f t="shared" si="0"/>
        <v>114000054_2011</v>
      </c>
      <c r="D50" t="s">
        <v>6</v>
      </c>
      <c r="E50" s="3">
        <v>3.2</v>
      </c>
      <c r="F50" s="3">
        <v>240.000000003</v>
      </c>
      <c r="M50">
        <v>1.3333333333166666</v>
      </c>
      <c r="N50" t="s">
        <v>7</v>
      </c>
      <c r="O50" t="s">
        <v>8</v>
      </c>
      <c r="P50">
        <v>20.104844530000001</v>
      </c>
      <c r="Q50">
        <v>46.185515469999999</v>
      </c>
      <c r="S50">
        <v>10.508725955587799</v>
      </c>
      <c r="T50">
        <v>1.1112218547561401</v>
      </c>
      <c r="U50">
        <v>1135.06608432292</v>
      </c>
      <c r="V50">
        <v>76.400000000000006</v>
      </c>
      <c r="W50">
        <v>0</v>
      </c>
      <c r="X50">
        <v>10</v>
      </c>
      <c r="Y50">
        <v>1518658.750278</v>
      </c>
      <c r="Z50">
        <v>1.48185E-2</v>
      </c>
      <c r="AA50">
        <v>4.2251299999999997E-3</v>
      </c>
      <c r="AB50" t="s">
        <v>36</v>
      </c>
      <c r="AC50" t="s">
        <v>32</v>
      </c>
      <c r="AD50" t="s">
        <v>1431</v>
      </c>
      <c r="AE50" t="str">
        <f>VLOOKUP(A50,[1]in!$A:$Q,17,0)</f>
        <v>fall</v>
      </c>
    </row>
    <row r="51" spans="1:31" hidden="1" x14ac:dyDescent="0.3">
      <c r="A51">
        <v>114000058</v>
      </c>
      <c r="B51">
        <v>2007</v>
      </c>
      <c r="C51" t="str">
        <f t="shared" si="0"/>
        <v>114000058_2007</v>
      </c>
      <c r="D51" t="s">
        <v>6</v>
      </c>
      <c r="E51" s="3">
        <v>9.6</v>
      </c>
      <c r="F51" s="3">
        <v>1417.6</v>
      </c>
      <c r="M51">
        <v>0.67720090293453727</v>
      </c>
      <c r="N51" t="s">
        <v>7</v>
      </c>
      <c r="O51" t="s">
        <v>8</v>
      </c>
      <c r="P51">
        <v>20.49846058</v>
      </c>
      <c r="Q51">
        <v>46.890581419999997</v>
      </c>
      <c r="S51">
        <v>11.0942046931414</v>
      </c>
      <c r="T51">
        <v>1.3537436197627299</v>
      </c>
      <c r="U51">
        <v>1300.06543630587</v>
      </c>
      <c r="V51">
        <v>84.1</v>
      </c>
      <c r="W51">
        <v>9.9905712026677508E-3</v>
      </c>
      <c r="X51">
        <v>6</v>
      </c>
      <c r="Y51">
        <v>1684953.288834</v>
      </c>
      <c r="Z51">
        <v>0</v>
      </c>
      <c r="AA51">
        <v>0</v>
      </c>
      <c r="AB51" t="s">
        <v>36</v>
      </c>
      <c r="AC51" t="s">
        <v>32</v>
      </c>
      <c r="AD51" t="s">
        <v>1431</v>
      </c>
      <c r="AE51" t="str">
        <f>VLOOKUP(A51,[1]in!$A:$Q,17,0)</f>
        <v>fall</v>
      </c>
    </row>
    <row r="52" spans="1:31" hidden="1" x14ac:dyDescent="0.3">
      <c r="A52">
        <v>114000058</v>
      </c>
      <c r="B52">
        <v>2013</v>
      </c>
      <c r="C52" t="str">
        <f t="shared" si="0"/>
        <v>114000058_2013</v>
      </c>
      <c r="D52" t="s">
        <v>6</v>
      </c>
      <c r="E52" s="3">
        <v>1.6</v>
      </c>
      <c r="F52" s="3">
        <v>304.8</v>
      </c>
      <c r="M52">
        <v>0.52493438320209973</v>
      </c>
      <c r="N52" t="s">
        <v>7</v>
      </c>
      <c r="O52" t="s">
        <v>8</v>
      </c>
      <c r="P52">
        <v>20.49846058</v>
      </c>
      <c r="Q52">
        <v>46.890581419999997</v>
      </c>
      <c r="S52">
        <v>10.781672890091199</v>
      </c>
      <c r="T52">
        <v>1.44240913567688</v>
      </c>
      <c r="U52">
        <v>1300.06543630587</v>
      </c>
      <c r="V52">
        <v>84.1</v>
      </c>
      <c r="W52">
        <v>9.9905712026677508E-3</v>
      </c>
      <c r="X52">
        <v>6</v>
      </c>
      <c r="Y52">
        <v>1684953.288834</v>
      </c>
      <c r="Z52">
        <v>0</v>
      </c>
      <c r="AA52">
        <v>0</v>
      </c>
      <c r="AB52" t="s">
        <v>36</v>
      </c>
      <c r="AC52" t="s">
        <v>32</v>
      </c>
      <c r="AD52" t="s">
        <v>1431</v>
      </c>
      <c r="AE52" t="str">
        <f>VLOOKUP(A52,[1]in!$A:$Q,17,0)</f>
        <v>fall</v>
      </c>
    </row>
    <row r="53" spans="1:31" hidden="1" x14ac:dyDescent="0.3">
      <c r="A53">
        <v>114000058</v>
      </c>
      <c r="B53">
        <v>2015</v>
      </c>
      <c r="C53" t="str">
        <f t="shared" si="0"/>
        <v>114000058_2015</v>
      </c>
      <c r="D53" t="s">
        <v>6</v>
      </c>
      <c r="E53" s="3">
        <v>1.6</v>
      </c>
      <c r="F53" s="3">
        <v>443.2</v>
      </c>
      <c r="M53">
        <v>0.36101083032490977</v>
      </c>
      <c r="N53" t="s">
        <v>7</v>
      </c>
      <c r="O53" t="s">
        <v>8</v>
      </c>
      <c r="P53">
        <v>20.49846058</v>
      </c>
      <c r="Q53">
        <v>46.890581419999997</v>
      </c>
      <c r="S53">
        <v>10.225355250196101</v>
      </c>
      <c r="T53">
        <v>1.1166711635930999</v>
      </c>
      <c r="U53">
        <v>1300.06543630587</v>
      </c>
      <c r="V53">
        <v>84.1</v>
      </c>
      <c r="W53">
        <v>9.9905712026677508E-3</v>
      </c>
      <c r="X53">
        <v>6</v>
      </c>
      <c r="Y53">
        <v>1684953.288834</v>
      </c>
      <c r="Z53">
        <v>0</v>
      </c>
      <c r="AA53">
        <v>0</v>
      </c>
      <c r="AB53" t="s">
        <v>36</v>
      </c>
      <c r="AC53" t="s">
        <v>32</v>
      </c>
      <c r="AD53" t="s">
        <v>1431</v>
      </c>
      <c r="AE53" t="str">
        <f>VLOOKUP(A53,[1]in!$A:$Q,17,0)</f>
        <v>fall</v>
      </c>
    </row>
    <row r="54" spans="1:31" hidden="1" x14ac:dyDescent="0.3">
      <c r="A54">
        <v>114000059</v>
      </c>
      <c r="B54">
        <v>2014</v>
      </c>
      <c r="C54" t="str">
        <f t="shared" si="0"/>
        <v>114000059_2014</v>
      </c>
      <c r="D54" t="s">
        <v>6</v>
      </c>
      <c r="E54" s="3">
        <v>0.8</v>
      </c>
      <c r="F54" s="3">
        <v>509.6</v>
      </c>
      <c r="M54">
        <v>0.15698587127158556</v>
      </c>
      <c r="N54" t="s">
        <v>7</v>
      </c>
      <c r="O54" t="s">
        <v>8</v>
      </c>
      <c r="P54">
        <v>18.1207973</v>
      </c>
      <c r="Q54">
        <v>47.751085439999997</v>
      </c>
      <c r="S54">
        <v>9.6447085657859599</v>
      </c>
      <c r="T54">
        <v>1.4931592644413101</v>
      </c>
      <c r="U54">
        <v>370.290515542354</v>
      </c>
      <c r="V54">
        <v>105.3</v>
      </c>
      <c r="W54">
        <v>0</v>
      </c>
      <c r="X54">
        <v>10</v>
      </c>
      <c r="Y54">
        <v>1941885.2054270001</v>
      </c>
      <c r="Z54">
        <v>1.80968E-2</v>
      </c>
      <c r="AA54">
        <v>8.7052899999999992E-3</v>
      </c>
      <c r="AB54" t="s">
        <v>36</v>
      </c>
      <c r="AC54" t="s">
        <v>32</v>
      </c>
      <c r="AD54" t="s">
        <v>1431</v>
      </c>
      <c r="AE54" t="str">
        <f>VLOOKUP(A54,[1]in!$A:$Q,17,0)</f>
        <v>fall</v>
      </c>
    </row>
    <row r="55" spans="1:31" hidden="1" x14ac:dyDescent="0.3">
      <c r="A55">
        <v>114000061</v>
      </c>
      <c r="B55">
        <v>2005</v>
      </c>
      <c r="C55" t="str">
        <f t="shared" si="0"/>
        <v>114000061_2005</v>
      </c>
      <c r="D55" t="s">
        <v>6</v>
      </c>
      <c r="E55" s="3">
        <v>1.6</v>
      </c>
      <c r="F55" s="3">
        <v>144</v>
      </c>
      <c r="M55">
        <v>1.1111111111111112</v>
      </c>
      <c r="N55" t="s">
        <v>7</v>
      </c>
      <c r="O55" t="s">
        <v>8</v>
      </c>
      <c r="P55">
        <v>17.40105792</v>
      </c>
      <c r="Q55">
        <v>47.512772300000002</v>
      </c>
      <c r="S55">
        <v>11.1784089283305</v>
      </c>
      <c r="T55">
        <v>1.31617385473797</v>
      </c>
      <c r="U55">
        <v>390.70182369867899</v>
      </c>
      <c r="V55">
        <v>115.3</v>
      </c>
      <c r="W55">
        <v>0</v>
      </c>
      <c r="X55">
        <v>3</v>
      </c>
      <c r="Y55">
        <v>2017896.476971</v>
      </c>
      <c r="Z55">
        <v>0</v>
      </c>
      <c r="AA55">
        <v>0</v>
      </c>
      <c r="AB55" t="s">
        <v>36</v>
      </c>
      <c r="AC55" t="s">
        <v>32</v>
      </c>
      <c r="AD55" t="s">
        <v>1431</v>
      </c>
      <c r="AE55" t="str">
        <f>VLOOKUP(A55,[1]in!$A:$Q,17,0)</f>
        <v>fall</v>
      </c>
    </row>
    <row r="56" spans="1:31" hidden="1" x14ac:dyDescent="0.3">
      <c r="A56">
        <v>114000061</v>
      </c>
      <c r="B56">
        <v>2007</v>
      </c>
      <c r="C56" t="str">
        <f t="shared" si="0"/>
        <v>114000061_2007</v>
      </c>
      <c r="D56" t="s">
        <v>6</v>
      </c>
      <c r="E56" s="3">
        <v>1.3333333329999999</v>
      </c>
      <c r="F56" s="3">
        <v>305.33333333100001</v>
      </c>
      <c r="M56">
        <v>0.43668122260159031</v>
      </c>
      <c r="N56" t="s">
        <v>7</v>
      </c>
      <c r="O56" t="s">
        <v>8</v>
      </c>
      <c r="P56">
        <v>17.40105792</v>
      </c>
      <c r="Q56">
        <v>47.512772300000002</v>
      </c>
      <c r="S56">
        <v>9.4118629488706596</v>
      </c>
      <c r="T56">
        <v>1.1740175546166001</v>
      </c>
      <c r="U56">
        <v>390.70182369867899</v>
      </c>
      <c r="V56">
        <v>115.3</v>
      </c>
      <c r="W56">
        <v>0</v>
      </c>
      <c r="X56">
        <v>3</v>
      </c>
      <c r="Y56">
        <v>2017896.476971</v>
      </c>
      <c r="Z56">
        <v>0</v>
      </c>
      <c r="AA56">
        <v>0</v>
      </c>
      <c r="AB56" t="s">
        <v>36</v>
      </c>
      <c r="AC56" t="s">
        <v>32</v>
      </c>
      <c r="AD56" t="s">
        <v>1431</v>
      </c>
      <c r="AE56" t="str">
        <f>VLOOKUP(A56,[1]in!$A:$Q,17,0)</f>
        <v>fall</v>
      </c>
    </row>
    <row r="57" spans="1:31" hidden="1" x14ac:dyDescent="0.3">
      <c r="A57">
        <v>114000061</v>
      </c>
      <c r="B57">
        <v>2008</v>
      </c>
      <c r="C57" t="str">
        <f t="shared" si="0"/>
        <v>114000061_2008</v>
      </c>
      <c r="D57" t="s">
        <v>6</v>
      </c>
      <c r="E57" s="3">
        <v>1.6</v>
      </c>
      <c r="F57" s="3">
        <v>473.6</v>
      </c>
      <c r="M57">
        <v>0.33783783783783783</v>
      </c>
      <c r="N57" t="s">
        <v>7</v>
      </c>
      <c r="O57" t="s">
        <v>8</v>
      </c>
      <c r="P57">
        <v>17.40105792</v>
      </c>
      <c r="Q57">
        <v>47.512772300000002</v>
      </c>
      <c r="S57">
        <v>10.0172610849585</v>
      </c>
      <c r="T57">
        <v>0.96725838791469299</v>
      </c>
      <c r="U57">
        <v>390.70182369867899</v>
      </c>
      <c r="V57">
        <v>115.3</v>
      </c>
      <c r="W57">
        <v>0</v>
      </c>
      <c r="X57">
        <v>3</v>
      </c>
      <c r="Y57">
        <v>2017896.476971</v>
      </c>
      <c r="Z57">
        <v>0</v>
      </c>
      <c r="AA57">
        <v>0</v>
      </c>
      <c r="AB57" t="s">
        <v>36</v>
      </c>
      <c r="AC57" t="s">
        <v>32</v>
      </c>
      <c r="AD57" t="s">
        <v>1431</v>
      </c>
      <c r="AE57" t="str">
        <f>VLOOKUP(A57,[1]in!$A:$Q,17,0)</f>
        <v>fall</v>
      </c>
    </row>
    <row r="58" spans="1:31" hidden="1" x14ac:dyDescent="0.3">
      <c r="A58">
        <v>114000062</v>
      </c>
      <c r="B58">
        <v>2012</v>
      </c>
      <c r="C58" t="str">
        <f t="shared" si="0"/>
        <v>114000062_2012</v>
      </c>
      <c r="D58" t="s">
        <v>6</v>
      </c>
      <c r="E58" s="3">
        <v>1.3333333329999999</v>
      </c>
      <c r="F58" s="3">
        <v>1812.000000061</v>
      </c>
      <c r="M58">
        <v>7.3583517271253535E-2</v>
      </c>
      <c r="N58" t="s">
        <v>7</v>
      </c>
      <c r="O58" t="s">
        <v>8</v>
      </c>
      <c r="P58">
        <v>17.378613829999999</v>
      </c>
      <c r="Q58">
        <v>47.706963770000002</v>
      </c>
      <c r="S58">
        <v>11.9668536133752</v>
      </c>
      <c r="T58">
        <v>1.66008777656025</v>
      </c>
      <c r="U58">
        <v>384.14998363516901</v>
      </c>
      <c r="V58">
        <v>113.1</v>
      </c>
      <c r="W58">
        <v>3.3604667488836601E-2</v>
      </c>
      <c r="X58">
        <v>8</v>
      </c>
      <c r="Y58">
        <v>2011079.4452889999</v>
      </c>
      <c r="Z58">
        <v>1.0541099999999999E-2</v>
      </c>
      <c r="AA58">
        <v>1.34462E-2</v>
      </c>
      <c r="AB58" t="s">
        <v>36</v>
      </c>
      <c r="AC58" t="s">
        <v>32</v>
      </c>
      <c r="AD58" t="s">
        <v>1431</v>
      </c>
      <c r="AE58" t="str">
        <f>VLOOKUP(A58,[1]in!$A:$Q,17,0)</f>
        <v>spring</v>
      </c>
    </row>
    <row r="59" spans="1:31" hidden="1" x14ac:dyDescent="0.3">
      <c r="A59">
        <v>114000062</v>
      </c>
      <c r="B59">
        <v>2015</v>
      </c>
      <c r="C59" t="str">
        <f t="shared" si="0"/>
        <v>114000062_2015</v>
      </c>
      <c r="D59" t="s">
        <v>6</v>
      </c>
      <c r="E59" s="3">
        <v>0.8</v>
      </c>
      <c r="F59" s="3">
        <v>401.6</v>
      </c>
      <c r="M59">
        <v>0.19920318725099601</v>
      </c>
      <c r="N59" t="s">
        <v>7</v>
      </c>
      <c r="O59" t="s">
        <v>8</v>
      </c>
      <c r="P59">
        <v>17.378613829999999</v>
      </c>
      <c r="Q59">
        <v>47.706963770000002</v>
      </c>
      <c r="S59">
        <v>10.1963274090631</v>
      </c>
      <c r="T59">
        <v>1.3732917511344001</v>
      </c>
      <c r="U59">
        <v>384.14998363516901</v>
      </c>
      <c r="V59">
        <v>113.1</v>
      </c>
      <c r="W59">
        <v>3.3604667488836601E-2</v>
      </c>
      <c r="X59">
        <v>8</v>
      </c>
      <c r="Y59">
        <v>2011079.4452889999</v>
      </c>
      <c r="Z59">
        <v>1.0541099999999999E-2</v>
      </c>
      <c r="AA59">
        <v>1.34462E-2</v>
      </c>
      <c r="AB59" t="s">
        <v>36</v>
      </c>
      <c r="AC59" t="s">
        <v>32</v>
      </c>
      <c r="AD59" t="s">
        <v>1431</v>
      </c>
      <c r="AE59" t="str">
        <f>VLOOKUP(A59,[1]in!$A:$Q,17,0)</f>
        <v>spring</v>
      </c>
    </row>
    <row r="60" spans="1:31" hidden="1" x14ac:dyDescent="0.3">
      <c r="A60">
        <v>114000062</v>
      </c>
      <c r="B60">
        <v>2016</v>
      </c>
      <c r="C60" t="str">
        <f t="shared" si="0"/>
        <v>114000062_2016</v>
      </c>
      <c r="D60" t="s">
        <v>6</v>
      </c>
      <c r="E60" s="3">
        <v>0.8</v>
      </c>
      <c r="F60" s="3">
        <v>396.8</v>
      </c>
      <c r="M60">
        <v>0.20161290322580644</v>
      </c>
      <c r="N60" t="s">
        <v>7</v>
      </c>
      <c r="O60" t="s">
        <v>8</v>
      </c>
      <c r="P60">
        <v>17.378613829999999</v>
      </c>
      <c r="Q60">
        <v>47.706963770000002</v>
      </c>
      <c r="S60">
        <v>11.0354976522374</v>
      </c>
      <c r="T60">
        <v>1.4821684808673901</v>
      </c>
      <c r="U60">
        <v>384.14998363516901</v>
      </c>
      <c r="V60">
        <v>113.1</v>
      </c>
      <c r="W60">
        <v>3.3604667488836601E-2</v>
      </c>
      <c r="X60">
        <v>8</v>
      </c>
      <c r="Y60">
        <v>2011079.4452889999</v>
      </c>
      <c r="Z60">
        <v>1.0541099999999999E-2</v>
      </c>
      <c r="AA60">
        <v>1.34462E-2</v>
      </c>
      <c r="AB60" t="s">
        <v>36</v>
      </c>
      <c r="AC60" t="s">
        <v>32</v>
      </c>
      <c r="AD60" t="s">
        <v>1431</v>
      </c>
      <c r="AE60" t="str">
        <f>VLOOKUP(A60,[1]in!$A:$Q,17,0)</f>
        <v>spring</v>
      </c>
    </row>
    <row r="61" spans="1:31" hidden="1" x14ac:dyDescent="0.3">
      <c r="A61">
        <v>114000069</v>
      </c>
      <c r="B61">
        <v>2014</v>
      </c>
      <c r="C61" t="str">
        <f t="shared" si="0"/>
        <v>114000069_2014</v>
      </c>
      <c r="D61" t="s">
        <v>6</v>
      </c>
      <c r="E61" s="3">
        <v>1.6</v>
      </c>
      <c r="F61" s="3">
        <v>137.6</v>
      </c>
      <c r="M61">
        <v>1.1627906976744187</v>
      </c>
      <c r="N61" t="s">
        <v>7</v>
      </c>
      <c r="O61" t="s">
        <v>8</v>
      </c>
      <c r="P61">
        <v>21.84024432</v>
      </c>
      <c r="Q61">
        <v>47.252678439999997</v>
      </c>
      <c r="S61">
        <v>10.610385771543999</v>
      </c>
      <c r="T61">
        <v>1.46414364700945</v>
      </c>
      <c r="U61">
        <v>1456.3212569042</v>
      </c>
      <c r="V61">
        <v>101.3</v>
      </c>
      <c r="W61">
        <v>0</v>
      </c>
      <c r="X61">
        <v>6</v>
      </c>
      <c r="Y61">
        <v>1840153.2594339999</v>
      </c>
      <c r="Z61">
        <v>4.8234699999999998E-3</v>
      </c>
      <c r="AA61">
        <v>8.7096899999999997E-4</v>
      </c>
      <c r="AB61" t="s">
        <v>36</v>
      </c>
      <c r="AC61" t="s">
        <v>31</v>
      </c>
      <c r="AD61" t="s">
        <v>1431</v>
      </c>
      <c r="AE61" t="str">
        <f>VLOOKUP(A61,[1]in!$A:$Q,17,0)</f>
        <v>fall</v>
      </c>
    </row>
    <row r="62" spans="1:31" hidden="1" x14ac:dyDescent="0.3">
      <c r="A62">
        <v>114000071</v>
      </c>
      <c r="B62">
        <v>2011</v>
      </c>
      <c r="C62" t="str">
        <f t="shared" si="0"/>
        <v>114000071_2011</v>
      </c>
      <c r="D62" t="s">
        <v>6</v>
      </c>
      <c r="E62" s="3">
        <v>1.6</v>
      </c>
      <c r="F62" s="3">
        <v>144.80000000000001</v>
      </c>
      <c r="M62">
        <v>1.1049723756906076</v>
      </c>
      <c r="N62" t="s">
        <v>7</v>
      </c>
      <c r="O62" t="s">
        <v>8</v>
      </c>
      <c r="P62">
        <v>20.216690060000001</v>
      </c>
      <c r="Q62">
        <v>46.241908459999998</v>
      </c>
      <c r="S62">
        <v>10.452525944043201</v>
      </c>
      <c r="T62">
        <v>1.0716500415704699</v>
      </c>
      <c r="U62">
        <v>1149.8649402178701</v>
      </c>
      <c r="V62">
        <v>78</v>
      </c>
      <c r="W62">
        <v>0</v>
      </c>
      <c r="X62">
        <v>6</v>
      </c>
      <c r="Y62">
        <v>1534508.9558310001</v>
      </c>
      <c r="Z62">
        <v>1.03946E-2</v>
      </c>
      <c r="AA62">
        <v>4.7674900000000001E-3</v>
      </c>
      <c r="AB62" t="s">
        <v>36</v>
      </c>
      <c r="AC62" t="s">
        <v>32</v>
      </c>
      <c r="AD62" t="s">
        <v>1431</v>
      </c>
      <c r="AE62" t="str">
        <f>VLOOKUP(A62,[1]in!$A:$Q,17,0)</f>
        <v>fall</v>
      </c>
    </row>
    <row r="63" spans="1:31" hidden="1" x14ac:dyDescent="0.3">
      <c r="A63">
        <v>114000074</v>
      </c>
      <c r="B63">
        <v>2006</v>
      </c>
      <c r="C63" t="str">
        <f t="shared" si="0"/>
        <v>114000074_2006</v>
      </c>
      <c r="D63" t="s">
        <v>6</v>
      </c>
      <c r="E63" s="3">
        <v>12.8</v>
      </c>
      <c r="F63" s="3">
        <v>672</v>
      </c>
      <c r="M63">
        <v>1.9047619047619047</v>
      </c>
      <c r="N63" t="s">
        <v>7</v>
      </c>
      <c r="O63" t="s">
        <v>8</v>
      </c>
      <c r="P63">
        <v>20.844289419999999</v>
      </c>
      <c r="Q63">
        <v>46.944946629999997</v>
      </c>
      <c r="S63">
        <v>10.446741637976899</v>
      </c>
      <c r="T63">
        <v>1.2827451548030799</v>
      </c>
      <c r="U63">
        <v>1329.3063838696401</v>
      </c>
      <c r="V63">
        <v>85.3</v>
      </c>
      <c r="W63">
        <v>2.27058751391685E-2</v>
      </c>
      <c r="X63">
        <v>8</v>
      </c>
      <c r="Y63">
        <v>1713030.1406449999</v>
      </c>
      <c r="Z63">
        <v>8.6092700000000005E-3</v>
      </c>
      <c r="AA63">
        <v>3.2607399999999998E-3</v>
      </c>
      <c r="AB63" t="s">
        <v>36</v>
      </c>
      <c r="AC63" t="s">
        <v>32</v>
      </c>
      <c r="AD63" t="s">
        <v>1431</v>
      </c>
      <c r="AE63" t="str">
        <f>VLOOKUP(A63,[1]in!$A:$Q,17,0)</f>
        <v>fall</v>
      </c>
    </row>
    <row r="64" spans="1:31" hidden="1" x14ac:dyDescent="0.3">
      <c r="A64">
        <v>114000074</v>
      </c>
      <c r="B64">
        <v>2013</v>
      </c>
      <c r="C64" t="str">
        <f t="shared" si="0"/>
        <v>114000074_2013</v>
      </c>
      <c r="D64" t="s">
        <v>6</v>
      </c>
      <c r="E64" s="3">
        <v>1.6</v>
      </c>
      <c r="F64" s="3">
        <v>154.4</v>
      </c>
      <c r="M64">
        <v>1.0362694300518134</v>
      </c>
      <c r="N64" t="s">
        <v>7</v>
      </c>
      <c r="O64" t="s">
        <v>8</v>
      </c>
      <c r="P64">
        <v>20.844289419999999</v>
      </c>
      <c r="Q64">
        <v>46.944946629999997</v>
      </c>
      <c r="S64">
        <v>10.750624055659801</v>
      </c>
      <c r="T64">
        <v>1.4627457975262601</v>
      </c>
      <c r="U64">
        <v>1329.3063838696401</v>
      </c>
      <c r="V64">
        <v>85.3</v>
      </c>
      <c r="W64">
        <v>2.27058751391685E-2</v>
      </c>
      <c r="X64">
        <v>8</v>
      </c>
      <c r="Y64">
        <v>1713030.1406449999</v>
      </c>
      <c r="Z64">
        <v>8.6092700000000005E-3</v>
      </c>
      <c r="AA64">
        <v>3.2607399999999998E-3</v>
      </c>
      <c r="AB64" t="s">
        <v>36</v>
      </c>
      <c r="AC64" t="s">
        <v>32</v>
      </c>
      <c r="AD64" t="s">
        <v>1431</v>
      </c>
      <c r="AE64" t="str">
        <f>VLOOKUP(A64,[1]in!$A:$Q,17,0)</f>
        <v>fall</v>
      </c>
    </row>
    <row r="65" spans="1:31" hidden="1" x14ac:dyDescent="0.3">
      <c r="A65">
        <v>114000074</v>
      </c>
      <c r="B65">
        <v>2015</v>
      </c>
      <c r="C65" t="str">
        <f t="shared" si="0"/>
        <v>114000074_2015</v>
      </c>
      <c r="D65" t="s">
        <v>6</v>
      </c>
      <c r="E65" s="3">
        <v>1.6</v>
      </c>
      <c r="F65" s="3">
        <v>170.4</v>
      </c>
      <c r="M65">
        <v>0.93896713615023475</v>
      </c>
      <c r="N65" t="s">
        <v>7</v>
      </c>
      <c r="O65" t="s">
        <v>8</v>
      </c>
      <c r="P65">
        <v>20.844289419999999</v>
      </c>
      <c r="Q65">
        <v>46.944946629999997</v>
      </c>
      <c r="S65">
        <v>10.2623004618639</v>
      </c>
      <c r="T65">
        <v>1.1558320704746501</v>
      </c>
      <c r="U65">
        <v>1329.3063838696401</v>
      </c>
      <c r="V65">
        <v>85.3</v>
      </c>
      <c r="W65">
        <v>2.27058751391685E-2</v>
      </c>
      <c r="X65">
        <v>8</v>
      </c>
      <c r="Y65">
        <v>1713030.1406449999</v>
      </c>
      <c r="Z65">
        <v>8.6092700000000005E-3</v>
      </c>
      <c r="AA65">
        <v>3.2607399999999998E-3</v>
      </c>
      <c r="AB65" t="s">
        <v>36</v>
      </c>
      <c r="AC65" t="s">
        <v>32</v>
      </c>
      <c r="AD65" t="s">
        <v>1431</v>
      </c>
      <c r="AE65" t="str">
        <f>VLOOKUP(A65,[1]in!$A:$Q,17,0)</f>
        <v>fall</v>
      </c>
    </row>
    <row r="66" spans="1:31" hidden="1" x14ac:dyDescent="0.3">
      <c r="A66">
        <v>114000074</v>
      </c>
      <c r="B66">
        <v>2017</v>
      </c>
      <c r="C66" t="str">
        <f t="shared" si="0"/>
        <v>114000074_2017</v>
      </c>
      <c r="D66" t="s">
        <v>6</v>
      </c>
      <c r="E66" s="3">
        <v>2.4</v>
      </c>
      <c r="F66" s="3">
        <v>143.19999999999999</v>
      </c>
      <c r="M66">
        <v>1.6759776536312851</v>
      </c>
      <c r="N66" t="s">
        <v>7</v>
      </c>
      <c r="O66" t="s">
        <v>8</v>
      </c>
      <c r="P66">
        <v>20.844289419999999</v>
      </c>
      <c r="Q66">
        <v>46.944946629999997</v>
      </c>
      <c r="S66">
        <v>11.0456157925378</v>
      </c>
      <c r="T66">
        <v>1.9589913246341499</v>
      </c>
      <c r="U66">
        <v>1329.3063838696401</v>
      </c>
      <c r="V66">
        <v>85.3</v>
      </c>
      <c r="W66">
        <v>2.27058751391685E-2</v>
      </c>
      <c r="X66">
        <v>8</v>
      </c>
      <c r="Y66">
        <v>1713030.1406449999</v>
      </c>
      <c r="Z66">
        <v>8.6092700000000005E-3</v>
      </c>
      <c r="AA66">
        <v>3.2607399999999998E-3</v>
      </c>
      <c r="AB66" t="s">
        <v>36</v>
      </c>
      <c r="AC66" t="s">
        <v>32</v>
      </c>
      <c r="AD66" t="s">
        <v>1431</v>
      </c>
      <c r="AE66" t="str">
        <f>VLOOKUP(A66,[1]in!$A:$Q,17,0)</f>
        <v>fall</v>
      </c>
    </row>
    <row r="67" spans="1:31" hidden="1" x14ac:dyDescent="0.3">
      <c r="A67">
        <v>114000078</v>
      </c>
      <c r="B67">
        <v>2011</v>
      </c>
      <c r="C67" t="str">
        <f t="shared" ref="C67:C130" si="1">CONCATENATE(A67,"_",B67)</f>
        <v>114000078_2011</v>
      </c>
      <c r="D67" t="s">
        <v>6</v>
      </c>
      <c r="E67" s="3">
        <v>1.6</v>
      </c>
      <c r="F67" s="3">
        <v>1756.8</v>
      </c>
      <c r="M67">
        <v>9.1074681238615673E-2</v>
      </c>
      <c r="N67" t="s">
        <v>7</v>
      </c>
      <c r="O67" t="s">
        <v>8</v>
      </c>
      <c r="P67">
        <v>18.71402118</v>
      </c>
      <c r="Q67">
        <v>45.98285035</v>
      </c>
      <c r="S67">
        <v>10.766445291865301</v>
      </c>
      <c r="T67">
        <v>1.4691135651582701</v>
      </c>
      <c r="U67">
        <v>711.87334915314</v>
      </c>
      <c r="V67">
        <v>87.2</v>
      </c>
      <c r="W67">
        <v>2.1797653992168001E-2</v>
      </c>
      <c r="X67">
        <v>10</v>
      </c>
      <c r="Y67">
        <v>1600211.3461140001</v>
      </c>
      <c r="Z67">
        <v>2.00257E-2</v>
      </c>
      <c r="AA67">
        <v>1.14909E-2</v>
      </c>
      <c r="AB67" t="s">
        <v>36</v>
      </c>
      <c r="AC67" t="s">
        <v>32</v>
      </c>
      <c r="AD67" t="s">
        <v>1431</v>
      </c>
      <c r="AE67" t="str">
        <f>VLOOKUP(A67,[1]in!$A:$Q,17,0)</f>
        <v>fall</v>
      </c>
    </row>
    <row r="68" spans="1:31" hidden="1" x14ac:dyDescent="0.3">
      <c r="A68">
        <v>114000078</v>
      </c>
      <c r="B68">
        <v>2016</v>
      </c>
      <c r="C68" t="str">
        <f t="shared" si="1"/>
        <v>114000078_2016</v>
      </c>
      <c r="D68" t="s">
        <v>6</v>
      </c>
      <c r="E68" s="3">
        <v>1.6</v>
      </c>
      <c r="F68" s="3">
        <v>3195.2</v>
      </c>
      <c r="M68">
        <v>5.007511266900351E-2</v>
      </c>
      <c r="N68" t="s">
        <v>7</v>
      </c>
      <c r="O68" t="s">
        <v>8</v>
      </c>
      <c r="P68">
        <v>18.71402118</v>
      </c>
      <c r="Q68">
        <v>45.98285035</v>
      </c>
      <c r="S68">
        <v>11.214433719180899</v>
      </c>
      <c r="T68">
        <v>1.7491086034954599</v>
      </c>
      <c r="U68">
        <v>711.87334915314</v>
      </c>
      <c r="V68">
        <v>87.2</v>
      </c>
      <c r="W68">
        <v>2.1797653992168001E-2</v>
      </c>
      <c r="X68">
        <v>10</v>
      </c>
      <c r="Y68">
        <v>1600211.3461140001</v>
      </c>
      <c r="Z68">
        <v>2.00257E-2</v>
      </c>
      <c r="AA68">
        <v>1.14909E-2</v>
      </c>
      <c r="AB68" t="s">
        <v>36</v>
      </c>
      <c r="AC68" t="s">
        <v>32</v>
      </c>
      <c r="AD68" t="s">
        <v>1431</v>
      </c>
      <c r="AE68" t="str">
        <f>VLOOKUP(A68,[1]in!$A:$Q,17,0)</f>
        <v>fall</v>
      </c>
    </row>
    <row r="69" spans="1:31" hidden="1" x14ac:dyDescent="0.3">
      <c r="A69">
        <v>114000078</v>
      </c>
      <c r="B69">
        <v>2017</v>
      </c>
      <c r="C69" t="str">
        <f t="shared" si="1"/>
        <v>114000078_2017</v>
      </c>
      <c r="D69" t="s">
        <v>6</v>
      </c>
      <c r="E69" s="3">
        <v>1.6</v>
      </c>
      <c r="F69" s="3">
        <v>2961.6</v>
      </c>
      <c r="M69">
        <v>5.4024851431658562E-2</v>
      </c>
      <c r="N69" t="s">
        <v>7</v>
      </c>
      <c r="O69" t="s">
        <v>8</v>
      </c>
      <c r="P69">
        <v>18.71402118</v>
      </c>
      <c r="Q69">
        <v>45.98285035</v>
      </c>
      <c r="S69">
        <v>11.321947775608599</v>
      </c>
      <c r="T69">
        <v>2.1617652651877202</v>
      </c>
      <c r="U69">
        <v>711.87334915314</v>
      </c>
      <c r="V69">
        <v>87.2</v>
      </c>
      <c r="W69">
        <v>2.1797653992168001E-2</v>
      </c>
      <c r="X69">
        <v>10</v>
      </c>
      <c r="Y69">
        <v>1600211.3461140001</v>
      </c>
      <c r="Z69">
        <v>2.00257E-2</v>
      </c>
      <c r="AA69">
        <v>1.14909E-2</v>
      </c>
      <c r="AB69" t="s">
        <v>36</v>
      </c>
      <c r="AC69" t="s">
        <v>32</v>
      </c>
      <c r="AD69" t="s">
        <v>1431</v>
      </c>
      <c r="AE69" t="str">
        <f>VLOOKUP(A69,[1]in!$A:$Q,17,0)</f>
        <v>fall</v>
      </c>
    </row>
    <row r="70" spans="1:31" hidden="1" x14ac:dyDescent="0.3">
      <c r="A70">
        <v>114000087</v>
      </c>
      <c r="B70">
        <v>2010</v>
      </c>
      <c r="C70" t="str">
        <f t="shared" si="1"/>
        <v>114000087_2010</v>
      </c>
      <c r="D70" t="s">
        <v>6</v>
      </c>
      <c r="E70" s="3">
        <v>0.76</v>
      </c>
      <c r="F70" s="3">
        <v>31.97</v>
      </c>
      <c r="M70">
        <v>2.3772286518611199</v>
      </c>
      <c r="N70" t="s">
        <v>7</v>
      </c>
      <c r="O70" t="s">
        <v>8</v>
      </c>
      <c r="P70">
        <v>20.516946999999998</v>
      </c>
      <c r="Q70">
        <v>47.473447</v>
      </c>
      <c r="S70">
        <v>11.3498661057577</v>
      </c>
      <c r="T70">
        <v>1.22510818517822</v>
      </c>
      <c r="U70">
        <v>1383.44128864864</v>
      </c>
      <c r="V70">
        <v>89.7</v>
      </c>
      <c r="W70">
        <v>0</v>
      </c>
      <c r="X70">
        <v>1</v>
      </c>
      <c r="Y70">
        <v>1766832.7561939999</v>
      </c>
      <c r="Z70">
        <v>0</v>
      </c>
      <c r="AA70">
        <v>0</v>
      </c>
      <c r="AB70" t="s">
        <v>36</v>
      </c>
      <c r="AC70" t="s">
        <v>32</v>
      </c>
      <c r="AD70" t="s">
        <v>1431</v>
      </c>
      <c r="AE70" t="str">
        <f>VLOOKUP(A70,[1]in!$A:$Q,17,0)</f>
        <v>spring</v>
      </c>
    </row>
    <row r="71" spans="1:31" hidden="1" x14ac:dyDescent="0.3">
      <c r="A71">
        <v>114000087</v>
      </c>
      <c r="B71">
        <v>2014</v>
      </c>
      <c r="C71" t="str">
        <f t="shared" si="1"/>
        <v>114000087_2014</v>
      </c>
      <c r="D71" t="s">
        <v>6</v>
      </c>
      <c r="E71" s="3">
        <v>2.4</v>
      </c>
      <c r="F71" s="3">
        <v>381.6</v>
      </c>
      <c r="M71">
        <v>0.62893081761006286</v>
      </c>
      <c r="N71" t="s">
        <v>7</v>
      </c>
      <c r="O71" t="s">
        <v>8</v>
      </c>
      <c r="P71">
        <v>20.516946999999998</v>
      </c>
      <c r="Q71">
        <v>47.473447</v>
      </c>
      <c r="S71">
        <v>9.9021797581877102</v>
      </c>
      <c r="T71">
        <v>1.38241553519253</v>
      </c>
      <c r="U71">
        <v>1383.44128864864</v>
      </c>
      <c r="V71">
        <v>89.7</v>
      </c>
      <c r="W71">
        <v>0</v>
      </c>
      <c r="X71">
        <v>1</v>
      </c>
      <c r="Y71">
        <v>1766832.7561939999</v>
      </c>
      <c r="Z71">
        <v>0</v>
      </c>
      <c r="AA71">
        <v>0</v>
      </c>
      <c r="AB71" t="s">
        <v>36</v>
      </c>
      <c r="AC71" t="s">
        <v>32</v>
      </c>
      <c r="AD71" t="s">
        <v>1431</v>
      </c>
      <c r="AE71" t="str">
        <f>VLOOKUP(A71,[1]in!$A:$Q,17,0)</f>
        <v>spring</v>
      </c>
    </row>
    <row r="72" spans="1:31" hidden="1" x14ac:dyDescent="0.3">
      <c r="A72">
        <v>114000091</v>
      </c>
      <c r="B72">
        <v>2014</v>
      </c>
      <c r="C72" t="str">
        <f t="shared" si="1"/>
        <v>114000091_2014</v>
      </c>
      <c r="D72" t="s">
        <v>6</v>
      </c>
      <c r="E72" s="3">
        <v>0.8</v>
      </c>
      <c r="F72" s="3">
        <v>1453.6</v>
      </c>
      <c r="M72">
        <v>5.5035773252614203E-2</v>
      </c>
      <c r="N72" t="s">
        <v>7</v>
      </c>
      <c r="O72" t="s">
        <v>8</v>
      </c>
      <c r="P72">
        <v>21.078607999999999</v>
      </c>
      <c r="Q72">
        <v>47.908486000000003</v>
      </c>
      <c r="S72">
        <v>9.8262194424252591</v>
      </c>
      <c r="T72">
        <v>1.48378138411723</v>
      </c>
      <c r="U72">
        <v>1474.87005195758</v>
      </c>
      <c r="V72">
        <v>89.4</v>
      </c>
      <c r="W72">
        <v>0</v>
      </c>
      <c r="X72">
        <v>10</v>
      </c>
      <c r="Y72">
        <v>1858383.7872580001</v>
      </c>
      <c r="Z72">
        <v>1.6660100000000001E-2</v>
      </c>
      <c r="AA72">
        <v>2.5166400000000001E-3</v>
      </c>
      <c r="AB72" t="s">
        <v>36</v>
      </c>
      <c r="AC72" t="s">
        <v>32</v>
      </c>
      <c r="AD72" t="s">
        <v>1431</v>
      </c>
      <c r="AE72" t="str">
        <f>VLOOKUP(A72,[1]in!$A:$Q,17,0)</f>
        <v>summer</v>
      </c>
    </row>
    <row r="73" spans="1:31" hidden="1" x14ac:dyDescent="0.3">
      <c r="A73">
        <v>114000093</v>
      </c>
      <c r="B73">
        <v>2011</v>
      </c>
      <c r="C73" t="str">
        <f t="shared" si="1"/>
        <v>114000093_2011</v>
      </c>
      <c r="D73" t="s">
        <v>6</v>
      </c>
      <c r="E73" s="3">
        <v>9.6</v>
      </c>
      <c r="F73" s="3">
        <v>1646.4</v>
      </c>
      <c r="M73">
        <v>0.58309037900874627</v>
      </c>
      <c r="N73" t="s">
        <v>7</v>
      </c>
      <c r="O73" t="s">
        <v>8</v>
      </c>
      <c r="P73">
        <v>20.091853</v>
      </c>
      <c r="Q73">
        <v>47.292403</v>
      </c>
      <c r="S73">
        <v>10.694878089163799</v>
      </c>
      <c r="T73">
        <v>1.07786227924624</v>
      </c>
      <c r="U73">
        <v>1339.5251976499701</v>
      </c>
      <c r="V73">
        <v>88.3</v>
      </c>
      <c r="W73">
        <v>1.0898805171029599E-2</v>
      </c>
      <c r="X73">
        <v>8</v>
      </c>
      <c r="Y73">
        <v>1722916.6647290001</v>
      </c>
      <c r="Z73">
        <v>1.33743E-2</v>
      </c>
      <c r="AA73">
        <v>2.7343599999999999E-3</v>
      </c>
      <c r="AB73" t="s">
        <v>36</v>
      </c>
      <c r="AC73" t="s">
        <v>32</v>
      </c>
      <c r="AD73" t="s">
        <v>1431</v>
      </c>
      <c r="AE73" t="str">
        <f>VLOOKUP(A73,[1]in!$A:$Q,17,0)</f>
        <v>summer</v>
      </c>
    </row>
    <row r="74" spans="1:31" hidden="1" x14ac:dyDescent="0.3">
      <c r="A74">
        <v>114000093</v>
      </c>
      <c r="B74">
        <v>2015</v>
      </c>
      <c r="C74" t="str">
        <f t="shared" si="1"/>
        <v>114000093_2015</v>
      </c>
      <c r="D74" t="s">
        <v>6</v>
      </c>
      <c r="E74" s="3">
        <v>0.8</v>
      </c>
      <c r="F74" s="3">
        <v>203.2</v>
      </c>
      <c r="M74">
        <v>0.39370078740157483</v>
      </c>
      <c r="N74" t="s">
        <v>7</v>
      </c>
      <c r="O74" t="s">
        <v>8</v>
      </c>
      <c r="P74">
        <v>20.091853</v>
      </c>
      <c r="Q74">
        <v>47.292403</v>
      </c>
      <c r="S74">
        <v>10.3741607384215</v>
      </c>
      <c r="T74">
        <v>0.93556517011100304</v>
      </c>
      <c r="U74">
        <v>1339.5251976499701</v>
      </c>
      <c r="V74">
        <v>88.3</v>
      </c>
      <c r="W74">
        <v>1.0898805171029599E-2</v>
      </c>
      <c r="X74">
        <v>8</v>
      </c>
      <c r="Y74">
        <v>1722916.6647290001</v>
      </c>
      <c r="Z74">
        <v>1.33743E-2</v>
      </c>
      <c r="AA74">
        <v>2.7343599999999999E-3</v>
      </c>
      <c r="AB74" t="s">
        <v>36</v>
      </c>
      <c r="AC74" t="s">
        <v>32</v>
      </c>
      <c r="AD74" t="s">
        <v>1431</v>
      </c>
      <c r="AE74" t="str">
        <f>VLOOKUP(A74,[1]in!$A:$Q,17,0)</f>
        <v>summer</v>
      </c>
    </row>
    <row r="75" spans="1:31" hidden="1" x14ac:dyDescent="0.3">
      <c r="A75">
        <v>109000068</v>
      </c>
      <c r="B75">
        <v>2017</v>
      </c>
      <c r="C75" t="str">
        <f t="shared" si="1"/>
        <v>109000068_2017</v>
      </c>
      <c r="D75" t="s">
        <v>9</v>
      </c>
      <c r="E75" s="3">
        <v>2</v>
      </c>
      <c r="F75" s="3">
        <v>435</v>
      </c>
      <c r="M75">
        <v>0.45977011494252873</v>
      </c>
      <c r="N75" t="s">
        <v>10</v>
      </c>
      <c r="O75" t="s">
        <v>8</v>
      </c>
      <c r="P75">
        <v>-2.2269207</v>
      </c>
      <c r="Q75">
        <v>51.947755999999998</v>
      </c>
      <c r="S75">
        <v>11.001169044939299</v>
      </c>
      <c r="T75">
        <v>2.3295315247280901</v>
      </c>
      <c r="U75">
        <v>257.90109100619901</v>
      </c>
      <c r="V75">
        <v>8.6999999999999993</v>
      </c>
      <c r="W75">
        <v>0</v>
      </c>
      <c r="X75">
        <v>8</v>
      </c>
      <c r="Y75">
        <v>68714.094530999995</v>
      </c>
      <c r="Z75">
        <v>3.0914000000000001E-2</v>
      </c>
      <c r="AA75">
        <v>1.5302499999999999E-3</v>
      </c>
      <c r="AB75" t="s">
        <v>35</v>
      </c>
      <c r="AC75" t="s">
        <v>32</v>
      </c>
      <c r="AD75" t="s">
        <v>1429</v>
      </c>
      <c r="AE75" t="str">
        <f>VLOOKUP(A75,[1]in!$A:$Q,17,0)</f>
        <v>spring</v>
      </c>
    </row>
    <row r="76" spans="1:31" x14ac:dyDescent="0.3">
      <c r="A76">
        <v>100000001</v>
      </c>
      <c r="B76">
        <v>1991</v>
      </c>
      <c r="C76" t="str">
        <f t="shared" si="1"/>
        <v>100000001_1991</v>
      </c>
      <c r="D76" t="s">
        <v>11</v>
      </c>
      <c r="E76" s="3">
        <v>1</v>
      </c>
      <c r="F76" s="3">
        <v>14709</v>
      </c>
      <c r="M76">
        <v>6.7985587055544227E-3</v>
      </c>
      <c r="N76" t="s">
        <v>12</v>
      </c>
      <c r="O76" t="s">
        <v>8</v>
      </c>
      <c r="P76">
        <v>5.2943819999999997</v>
      </c>
      <c r="Q76">
        <v>45.829523000000002</v>
      </c>
      <c r="S76">
        <v>10.467241573514601</v>
      </c>
      <c r="T76">
        <v>2.1783743284152499</v>
      </c>
      <c r="U76">
        <v>338.50578134442901</v>
      </c>
      <c r="V76">
        <v>194.4</v>
      </c>
      <c r="W76">
        <v>4.3168761388756496E-3</v>
      </c>
      <c r="X76">
        <v>8</v>
      </c>
      <c r="Y76">
        <v>400037.29690900003</v>
      </c>
      <c r="Z76">
        <v>1.8093700000000001E-2</v>
      </c>
      <c r="AA76">
        <v>4.4064899999999997E-2</v>
      </c>
      <c r="AB76" t="s">
        <v>34</v>
      </c>
      <c r="AC76" t="s">
        <v>32</v>
      </c>
      <c r="AD76" t="s">
        <v>1454</v>
      </c>
      <c r="AE76" t="str">
        <f>VLOOKUP(A76,[1]in!$A:$Q,17,0)</f>
        <v>summer</v>
      </c>
    </row>
    <row r="77" spans="1:31" x14ac:dyDescent="0.3">
      <c r="A77">
        <v>100000308</v>
      </c>
      <c r="B77">
        <v>2017</v>
      </c>
      <c r="C77" t="str">
        <f t="shared" si="1"/>
        <v>100000308_2017</v>
      </c>
      <c r="D77" t="s">
        <v>11</v>
      </c>
      <c r="E77" s="3">
        <v>2</v>
      </c>
      <c r="F77" s="3">
        <v>3140</v>
      </c>
      <c r="M77">
        <v>6.3694267515923567E-2</v>
      </c>
      <c r="N77" t="s">
        <v>12</v>
      </c>
      <c r="O77" t="s">
        <v>8</v>
      </c>
      <c r="P77">
        <v>5.2981138889999997</v>
      </c>
      <c r="Q77">
        <v>45.831972219999997</v>
      </c>
      <c r="S77">
        <v>12.2839051913831</v>
      </c>
      <c r="T77">
        <v>3.19062408748256</v>
      </c>
      <c r="U77">
        <v>338.88632657759598</v>
      </c>
      <c r="V77">
        <v>194.3</v>
      </c>
      <c r="W77">
        <v>1.7942444403875101E-3</v>
      </c>
      <c r="X77">
        <v>8</v>
      </c>
      <c r="Y77">
        <v>400355.94332100003</v>
      </c>
      <c r="Z77">
        <v>1.8102500000000001E-2</v>
      </c>
      <c r="AA77">
        <v>4.41299E-2</v>
      </c>
      <c r="AB77" t="s">
        <v>34</v>
      </c>
      <c r="AC77" t="s">
        <v>32</v>
      </c>
      <c r="AD77" t="s">
        <v>1425</v>
      </c>
      <c r="AE77" t="str">
        <f>VLOOKUP(A77,[1]in!$A:$Q,17,0)</f>
        <v>summer</v>
      </c>
    </row>
    <row r="78" spans="1:31" x14ac:dyDescent="0.3">
      <c r="A78">
        <v>100000309</v>
      </c>
      <c r="B78">
        <v>2011</v>
      </c>
      <c r="C78" t="str">
        <f t="shared" si="1"/>
        <v>100000309_2011</v>
      </c>
      <c r="D78" t="s">
        <v>11</v>
      </c>
      <c r="E78" s="3">
        <v>1</v>
      </c>
      <c r="F78" s="3">
        <v>8158</v>
      </c>
      <c r="M78">
        <v>1.2257906349595489E-2</v>
      </c>
      <c r="N78" t="s">
        <v>12</v>
      </c>
      <c r="O78" t="s">
        <v>8</v>
      </c>
      <c r="P78">
        <v>5.2939722219999998</v>
      </c>
      <c r="Q78">
        <v>45.829138890000003</v>
      </c>
      <c r="S78">
        <v>11.3959379173239</v>
      </c>
      <c r="T78">
        <v>3.4427842294888902</v>
      </c>
      <c r="U78">
        <v>338.45194938279502</v>
      </c>
      <c r="V78">
        <v>194.4</v>
      </c>
      <c r="W78">
        <v>4.3168761388756496E-3</v>
      </c>
      <c r="X78">
        <v>8</v>
      </c>
      <c r="Y78">
        <v>400037.29690900003</v>
      </c>
      <c r="Z78">
        <v>1.8093700000000001E-2</v>
      </c>
      <c r="AA78">
        <v>4.4064899999999997E-2</v>
      </c>
      <c r="AB78" t="s">
        <v>34</v>
      </c>
      <c r="AC78" t="s">
        <v>32</v>
      </c>
      <c r="AD78" t="s">
        <v>1425</v>
      </c>
      <c r="AE78" t="str">
        <f>VLOOKUP(A78,[1]in!$A:$Q,17,0)</f>
        <v>summer</v>
      </c>
    </row>
    <row r="79" spans="1:31" x14ac:dyDescent="0.3">
      <c r="A79">
        <v>100000309</v>
      </c>
      <c r="B79">
        <v>2013</v>
      </c>
      <c r="C79" t="str">
        <f t="shared" si="1"/>
        <v>100000309_2013</v>
      </c>
      <c r="D79" t="s">
        <v>11</v>
      </c>
      <c r="E79" s="3">
        <v>2</v>
      </c>
      <c r="F79" s="3">
        <v>1127</v>
      </c>
      <c r="M79">
        <v>0.1774622892635315</v>
      </c>
      <c r="N79" t="s">
        <v>12</v>
      </c>
      <c r="O79" t="s">
        <v>8</v>
      </c>
      <c r="P79">
        <v>5.2939722219999998</v>
      </c>
      <c r="Q79">
        <v>45.829138890000003</v>
      </c>
      <c r="S79">
        <v>12.0712474900432</v>
      </c>
      <c r="T79">
        <v>3.0944675320302601</v>
      </c>
      <c r="U79">
        <v>338.45194938279502</v>
      </c>
      <c r="V79">
        <v>194.4</v>
      </c>
      <c r="W79">
        <v>4.3168761388756496E-3</v>
      </c>
      <c r="X79">
        <v>8</v>
      </c>
      <c r="Y79">
        <v>400037.29690900003</v>
      </c>
      <c r="Z79">
        <v>1.8093700000000001E-2</v>
      </c>
      <c r="AA79">
        <v>4.4064899999999997E-2</v>
      </c>
      <c r="AB79" t="s">
        <v>34</v>
      </c>
      <c r="AC79" t="s">
        <v>32</v>
      </c>
      <c r="AD79" t="s">
        <v>1425</v>
      </c>
      <c r="AE79" t="str">
        <f>VLOOKUP(A79,[1]in!$A:$Q,17,0)</f>
        <v>summer</v>
      </c>
    </row>
    <row r="80" spans="1:31" x14ac:dyDescent="0.3">
      <c r="A80">
        <v>100000309</v>
      </c>
      <c r="B80">
        <v>2017</v>
      </c>
      <c r="C80" t="str">
        <f t="shared" si="1"/>
        <v>100000309_2017</v>
      </c>
      <c r="D80" t="s">
        <v>11</v>
      </c>
      <c r="E80" s="3">
        <v>3</v>
      </c>
      <c r="F80" s="3">
        <v>4112</v>
      </c>
      <c r="M80">
        <v>7.2957198443579771E-2</v>
      </c>
      <c r="N80" t="s">
        <v>12</v>
      </c>
      <c r="O80" t="s">
        <v>8</v>
      </c>
      <c r="P80">
        <v>5.2939722219999998</v>
      </c>
      <c r="Q80">
        <v>45.829138890000003</v>
      </c>
      <c r="S80">
        <v>12.2839051913831</v>
      </c>
      <c r="T80">
        <v>3.19062408748256</v>
      </c>
      <c r="U80">
        <v>338.45194938279502</v>
      </c>
      <c r="V80">
        <v>194.4</v>
      </c>
      <c r="W80">
        <v>4.3168761388756496E-3</v>
      </c>
      <c r="X80">
        <v>8</v>
      </c>
      <c r="Y80">
        <v>400037.29690900003</v>
      </c>
      <c r="Z80">
        <v>1.8093700000000001E-2</v>
      </c>
      <c r="AA80">
        <v>4.4064899999999997E-2</v>
      </c>
      <c r="AB80" t="s">
        <v>34</v>
      </c>
      <c r="AC80" t="s">
        <v>32</v>
      </c>
      <c r="AD80" t="s">
        <v>1425</v>
      </c>
      <c r="AE80" t="str">
        <f>VLOOKUP(A80,[1]in!$A:$Q,17,0)</f>
        <v>summer</v>
      </c>
    </row>
    <row r="81" spans="1:31" x14ac:dyDescent="0.3">
      <c r="A81">
        <v>100000310</v>
      </c>
      <c r="B81">
        <v>2000</v>
      </c>
      <c r="C81" t="str">
        <f t="shared" si="1"/>
        <v>100000310_2000</v>
      </c>
      <c r="D81" t="s">
        <v>11</v>
      </c>
      <c r="E81" s="3">
        <v>1</v>
      </c>
      <c r="F81" s="3">
        <v>5160</v>
      </c>
      <c r="M81">
        <v>1.937984496124031E-2</v>
      </c>
      <c r="N81" t="s">
        <v>12</v>
      </c>
      <c r="O81" t="s">
        <v>8</v>
      </c>
      <c r="P81">
        <v>4.7447777779999996</v>
      </c>
      <c r="Q81">
        <v>45.417083329999997</v>
      </c>
      <c r="S81">
        <v>11.9708437875538</v>
      </c>
      <c r="T81">
        <v>2.21001517321112</v>
      </c>
      <c r="U81">
        <v>233.348071105499</v>
      </c>
      <c r="V81">
        <v>138.9</v>
      </c>
      <c r="W81">
        <v>0</v>
      </c>
      <c r="X81">
        <v>9</v>
      </c>
      <c r="Y81">
        <v>294805.338109</v>
      </c>
      <c r="Z81">
        <v>1.9600599999999999E-2</v>
      </c>
      <c r="AA81">
        <v>1.6577100000000001E-2</v>
      </c>
      <c r="AB81" t="s">
        <v>34</v>
      </c>
      <c r="AC81" t="s">
        <v>32</v>
      </c>
      <c r="AD81" t="s">
        <v>1425</v>
      </c>
      <c r="AE81" t="str">
        <f>VLOOKUP(A81,[1]in!$A:$Q,17,0)</f>
        <v>fall</v>
      </c>
    </row>
    <row r="82" spans="1:31" x14ac:dyDescent="0.3">
      <c r="A82">
        <v>100000310</v>
      </c>
      <c r="B82">
        <v>2001</v>
      </c>
      <c r="C82" t="str">
        <f t="shared" si="1"/>
        <v>100000310_2001</v>
      </c>
      <c r="D82" t="s">
        <v>11</v>
      </c>
      <c r="E82" s="3">
        <v>2</v>
      </c>
      <c r="F82" s="3">
        <v>10277</v>
      </c>
      <c r="M82">
        <v>1.9460932178651358E-2</v>
      </c>
      <c r="N82" t="s">
        <v>12</v>
      </c>
      <c r="O82" t="s">
        <v>8</v>
      </c>
      <c r="P82">
        <v>4.7447777779999996</v>
      </c>
      <c r="Q82">
        <v>45.417083329999997</v>
      </c>
      <c r="S82">
        <v>11.7424368855136</v>
      </c>
      <c r="T82">
        <v>2.1267140613884101</v>
      </c>
      <c r="U82">
        <v>233.348071105499</v>
      </c>
      <c r="V82">
        <v>138.9</v>
      </c>
      <c r="W82">
        <v>0</v>
      </c>
      <c r="X82">
        <v>9</v>
      </c>
      <c r="Y82">
        <v>294805.338109</v>
      </c>
      <c r="Z82">
        <v>1.9600599999999999E-2</v>
      </c>
      <c r="AA82">
        <v>1.6577100000000001E-2</v>
      </c>
      <c r="AB82" t="s">
        <v>34</v>
      </c>
      <c r="AC82" t="s">
        <v>32</v>
      </c>
      <c r="AD82" t="s">
        <v>1425</v>
      </c>
      <c r="AE82" t="str">
        <f>VLOOKUP(A82,[1]in!$A:$Q,17,0)</f>
        <v>fall</v>
      </c>
    </row>
    <row r="83" spans="1:31" x14ac:dyDescent="0.3">
      <c r="A83">
        <v>100000310</v>
      </c>
      <c r="B83">
        <v>2003</v>
      </c>
      <c r="C83" t="str">
        <f t="shared" si="1"/>
        <v>100000310_2003</v>
      </c>
      <c r="D83" t="s">
        <v>11</v>
      </c>
      <c r="E83" s="3">
        <v>9</v>
      </c>
      <c r="F83" s="3">
        <v>507</v>
      </c>
      <c r="M83">
        <v>1.7751479289940828</v>
      </c>
      <c r="N83" t="s">
        <v>12</v>
      </c>
      <c r="O83" t="s">
        <v>8</v>
      </c>
      <c r="P83">
        <v>4.7447777779999996</v>
      </c>
      <c r="Q83">
        <v>45.417083329999997</v>
      </c>
      <c r="S83">
        <v>10.5880589031234</v>
      </c>
      <c r="T83">
        <v>1.66460703965353</v>
      </c>
      <c r="U83">
        <v>233.348071105499</v>
      </c>
      <c r="V83">
        <v>138.9</v>
      </c>
      <c r="W83">
        <v>0</v>
      </c>
      <c r="X83">
        <v>9</v>
      </c>
      <c r="Y83">
        <v>294805.338109</v>
      </c>
      <c r="Z83">
        <v>1.9600599999999999E-2</v>
      </c>
      <c r="AA83">
        <v>1.6577100000000001E-2</v>
      </c>
      <c r="AB83" t="s">
        <v>34</v>
      </c>
      <c r="AC83" t="s">
        <v>32</v>
      </c>
      <c r="AD83" t="s">
        <v>1425</v>
      </c>
      <c r="AE83" t="str">
        <f>VLOOKUP(A83,[1]in!$A:$Q,17,0)</f>
        <v>fall</v>
      </c>
    </row>
    <row r="84" spans="1:31" x14ac:dyDescent="0.3">
      <c r="A84">
        <v>100000310</v>
      </c>
      <c r="B84">
        <v>2004</v>
      </c>
      <c r="C84" t="str">
        <f t="shared" si="1"/>
        <v>100000310_2004</v>
      </c>
      <c r="D84" t="s">
        <v>11</v>
      </c>
      <c r="E84" s="3">
        <v>11</v>
      </c>
      <c r="F84" s="3">
        <v>1147</v>
      </c>
      <c r="M84">
        <v>0.95902353966870091</v>
      </c>
      <c r="N84" t="s">
        <v>12</v>
      </c>
      <c r="O84" t="s">
        <v>8</v>
      </c>
      <c r="P84">
        <v>4.7447777779999996</v>
      </c>
      <c r="Q84">
        <v>45.417083329999997</v>
      </c>
      <c r="S84">
        <v>11.1349386029254</v>
      </c>
      <c r="T84">
        <v>2.0368604307965201</v>
      </c>
      <c r="U84">
        <v>233.348071105499</v>
      </c>
      <c r="V84">
        <v>138.9</v>
      </c>
      <c r="W84">
        <v>0</v>
      </c>
      <c r="X84">
        <v>9</v>
      </c>
      <c r="Y84">
        <v>294805.338109</v>
      </c>
      <c r="Z84">
        <v>1.9600599999999999E-2</v>
      </c>
      <c r="AA84">
        <v>1.6577100000000001E-2</v>
      </c>
      <c r="AB84" t="s">
        <v>34</v>
      </c>
      <c r="AC84" t="s">
        <v>32</v>
      </c>
      <c r="AD84" t="s">
        <v>1425</v>
      </c>
      <c r="AE84" t="str">
        <f>VLOOKUP(A84,[1]in!$A:$Q,17,0)</f>
        <v>fall</v>
      </c>
    </row>
    <row r="85" spans="1:31" x14ac:dyDescent="0.3">
      <c r="A85">
        <v>100000310</v>
      </c>
      <c r="B85">
        <v>2005</v>
      </c>
      <c r="C85" t="str">
        <f t="shared" si="1"/>
        <v>100000310_2005</v>
      </c>
      <c r="D85" t="s">
        <v>11</v>
      </c>
      <c r="E85" s="3">
        <v>1</v>
      </c>
      <c r="F85" s="3">
        <v>1426</v>
      </c>
      <c r="M85">
        <v>7.0126227208976155E-2</v>
      </c>
      <c r="N85" t="s">
        <v>12</v>
      </c>
      <c r="O85" t="s">
        <v>8</v>
      </c>
      <c r="P85">
        <v>4.7447777779999996</v>
      </c>
      <c r="Q85">
        <v>45.417083329999997</v>
      </c>
      <c r="S85">
        <v>11.1512925054855</v>
      </c>
      <c r="T85">
        <v>2.4570840099877</v>
      </c>
      <c r="U85">
        <v>233.348071105499</v>
      </c>
      <c r="V85">
        <v>138.9</v>
      </c>
      <c r="W85">
        <v>0</v>
      </c>
      <c r="X85">
        <v>9</v>
      </c>
      <c r="Y85">
        <v>294805.338109</v>
      </c>
      <c r="Z85">
        <v>1.9600599999999999E-2</v>
      </c>
      <c r="AA85">
        <v>1.6577100000000001E-2</v>
      </c>
      <c r="AB85" t="s">
        <v>34</v>
      </c>
      <c r="AC85" t="s">
        <v>32</v>
      </c>
      <c r="AD85" t="s">
        <v>1425</v>
      </c>
      <c r="AE85" t="str">
        <f>VLOOKUP(A85,[1]in!$A:$Q,17,0)</f>
        <v>fall</v>
      </c>
    </row>
    <row r="86" spans="1:31" x14ac:dyDescent="0.3">
      <c r="A86">
        <v>100000310</v>
      </c>
      <c r="B86">
        <v>2006</v>
      </c>
      <c r="C86" t="str">
        <f t="shared" si="1"/>
        <v>100000310_2006</v>
      </c>
      <c r="D86" t="s">
        <v>11</v>
      </c>
      <c r="E86" s="3">
        <v>1</v>
      </c>
      <c r="F86" s="3">
        <v>1013</v>
      </c>
      <c r="M86">
        <v>9.8716683119447188E-2</v>
      </c>
      <c r="N86" t="s">
        <v>12</v>
      </c>
      <c r="O86" t="s">
        <v>8</v>
      </c>
      <c r="P86">
        <v>4.7447777779999996</v>
      </c>
      <c r="Q86">
        <v>45.417083329999997</v>
      </c>
      <c r="S86">
        <v>11.952403086657601</v>
      </c>
      <c r="T86">
        <v>2.3699373113004798</v>
      </c>
      <c r="U86">
        <v>233.348071105499</v>
      </c>
      <c r="V86">
        <v>138.9</v>
      </c>
      <c r="W86">
        <v>0</v>
      </c>
      <c r="X86">
        <v>9</v>
      </c>
      <c r="Y86">
        <v>294805.338109</v>
      </c>
      <c r="Z86">
        <v>1.9600599999999999E-2</v>
      </c>
      <c r="AA86">
        <v>1.6577100000000001E-2</v>
      </c>
      <c r="AB86" t="s">
        <v>34</v>
      </c>
      <c r="AC86" t="s">
        <v>32</v>
      </c>
      <c r="AD86" t="s">
        <v>1425</v>
      </c>
      <c r="AE86" t="str">
        <f>VLOOKUP(A86,[1]in!$A:$Q,17,0)</f>
        <v>fall</v>
      </c>
    </row>
    <row r="87" spans="1:31" x14ac:dyDescent="0.3">
      <c r="A87">
        <v>100000311</v>
      </c>
      <c r="B87">
        <v>2001</v>
      </c>
      <c r="C87" t="str">
        <f t="shared" si="1"/>
        <v>100000311_2001</v>
      </c>
      <c r="D87" t="s">
        <v>11</v>
      </c>
      <c r="E87" s="3">
        <v>3</v>
      </c>
      <c r="F87" s="3">
        <v>2678</v>
      </c>
      <c r="M87">
        <v>0.11202389843166542</v>
      </c>
      <c r="N87" t="s">
        <v>12</v>
      </c>
      <c r="O87" t="s">
        <v>8</v>
      </c>
      <c r="P87">
        <v>4.7686111110000002</v>
      </c>
      <c r="Q87">
        <v>45.358055559999997</v>
      </c>
      <c r="S87">
        <v>11.8528029864773</v>
      </c>
      <c r="T87">
        <v>2.10609514147031</v>
      </c>
      <c r="U87">
        <v>225.9004742834</v>
      </c>
      <c r="V87">
        <v>135.1</v>
      </c>
      <c r="W87">
        <v>0</v>
      </c>
      <c r="X87">
        <v>9</v>
      </c>
      <c r="Y87">
        <v>287357.740834</v>
      </c>
      <c r="Z87">
        <v>1.9573E-2</v>
      </c>
      <c r="AA87">
        <v>1.65872E-2</v>
      </c>
      <c r="AB87" t="s">
        <v>34</v>
      </c>
      <c r="AC87" t="s">
        <v>32</v>
      </c>
      <c r="AD87" t="s">
        <v>1425</v>
      </c>
      <c r="AE87" t="str">
        <f>VLOOKUP(A87,[1]in!$A:$Q,17,0)</f>
        <v>fall</v>
      </c>
    </row>
    <row r="88" spans="1:31" x14ac:dyDescent="0.3">
      <c r="A88">
        <v>100000311</v>
      </c>
      <c r="B88">
        <v>2002</v>
      </c>
      <c r="C88" t="str">
        <f t="shared" si="1"/>
        <v>100000311_2002</v>
      </c>
      <c r="D88" t="s">
        <v>11</v>
      </c>
      <c r="E88" s="3">
        <v>2</v>
      </c>
      <c r="F88" s="3">
        <v>1386</v>
      </c>
      <c r="M88">
        <v>0.14430014430014429</v>
      </c>
      <c r="N88" t="s">
        <v>12</v>
      </c>
      <c r="O88" t="s">
        <v>8</v>
      </c>
      <c r="P88">
        <v>4.7686111110000002</v>
      </c>
      <c r="Q88">
        <v>45.358055559999997</v>
      </c>
      <c r="S88">
        <v>10.9146933044247</v>
      </c>
      <c r="T88">
        <v>2.0245788832151699</v>
      </c>
      <c r="U88">
        <v>225.9004742834</v>
      </c>
      <c r="V88">
        <v>135.1</v>
      </c>
      <c r="W88">
        <v>0</v>
      </c>
      <c r="X88">
        <v>9</v>
      </c>
      <c r="Y88">
        <v>287357.740834</v>
      </c>
      <c r="Z88">
        <v>1.9573E-2</v>
      </c>
      <c r="AA88">
        <v>1.65872E-2</v>
      </c>
      <c r="AB88" t="s">
        <v>34</v>
      </c>
      <c r="AC88" t="s">
        <v>32</v>
      </c>
      <c r="AD88" t="s">
        <v>1425</v>
      </c>
      <c r="AE88" t="str">
        <f>VLOOKUP(A88,[1]in!$A:$Q,17,0)</f>
        <v>fall</v>
      </c>
    </row>
    <row r="89" spans="1:31" x14ac:dyDescent="0.3">
      <c r="A89">
        <v>100000311</v>
      </c>
      <c r="B89">
        <v>2003</v>
      </c>
      <c r="C89" t="str">
        <f t="shared" si="1"/>
        <v>100000311_2003</v>
      </c>
      <c r="D89" t="s">
        <v>11</v>
      </c>
      <c r="E89" s="3">
        <v>10</v>
      </c>
      <c r="F89" s="3">
        <v>949</v>
      </c>
      <c r="M89">
        <v>1.053740779768177</v>
      </c>
      <c r="N89" t="s">
        <v>12</v>
      </c>
      <c r="O89" t="s">
        <v>8</v>
      </c>
      <c r="P89">
        <v>4.7686111110000002</v>
      </c>
      <c r="Q89">
        <v>45.358055559999997</v>
      </c>
      <c r="S89">
        <v>10.7386127912073</v>
      </c>
      <c r="T89">
        <v>1.6954090114386799</v>
      </c>
      <c r="U89">
        <v>225.9004742834</v>
      </c>
      <c r="V89">
        <v>135.1</v>
      </c>
      <c r="W89">
        <v>0</v>
      </c>
      <c r="X89">
        <v>9</v>
      </c>
      <c r="Y89">
        <v>287357.740834</v>
      </c>
      <c r="Z89">
        <v>1.9573E-2</v>
      </c>
      <c r="AA89">
        <v>1.65872E-2</v>
      </c>
      <c r="AB89" t="s">
        <v>34</v>
      </c>
      <c r="AC89" t="s">
        <v>32</v>
      </c>
      <c r="AD89" t="s">
        <v>1425</v>
      </c>
      <c r="AE89" t="str">
        <f>VLOOKUP(A89,[1]in!$A:$Q,17,0)</f>
        <v>fall</v>
      </c>
    </row>
    <row r="90" spans="1:31" x14ac:dyDescent="0.3">
      <c r="A90">
        <v>100000311</v>
      </c>
      <c r="B90">
        <v>2004</v>
      </c>
      <c r="C90" t="str">
        <f t="shared" si="1"/>
        <v>100000311_2004</v>
      </c>
      <c r="D90" t="s">
        <v>11</v>
      </c>
      <c r="E90" s="3">
        <v>4</v>
      </c>
      <c r="F90" s="3">
        <v>2153</v>
      </c>
      <c r="M90">
        <v>0.18578727357176034</v>
      </c>
      <c r="N90" t="s">
        <v>12</v>
      </c>
      <c r="O90" t="s">
        <v>8</v>
      </c>
      <c r="P90">
        <v>4.7686111110000002</v>
      </c>
      <c r="Q90">
        <v>45.358055559999997</v>
      </c>
      <c r="S90">
        <v>11.3546570815145</v>
      </c>
      <c r="T90">
        <v>2.00879313338163</v>
      </c>
      <c r="U90">
        <v>225.9004742834</v>
      </c>
      <c r="V90">
        <v>135.1</v>
      </c>
      <c r="W90">
        <v>0</v>
      </c>
      <c r="X90">
        <v>9</v>
      </c>
      <c r="Y90">
        <v>287357.740834</v>
      </c>
      <c r="Z90">
        <v>1.9573E-2</v>
      </c>
      <c r="AA90">
        <v>1.65872E-2</v>
      </c>
      <c r="AB90" t="s">
        <v>34</v>
      </c>
      <c r="AC90" t="s">
        <v>32</v>
      </c>
      <c r="AD90" t="s">
        <v>1425</v>
      </c>
      <c r="AE90" t="str">
        <f>VLOOKUP(A90,[1]in!$A:$Q,17,0)</f>
        <v>fall</v>
      </c>
    </row>
    <row r="91" spans="1:31" hidden="1" x14ac:dyDescent="0.3">
      <c r="A91">
        <v>100000311</v>
      </c>
      <c r="B91">
        <v>2018</v>
      </c>
      <c r="C91" t="str">
        <f t="shared" si="1"/>
        <v>100000311_2018</v>
      </c>
      <c r="D91" t="s">
        <v>13</v>
      </c>
      <c r="E91" s="3">
        <v>1</v>
      </c>
      <c r="F91" s="3">
        <v>1918</v>
      </c>
      <c r="M91">
        <v>5.213764337851929E-2</v>
      </c>
      <c r="N91" t="s">
        <v>12</v>
      </c>
      <c r="O91" t="s">
        <v>8</v>
      </c>
      <c r="P91">
        <v>4.7686111110000002</v>
      </c>
      <c r="Q91">
        <v>45.358055559999997</v>
      </c>
      <c r="S91">
        <v>13.147541564808501</v>
      </c>
      <c r="T91">
        <v>2.2719790405115501</v>
      </c>
      <c r="U91">
        <v>225.9004742834</v>
      </c>
      <c r="V91">
        <v>135.1</v>
      </c>
      <c r="W91">
        <v>0</v>
      </c>
      <c r="X91">
        <v>9</v>
      </c>
      <c r="Y91">
        <v>287357.740834</v>
      </c>
      <c r="Z91">
        <v>1.9573E-2</v>
      </c>
      <c r="AA91">
        <v>1.65872E-2</v>
      </c>
      <c r="AB91" t="s">
        <v>34</v>
      </c>
      <c r="AC91" t="s">
        <v>32</v>
      </c>
      <c r="AD91" t="s">
        <v>1425</v>
      </c>
      <c r="AE91" t="str">
        <f>VLOOKUP(A91,[1]in!$A:$Q,17,0)</f>
        <v>fall</v>
      </c>
    </row>
    <row r="92" spans="1:31" x14ac:dyDescent="0.3">
      <c r="A92">
        <v>100000312</v>
      </c>
      <c r="B92">
        <v>2000</v>
      </c>
      <c r="C92" t="str">
        <f t="shared" si="1"/>
        <v>100000312_2000</v>
      </c>
      <c r="D92" t="s">
        <v>11</v>
      </c>
      <c r="E92" s="3">
        <v>8</v>
      </c>
      <c r="F92" s="3">
        <v>152</v>
      </c>
      <c r="M92">
        <v>5.2631578947368425</v>
      </c>
      <c r="N92" t="s">
        <v>12</v>
      </c>
      <c r="O92" t="s">
        <v>8</v>
      </c>
      <c r="P92">
        <v>4.7744</v>
      </c>
      <c r="Q92">
        <v>44.646650000000001</v>
      </c>
      <c r="S92">
        <v>13.1860529125361</v>
      </c>
      <c r="T92">
        <v>2.7281872239432299</v>
      </c>
      <c r="U92">
        <v>127.771295938138</v>
      </c>
      <c r="V92">
        <v>77.099999999999994</v>
      </c>
      <c r="W92">
        <v>0</v>
      </c>
      <c r="X92">
        <v>1</v>
      </c>
      <c r="Y92">
        <v>189228.562572</v>
      </c>
      <c r="Z92">
        <v>0</v>
      </c>
      <c r="AA92">
        <v>0</v>
      </c>
      <c r="AB92" t="s">
        <v>34</v>
      </c>
      <c r="AC92" t="s">
        <v>32</v>
      </c>
      <c r="AD92" t="s">
        <v>1425</v>
      </c>
      <c r="AE92" t="str">
        <f>VLOOKUP(A92,[1]in!$A:$Q,17,0)</f>
        <v>fall</v>
      </c>
    </row>
    <row r="93" spans="1:31" x14ac:dyDescent="0.3">
      <c r="A93">
        <v>100000312</v>
      </c>
      <c r="B93">
        <v>2001</v>
      </c>
      <c r="C93" t="str">
        <f t="shared" si="1"/>
        <v>100000312_2001</v>
      </c>
      <c r="D93" t="s">
        <v>11</v>
      </c>
      <c r="E93" s="3">
        <v>3</v>
      </c>
      <c r="F93" s="3">
        <v>202</v>
      </c>
      <c r="M93">
        <v>1.4851485148514851</v>
      </c>
      <c r="N93" t="s">
        <v>12</v>
      </c>
      <c r="O93" t="s">
        <v>8</v>
      </c>
      <c r="P93">
        <v>4.7744</v>
      </c>
      <c r="Q93">
        <v>44.646650000000001</v>
      </c>
      <c r="S93">
        <v>12.7562920855864</v>
      </c>
      <c r="T93">
        <v>1.9322299315062399</v>
      </c>
      <c r="U93">
        <v>127.771295938138</v>
      </c>
      <c r="V93">
        <v>77.099999999999994</v>
      </c>
      <c r="W93">
        <v>0</v>
      </c>
      <c r="X93">
        <v>1</v>
      </c>
      <c r="Y93">
        <v>189228.562572</v>
      </c>
      <c r="Z93">
        <v>0</v>
      </c>
      <c r="AA93">
        <v>0</v>
      </c>
      <c r="AB93" t="s">
        <v>34</v>
      </c>
      <c r="AC93" t="s">
        <v>32</v>
      </c>
      <c r="AD93" t="s">
        <v>1425</v>
      </c>
      <c r="AE93" t="str">
        <f>VLOOKUP(A93,[1]in!$A:$Q,17,0)</f>
        <v>fall</v>
      </c>
    </row>
    <row r="94" spans="1:31" x14ac:dyDescent="0.3">
      <c r="A94">
        <v>100000312</v>
      </c>
      <c r="B94">
        <v>2002</v>
      </c>
      <c r="C94" t="str">
        <f t="shared" si="1"/>
        <v>100000312_2002</v>
      </c>
      <c r="D94" t="s">
        <v>11</v>
      </c>
      <c r="E94" s="3">
        <v>3</v>
      </c>
      <c r="F94" s="3">
        <v>890</v>
      </c>
      <c r="M94">
        <v>0.33707865168539325</v>
      </c>
      <c r="N94" t="s">
        <v>12</v>
      </c>
      <c r="O94" t="s">
        <v>8</v>
      </c>
      <c r="P94">
        <v>4.7744</v>
      </c>
      <c r="Q94">
        <v>44.646650000000001</v>
      </c>
      <c r="S94">
        <v>11.8292469194155</v>
      </c>
      <c r="T94">
        <v>2.4065457347850598</v>
      </c>
      <c r="U94">
        <v>127.771295938138</v>
      </c>
      <c r="V94">
        <v>77.099999999999994</v>
      </c>
      <c r="W94">
        <v>0</v>
      </c>
      <c r="X94">
        <v>1</v>
      </c>
      <c r="Y94">
        <v>189228.562572</v>
      </c>
      <c r="Z94">
        <v>0</v>
      </c>
      <c r="AA94">
        <v>0</v>
      </c>
      <c r="AB94" t="s">
        <v>34</v>
      </c>
      <c r="AC94" t="s">
        <v>32</v>
      </c>
      <c r="AD94" t="s">
        <v>1425</v>
      </c>
      <c r="AE94" t="str">
        <f>VLOOKUP(A94,[1]in!$A:$Q,17,0)</f>
        <v>fall</v>
      </c>
    </row>
    <row r="95" spans="1:31" x14ac:dyDescent="0.3">
      <c r="A95">
        <v>100000312</v>
      </c>
      <c r="B95">
        <v>2003</v>
      </c>
      <c r="C95" t="str">
        <f t="shared" si="1"/>
        <v>100000312_2003</v>
      </c>
      <c r="D95" t="s">
        <v>11</v>
      </c>
      <c r="E95" s="3">
        <v>2</v>
      </c>
      <c r="F95" s="3">
        <v>5843</v>
      </c>
      <c r="M95">
        <v>3.4228991956186887E-2</v>
      </c>
      <c r="N95" t="s">
        <v>12</v>
      </c>
      <c r="O95" t="s">
        <v>8</v>
      </c>
      <c r="P95">
        <v>4.7744</v>
      </c>
      <c r="Q95">
        <v>44.646650000000001</v>
      </c>
      <c r="S95">
        <v>12.1026529552911</v>
      </c>
      <c r="T95">
        <v>1.7614734005439501</v>
      </c>
      <c r="U95">
        <v>127.771295938138</v>
      </c>
      <c r="V95">
        <v>77.099999999999994</v>
      </c>
      <c r="W95">
        <v>0</v>
      </c>
      <c r="X95">
        <v>1</v>
      </c>
      <c r="Y95">
        <v>189228.562572</v>
      </c>
      <c r="Z95">
        <v>0</v>
      </c>
      <c r="AA95">
        <v>0</v>
      </c>
      <c r="AB95" t="s">
        <v>34</v>
      </c>
      <c r="AC95" t="s">
        <v>32</v>
      </c>
      <c r="AD95" t="s">
        <v>1425</v>
      </c>
      <c r="AE95" t="str">
        <f>VLOOKUP(A95,[1]in!$A:$Q,17,0)</f>
        <v>fall</v>
      </c>
    </row>
    <row r="96" spans="1:31" x14ac:dyDescent="0.3">
      <c r="A96">
        <v>100000312</v>
      </c>
      <c r="B96">
        <v>2011</v>
      </c>
      <c r="C96" t="str">
        <f t="shared" si="1"/>
        <v>100000312_2011</v>
      </c>
      <c r="D96" t="s">
        <v>11</v>
      </c>
      <c r="E96" s="3">
        <v>1</v>
      </c>
      <c r="F96" s="3">
        <v>1433</v>
      </c>
      <c r="M96">
        <v>6.978367062107467E-2</v>
      </c>
      <c r="N96" t="s">
        <v>12</v>
      </c>
      <c r="O96" t="s">
        <v>8</v>
      </c>
      <c r="P96">
        <v>4.7744</v>
      </c>
      <c r="Q96">
        <v>44.646650000000001</v>
      </c>
      <c r="S96">
        <v>12.6768664601215</v>
      </c>
      <c r="T96">
        <v>2.6783154520963901</v>
      </c>
      <c r="U96">
        <v>127.771295938138</v>
      </c>
      <c r="V96">
        <v>77.099999999999994</v>
      </c>
      <c r="W96">
        <v>0</v>
      </c>
      <c r="X96">
        <v>1</v>
      </c>
      <c r="Y96">
        <v>189228.562572</v>
      </c>
      <c r="Z96">
        <v>0</v>
      </c>
      <c r="AA96">
        <v>0</v>
      </c>
      <c r="AB96" t="s">
        <v>34</v>
      </c>
      <c r="AC96" t="s">
        <v>32</v>
      </c>
      <c r="AD96" t="s">
        <v>1425</v>
      </c>
      <c r="AE96" t="str">
        <f>VLOOKUP(A96,[1]in!$A:$Q,17,0)</f>
        <v>fall</v>
      </c>
    </row>
    <row r="97" spans="1:31" x14ac:dyDescent="0.3">
      <c r="A97">
        <v>100000312</v>
      </c>
      <c r="B97">
        <v>2018</v>
      </c>
      <c r="C97" t="str">
        <f t="shared" si="1"/>
        <v>100000312_2018</v>
      </c>
      <c r="D97" t="s">
        <v>11</v>
      </c>
      <c r="E97" s="3">
        <v>1</v>
      </c>
      <c r="F97" s="3">
        <v>1902</v>
      </c>
      <c r="M97">
        <v>5.2576235541535225E-2</v>
      </c>
      <c r="N97" t="s">
        <v>12</v>
      </c>
      <c r="O97" t="s">
        <v>8</v>
      </c>
      <c r="P97">
        <v>4.7744</v>
      </c>
      <c r="Q97">
        <v>44.646650000000001</v>
      </c>
      <c r="S97">
        <v>13.713804352970801</v>
      </c>
      <c r="T97">
        <v>2.5617870325412402</v>
      </c>
      <c r="U97">
        <v>127.771295938138</v>
      </c>
      <c r="V97">
        <v>77.099999999999994</v>
      </c>
      <c r="W97">
        <v>0</v>
      </c>
      <c r="X97">
        <v>1</v>
      </c>
      <c r="Y97">
        <v>189228.562572</v>
      </c>
      <c r="Z97">
        <v>0</v>
      </c>
      <c r="AA97">
        <v>0</v>
      </c>
      <c r="AB97" t="s">
        <v>34</v>
      </c>
      <c r="AC97" t="s">
        <v>32</v>
      </c>
      <c r="AD97" t="s">
        <v>1425</v>
      </c>
      <c r="AE97" t="str">
        <f>VLOOKUP(A97,[1]in!$A:$Q,17,0)</f>
        <v>fall</v>
      </c>
    </row>
    <row r="98" spans="1:31" x14ac:dyDescent="0.3">
      <c r="A98">
        <v>100000313</v>
      </c>
      <c r="B98">
        <v>2001</v>
      </c>
      <c r="C98" t="str">
        <f t="shared" si="1"/>
        <v>100000313_2001</v>
      </c>
      <c r="D98" t="s">
        <v>11</v>
      </c>
      <c r="E98" s="3">
        <v>6</v>
      </c>
      <c r="F98" s="3">
        <v>701</v>
      </c>
      <c r="M98">
        <v>0.85592011412268187</v>
      </c>
      <c r="N98" t="s">
        <v>12</v>
      </c>
      <c r="O98" t="s">
        <v>8</v>
      </c>
      <c r="P98">
        <v>4.7341055560000003</v>
      </c>
      <c r="Q98">
        <v>44.336536109999997</v>
      </c>
      <c r="S98">
        <v>13.619238622877599</v>
      </c>
      <c r="T98">
        <v>1.73074439342963</v>
      </c>
      <c r="U98">
        <v>84.455186270791799</v>
      </c>
      <c r="V98">
        <v>52.5</v>
      </c>
      <c r="W98">
        <v>1.16628189379151E-2</v>
      </c>
      <c r="X98">
        <v>1</v>
      </c>
      <c r="Y98">
        <v>146397.73034800001</v>
      </c>
      <c r="Z98">
        <v>0.75000500000000003</v>
      </c>
      <c r="AA98">
        <v>0.24999499999999999</v>
      </c>
      <c r="AB98" t="s">
        <v>34</v>
      </c>
      <c r="AC98" t="s">
        <v>32</v>
      </c>
      <c r="AD98" t="s">
        <v>1425</v>
      </c>
      <c r="AE98" t="str">
        <f>VLOOKUP(A98,[1]in!$A:$Q,17,0)</f>
        <v>fall</v>
      </c>
    </row>
    <row r="99" spans="1:31" x14ac:dyDescent="0.3">
      <c r="A99">
        <v>100000313</v>
      </c>
      <c r="B99">
        <v>2002</v>
      </c>
      <c r="C99" t="str">
        <f t="shared" si="1"/>
        <v>100000313_2002</v>
      </c>
      <c r="D99" t="s">
        <v>11</v>
      </c>
      <c r="E99" s="3">
        <v>3</v>
      </c>
      <c r="F99" s="3">
        <v>1181</v>
      </c>
      <c r="M99">
        <v>0.2540220152413209</v>
      </c>
      <c r="N99" t="s">
        <v>12</v>
      </c>
      <c r="O99" t="s">
        <v>8</v>
      </c>
      <c r="P99">
        <v>4.7341055560000003</v>
      </c>
      <c r="Q99">
        <v>44.336536109999997</v>
      </c>
      <c r="S99">
        <v>12.825762258124699</v>
      </c>
      <c r="T99">
        <v>2.21694511752046</v>
      </c>
      <c r="U99">
        <v>84.455186270791799</v>
      </c>
      <c r="V99">
        <v>52.5</v>
      </c>
      <c r="W99">
        <v>1.16628189379151E-2</v>
      </c>
      <c r="X99">
        <v>1</v>
      </c>
      <c r="Y99">
        <v>146397.73034800001</v>
      </c>
      <c r="Z99">
        <v>0.75000500000000003</v>
      </c>
      <c r="AA99">
        <v>0.24999499999999999</v>
      </c>
      <c r="AB99" t="s">
        <v>34</v>
      </c>
      <c r="AC99" t="s">
        <v>32</v>
      </c>
      <c r="AD99" t="s">
        <v>1425</v>
      </c>
      <c r="AE99" t="str">
        <f>VLOOKUP(A99,[1]in!$A:$Q,17,0)</f>
        <v>fall</v>
      </c>
    </row>
    <row r="100" spans="1:31" x14ac:dyDescent="0.3">
      <c r="A100">
        <v>100000313</v>
      </c>
      <c r="B100">
        <v>2003</v>
      </c>
      <c r="C100" t="str">
        <f t="shared" si="1"/>
        <v>100000313_2003</v>
      </c>
      <c r="D100" t="s">
        <v>11</v>
      </c>
      <c r="E100" s="3">
        <v>2</v>
      </c>
      <c r="F100" s="3">
        <v>867</v>
      </c>
      <c r="M100">
        <v>0.23068050749711649</v>
      </c>
      <c r="N100" t="s">
        <v>12</v>
      </c>
      <c r="O100" t="s">
        <v>8</v>
      </c>
      <c r="P100">
        <v>4.7341055560000003</v>
      </c>
      <c r="Q100">
        <v>44.336536109999997</v>
      </c>
      <c r="S100">
        <v>13.114174758078599</v>
      </c>
      <c r="T100">
        <v>1.5574616207502301</v>
      </c>
      <c r="U100">
        <v>84.455186270791799</v>
      </c>
      <c r="V100">
        <v>52.5</v>
      </c>
      <c r="W100">
        <v>1.16628189379151E-2</v>
      </c>
      <c r="X100">
        <v>1</v>
      </c>
      <c r="Y100">
        <v>146397.73034800001</v>
      </c>
      <c r="Z100">
        <v>0.75000500000000003</v>
      </c>
      <c r="AA100">
        <v>0.24999499999999999</v>
      </c>
      <c r="AB100" t="s">
        <v>34</v>
      </c>
      <c r="AC100" t="s">
        <v>32</v>
      </c>
      <c r="AD100" t="s">
        <v>1425</v>
      </c>
      <c r="AE100" t="str">
        <f>VLOOKUP(A100,[1]in!$A:$Q,17,0)</f>
        <v>fall</v>
      </c>
    </row>
    <row r="101" spans="1:31" x14ac:dyDescent="0.3">
      <c r="A101">
        <v>100000313</v>
      </c>
      <c r="B101">
        <v>2004</v>
      </c>
      <c r="C101" t="str">
        <f t="shared" si="1"/>
        <v>100000313_2004</v>
      </c>
      <c r="D101" t="s">
        <v>11</v>
      </c>
      <c r="E101" s="3">
        <v>12</v>
      </c>
      <c r="F101" s="3">
        <v>483</v>
      </c>
      <c r="M101">
        <v>2.4844720496894408</v>
      </c>
      <c r="N101" t="s">
        <v>12</v>
      </c>
      <c r="O101" t="s">
        <v>8</v>
      </c>
      <c r="P101">
        <v>4.7341055560000003</v>
      </c>
      <c r="Q101">
        <v>44.336536109999997</v>
      </c>
      <c r="S101">
        <v>13.676360465536799</v>
      </c>
      <c r="T101">
        <v>2.03678534736938</v>
      </c>
      <c r="U101">
        <v>84.455186270791799</v>
      </c>
      <c r="V101">
        <v>52.5</v>
      </c>
      <c r="W101">
        <v>1.16628189379151E-2</v>
      </c>
      <c r="X101">
        <v>1</v>
      </c>
      <c r="Y101">
        <v>146397.73034800001</v>
      </c>
      <c r="Z101">
        <v>0.75000500000000003</v>
      </c>
      <c r="AA101">
        <v>0.24999499999999999</v>
      </c>
      <c r="AB101" t="s">
        <v>34</v>
      </c>
      <c r="AC101" t="s">
        <v>32</v>
      </c>
      <c r="AD101" t="s">
        <v>1425</v>
      </c>
      <c r="AE101" t="str">
        <f>VLOOKUP(A101,[1]in!$A:$Q,17,0)</f>
        <v>fall</v>
      </c>
    </row>
    <row r="102" spans="1:31" x14ac:dyDescent="0.3">
      <c r="A102">
        <v>100000313</v>
      </c>
      <c r="B102">
        <v>2015</v>
      </c>
      <c r="C102" t="str">
        <f t="shared" si="1"/>
        <v>100000313_2015</v>
      </c>
      <c r="D102" t="s">
        <v>11</v>
      </c>
      <c r="E102" s="3">
        <v>1</v>
      </c>
      <c r="F102" s="3">
        <v>2330</v>
      </c>
      <c r="M102">
        <v>4.2918454935622317E-2</v>
      </c>
      <c r="N102" t="s">
        <v>12</v>
      </c>
      <c r="O102" t="s">
        <v>8</v>
      </c>
      <c r="P102">
        <v>4.7341055560000003</v>
      </c>
      <c r="Q102">
        <v>44.336536109999997</v>
      </c>
      <c r="S102">
        <v>14.2947057736784</v>
      </c>
      <c r="T102">
        <v>2.1104448599171</v>
      </c>
      <c r="U102">
        <v>84.455186270791799</v>
      </c>
      <c r="V102">
        <v>52.5</v>
      </c>
      <c r="W102">
        <v>1.16628189379151E-2</v>
      </c>
      <c r="X102">
        <v>1</v>
      </c>
      <c r="Y102">
        <v>146397.73034800001</v>
      </c>
      <c r="Z102">
        <v>0.75000500000000003</v>
      </c>
      <c r="AA102">
        <v>0.24999499999999999</v>
      </c>
      <c r="AB102" t="s">
        <v>34</v>
      </c>
      <c r="AC102" t="s">
        <v>32</v>
      </c>
      <c r="AD102" t="s">
        <v>1425</v>
      </c>
      <c r="AE102" t="str">
        <f>VLOOKUP(A102,[1]in!$A:$Q,17,0)</f>
        <v>fall</v>
      </c>
    </row>
    <row r="103" spans="1:31" x14ac:dyDescent="0.3">
      <c r="A103">
        <v>100000313</v>
      </c>
      <c r="B103">
        <v>2019</v>
      </c>
      <c r="C103" t="str">
        <f t="shared" si="1"/>
        <v>100000313_2019</v>
      </c>
      <c r="D103" t="s">
        <v>11</v>
      </c>
      <c r="E103" s="3">
        <v>1</v>
      </c>
      <c r="F103" s="3">
        <v>2264</v>
      </c>
      <c r="M103">
        <v>4.4169611307420496E-2</v>
      </c>
      <c r="N103" t="s">
        <v>12</v>
      </c>
      <c r="O103" t="s">
        <v>8</v>
      </c>
      <c r="P103">
        <v>4.7341055560000003</v>
      </c>
      <c r="Q103">
        <v>44.336536109999997</v>
      </c>
      <c r="S103">
        <v>14.288914939194401</v>
      </c>
      <c r="T103">
        <v>1.9598969826097601</v>
      </c>
      <c r="U103">
        <v>84.455186270791799</v>
      </c>
      <c r="V103">
        <v>52.5</v>
      </c>
      <c r="W103">
        <v>1.16628189379151E-2</v>
      </c>
      <c r="X103">
        <v>1</v>
      </c>
      <c r="Y103">
        <v>146397.73034800001</v>
      </c>
      <c r="Z103">
        <v>0.75000500000000003</v>
      </c>
      <c r="AA103">
        <v>0.24999499999999999</v>
      </c>
      <c r="AB103" t="s">
        <v>34</v>
      </c>
      <c r="AC103" t="s">
        <v>32</v>
      </c>
      <c r="AD103" t="s">
        <v>1425</v>
      </c>
      <c r="AE103" t="str">
        <f>VLOOKUP(A103,[1]in!$A:$Q,17,0)</f>
        <v>fall</v>
      </c>
    </row>
    <row r="104" spans="1:31" x14ac:dyDescent="0.3">
      <c r="A104">
        <v>103000046</v>
      </c>
      <c r="B104">
        <v>2013</v>
      </c>
      <c r="C104" t="str">
        <f t="shared" si="1"/>
        <v>103000046_2013</v>
      </c>
      <c r="D104" t="s">
        <v>11</v>
      </c>
      <c r="E104" s="3">
        <v>1</v>
      </c>
      <c r="F104" s="3">
        <v>8149</v>
      </c>
      <c r="M104">
        <v>1.2271444348999877E-2</v>
      </c>
      <c r="N104" t="s">
        <v>14</v>
      </c>
      <c r="O104" t="s">
        <v>8</v>
      </c>
      <c r="P104">
        <v>0.49458774999999999</v>
      </c>
      <c r="Q104">
        <v>40.921904009999999</v>
      </c>
      <c r="S104">
        <v>15.762791826373601</v>
      </c>
      <c r="T104">
        <v>0.84151178929321402</v>
      </c>
      <c r="U104">
        <v>675.61456040420205</v>
      </c>
      <c r="V104">
        <v>3.3</v>
      </c>
      <c r="W104">
        <v>0</v>
      </c>
      <c r="X104">
        <v>10</v>
      </c>
      <c r="Y104">
        <v>60561.257235999998</v>
      </c>
      <c r="Z104">
        <v>1.7036899999999999E-3</v>
      </c>
      <c r="AA104">
        <v>4.17221E-3</v>
      </c>
      <c r="AB104" t="s">
        <v>38</v>
      </c>
      <c r="AC104" t="s">
        <v>31</v>
      </c>
      <c r="AD104" t="s">
        <v>1455</v>
      </c>
      <c r="AE104" t="str">
        <f>VLOOKUP(A104,[1]in!$A:$Q,17,0)</f>
        <v>summer</v>
      </c>
    </row>
    <row r="105" spans="1:31" x14ac:dyDescent="0.3">
      <c r="A105">
        <v>103000046</v>
      </c>
      <c r="B105">
        <v>2015</v>
      </c>
      <c r="C105" t="str">
        <f t="shared" si="1"/>
        <v>103000046_2015</v>
      </c>
      <c r="D105" t="s">
        <v>11</v>
      </c>
      <c r="E105" s="3">
        <v>1</v>
      </c>
      <c r="F105" s="3">
        <v>6396</v>
      </c>
      <c r="M105">
        <v>1.5634771732332707E-2</v>
      </c>
      <c r="N105" t="s">
        <v>14</v>
      </c>
      <c r="O105" t="s">
        <v>8</v>
      </c>
      <c r="P105">
        <v>0.49458774999999999</v>
      </c>
      <c r="Q105">
        <v>40.921904009999999</v>
      </c>
      <c r="S105">
        <v>15.4687538785168</v>
      </c>
      <c r="T105">
        <v>0.86937981326198799</v>
      </c>
      <c r="U105">
        <v>675.61456040420205</v>
      </c>
      <c r="V105">
        <v>3.3</v>
      </c>
      <c r="W105">
        <v>0</v>
      </c>
      <c r="X105">
        <v>10</v>
      </c>
      <c r="Y105">
        <v>60561.257235999998</v>
      </c>
      <c r="Z105">
        <v>1.7036899999999999E-3</v>
      </c>
      <c r="AA105">
        <v>4.17221E-3</v>
      </c>
      <c r="AB105" t="s">
        <v>38</v>
      </c>
      <c r="AC105" t="s">
        <v>31</v>
      </c>
      <c r="AD105" t="s">
        <v>1455</v>
      </c>
      <c r="AE105" t="str">
        <f>VLOOKUP(A105,[1]in!$A:$Q,17,0)</f>
        <v>summer</v>
      </c>
    </row>
    <row r="106" spans="1:31" x14ac:dyDescent="0.3">
      <c r="A106">
        <v>103000213</v>
      </c>
      <c r="B106">
        <v>2011</v>
      </c>
      <c r="C106" t="str">
        <f t="shared" si="1"/>
        <v>103000213_2011</v>
      </c>
      <c r="D106" t="s">
        <v>11</v>
      </c>
      <c r="E106" s="3">
        <v>1</v>
      </c>
      <c r="F106" s="3">
        <v>11024</v>
      </c>
      <c r="M106">
        <v>9.071117561683599E-3</v>
      </c>
      <c r="N106" t="s">
        <v>14</v>
      </c>
      <c r="O106" t="s">
        <v>8</v>
      </c>
      <c r="P106">
        <v>-1.7594903589999999</v>
      </c>
      <c r="Q106">
        <v>42.179887690000001</v>
      </c>
      <c r="S106">
        <v>15.074141624152199</v>
      </c>
      <c r="T106">
        <v>0.95420700346610499</v>
      </c>
      <c r="U106">
        <v>190.852937979632</v>
      </c>
      <c r="V106">
        <v>290.39999999999998</v>
      </c>
      <c r="W106">
        <v>0</v>
      </c>
      <c r="X106">
        <v>6</v>
      </c>
      <c r="Y106">
        <v>555107.64429199998</v>
      </c>
      <c r="Z106">
        <v>5.2103999999999996E-4</v>
      </c>
      <c r="AA106">
        <v>1.7370299999999999E-4</v>
      </c>
      <c r="AB106" t="s">
        <v>38</v>
      </c>
      <c r="AC106" t="s">
        <v>31</v>
      </c>
      <c r="AD106" t="s">
        <v>1455</v>
      </c>
      <c r="AE106" t="str">
        <f>VLOOKUP(A106,[1]in!$A:$Q,17,0)</f>
        <v>summer</v>
      </c>
    </row>
    <row r="107" spans="1:31" x14ac:dyDescent="0.3">
      <c r="A107">
        <v>103000213</v>
      </c>
      <c r="B107">
        <v>2012</v>
      </c>
      <c r="C107" t="str">
        <f t="shared" si="1"/>
        <v>103000213_2012</v>
      </c>
      <c r="D107" t="s">
        <v>11</v>
      </c>
      <c r="E107" s="3">
        <v>2</v>
      </c>
      <c r="F107" s="3">
        <v>16222</v>
      </c>
      <c r="M107">
        <v>1.2328936012822093E-2</v>
      </c>
      <c r="N107" t="s">
        <v>14</v>
      </c>
      <c r="O107" t="s">
        <v>8</v>
      </c>
      <c r="P107">
        <v>-1.7594903589999999</v>
      </c>
      <c r="Q107">
        <v>42.179887690000001</v>
      </c>
      <c r="S107">
        <v>14.959202359987501</v>
      </c>
      <c r="T107">
        <v>1.1416296054432</v>
      </c>
      <c r="U107">
        <v>190.852937979632</v>
      </c>
      <c r="V107">
        <v>290.39999999999998</v>
      </c>
      <c r="W107">
        <v>0</v>
      </c>
      <c r="X107">
        <v>6</v>
      </c>
      <c r="Y107">
        <v>555107.64429199998</v>
      </c>
      <c r="Z107">
        <v>5.2103999999999996E-4</v>
      </c>
      <c r="AA107">
        <v>1.7370299999999999E-4</v>
      </c>
      <c r="AB107" t="s">
        <v>38</v>
      </c>
      <c r="AC107" t="s">
        <v>31</v>
      </c>
      <c r="AD107" t="s">
        <v>1455</v>
      </c>
      <c r="AE107" t="str">
        <f>VLOOKUP(A107,[1]in!$A:$Q,17,0)</f>
        <v>summer</v>
      </c>
    </row>
    <row r="108" spans="1:31" x14ac:dyDescent="0.3">
      <c r="A108">
        <v>107000201</v>
      </c>
      <c r="B108">
        <v>2008</v>
      </c>
      <c r="C108" t="str">
        <f t="shared" si="1"/>
        <v>107000201_2008</v>
      </c>
      <c r="D108" t="s">
        <v>11</v>
      </c>
      <c r="E108" s="3">
        <v>3</v>
      </c>
      <c r="F108" s="3">
        <v>405</v>
      </c>
      <c r="M108">
        <v>0.7407407407407407</v>
      </c>
      <c r="N108" t="s">
        <v>15</v>
      </c>
      <c r="O108" t="s">
        <v>8</v>
      </c>
      <c r="P108">
        <v>12.550076000000001</v>
      </c>
      <c r="Q108">
        <v>55.807205529999997</v>
      </c>
      <c r="S108">
        <v>7.9024461217227602</v>
      </c>
      <c r="T108">
        <v>1.48149149408187</v>
      </c>
      <c r="U108">
        <v>1751.624</v>
      </c>
      <c r="V108">
        <v>6.2</v>
      </c>
      <c r="W108">
        <v>0</v>
      </c>
      <c r="X108">
        <v>5</v>
      </c>
      <c r="Y108">
        <v>2584.0831889999999</v>
      </c>
      <c r="Z108">
        <v>0.16703799999999999</v>
      </c>
      <c r="AA108">
        <v>0.122809</v>
      </c>
      <c r="AB108" t="s">
        <v>34</v>
      </c>
      <c r="AC108" t="s">
        <v>32</v>
      </c>
      <c r="AD108" t="s">
        <v>1435</v>
      </c>
      <c r="AE108" t="str">
        <f>VLOOKUP(A108,[1]in!$A:$Q,17,0)</f>
        <v>spring</v>
      </c>
    </row>
    <row r="109" spans="1:31" x14ac:dyDescent="0.3">
      <c r="A109">
        <v>107000201</v>
      </c>
      <c r="B109">
        <v>2014</v>
      </c>
      <c r="C109" t="str">
        <f t="shared" si="1"/>
        <v>107000201_2014</v>
      </c>
      <c r="D109" t="s">
        <v>11</v>
      </c>
      <c r="E109" s="3">
        <v>2</v>
      </c>
      <c r="F109" s="3">
        <v>1302</v>
      </c>
      <c r="M109">
        <v>0.15360983102918588</v>
      </c>
      <c r="N109" t="s">
        <v>15</v>
      </c>
      <c r="O109" t="s">
        <v>8</v>
      </c>
      <c r="P109">
        <v>12.550076000000001</v>
      </c>
      <c r="Q109">
        <v>55.807205529999997</v>
      </c>
      <c r="S109">
        <v>9.6660740286980698</v>
      </c>
      <c r="T109">
        <v>1.5210880923024399</v>
      </c>
      <c r="U109">
        <v>1751.624</v>
      </c>
      <c r="V109">
        <v>6.2</v>
      </c>
      <c r="W109">
        <v>0</v>
      </c>
      <c r="X109">
        <v>5</v>
      </c>
      <c r="Y109">
        <v>2584.0831889999999</v>
      </c>
      <c r="Z109">
        <v>0.16703799999999999</v>
      </c>
      <c r="AA109">
        <v>0.122809</v>
      </c>
      <c r="AB109" t="s">
        <v>34</v>
      </c>
      <c r="AC109" t="s">
        <v>32</v>
      </c>
      <c r="AD109" t="s">
        <v>1435</v>
      </c>
      <c r="AE109" t="str">
        <f>VLOOKUP(A109,[1]in!$A:$Q,17,0)</f>
        <v>spring</v>
      </c>
    </row>
    <row r="110" spans="1:31" x14ac:dyDescent="0.3">
      <c r="A110">
        <v>107000201</v>
      </c>
      <c r="B110">
        <v>2016</v>
      </c>
      <c r="C110" t="str">
        <f t="shared" si="1"/>
        <v>107000201_2016</v>
      </c>
      <c r="D110" t="s">
        <v>11</v>
      </c>
      <c r="E110" s="3">
        <v>1</v>
      </c>
      <c r="F110" s="3">
        <v>1216</v>
      </c>
      <c r="M110">
        <v>8.2236842105263164E-2</v>
      </c>
      <c r="N110" t="s">
        <v>15</v>
      </c>
      <c r="O110" t="s">
        <v>8</v>
      </c>
      <c r="P110">
        <v>12.550076000000001</v>
      </c>
      <c r="Q110">
        <v>55.807205529999997</v>
      </c>
      <c r="S110">
        <v>9.6083928454260104</v>
      </c>
      <c r="T110">
        <v>1.4785175105991699</v>
      </c>
      <c r="U110">
        <v>1751.624</v>
      </c>
      <c r="V110">
        <v>6.2</v>
      </c>
      <c r="W110">
        <v>0</v>
      </c>
      <c r="X110">
        <v>5</v>
      </c>
      <c r="Y110">
        <v>2584.0831889999999</v>
      </c>
      <c r="Z110">
        <v>0.16703799999999999</v>
      </c>
      <c r="AA110">
        <v>0.122809</v>
      </c>
      <c r="AB110" t="s">
        <v>34</v>
      </c>
      <c r="AC110" t="s">
        <v>32</v>
      </c>
      <c r="AD110" t="s">
        <v>1435</v>
      </c>
      <c r="AE110" t="str">
        <f>VLOOKUP(A110,[1]in!$A:$Q,17,0)</f>
        <v>spring</v>
      </c>
    </row>
    <row r="111" spans="1:31" x14ac:dyDescent="0.3">
      <c r="A111">
        <v>107000213</v>
      </c>
      <c r="B111">
        <v>2008</v>
      </c>
      <c r="C111" t="str">
        <f t="shared" si="1"/>
        <v>107000213_2008</v>
      </c>
      <c r="D111" t="s">
        <v>11</v>
      </c>
      <c r="E111" s="3">
        <v>3</v>
      </c>
      <c r="F111" s="3">
        <v>476</v>
      </c>
      <c r="M111">
        <v>0.63025210084033612</v>
      </c>
      <c r="N111" t="s">
        <v>15</v>
      </c>
      <c r="O111" t="s">
        <v>8</v>
      </c>
      <c r="P111">
        <v>11.343011089999999</v>
      </c>
      <c r="Q111">
        <v>55.638405329999998</v>
      </c>
      <c r="S111">
        <v>7.7260927082872302</v>
      </c>
      <c r="T111">
        <v>1.1908095592102701</v>
      </c>
      <c r="U111">
        <v>1751.624</v>
      </c>
      <c r="V111">
        <v>6.8</v>
      </c>
      <c r="W111">
        <v>2.5867529160251E-2</v>
      </c>
      <c r="X111">
        <v>5</v>
      </c>
      <c r="Y111">
        <v>23450.443906</v>
      </c>
      <c r="Z111">
        <v>5.3341100000000004E-3</v>
      </c>
      <c r="AA111">
        <v>6.3232899999999996E-3</v>
      </c>
      <c r="AB111" t="s">
        <v>34</v>
      </c>
      <c r="AC111" t="s">
        <v>32</v>
      </c>
      <c r="AD111" t="s">
        <v>1435</v>
      </c>
      <c r="AE111" t="str">
        <f>VLOOKUP(A111,[1]in!$A:$Q,17,0)</f>
        <v>spring</v>
      </c>
    </row>
    <row r="112" spans="1:31" x14ac:dyDescent="0.3">
      <c r="A112">
        <v>107000224</v>
      </c>
      <c r="B112">
        <v>2000</v>
      </c>
      <c r="C112" t="str">
        <f t="shared" si="1"/>
        <v>107000224_2000</v>
      </c>
      <c r="D112" t="s">
        <v>11</v>
      </c>
      <c r="E112" s="3">
        <v>1</v>
      </c>
      <c r="F112" s="3">
        <v>1323</v>
      </c>
      <c r="M112">
        <v>7.5585789871504161E-2</v>
      </c>
      <c r="N112" t="s">
        <v>15</v>
      </c>
      <c r="O112" t="s">
        <v>8</v>
      </c>
      <c r="P112">
        <v>11.77821432</v>
      </c>
      <c r="Q112">
        <v>55.419908229999997</v>
      </c>
      <c r="S112">
        <v>8.0427221351489599</v>
      </c>
      <c r="T112">
        <v>1.66386388587372</v>
      </c>
      <c r="U112">
        <v>1751.624</v>
      </c>
      <c r="V112">
        <v>21.6</v>
      </c>
      <c r="W112">
        <v>2.6257746368347001E-2</v>
      </c>
      <c r="X112">
        <v>6</v>
      </c>
      <c r="Y112">
        <v>49195.898718999997</v>
      </c>
      <c r="Z112">
        <v>1.74646E-2</v>
      </c>
      <c r="AA112">
        <v>3.1036000000000001E-2</v>
      </c>
      <c r="AB112" t="s">
        <v>34</v>
      </c>
      <c r="AC112" t="s">
        <v>32</v>
      </c>
      <c r="AD112" t="s">
        <v>1435</v>
      </c>
      <c r="AE112" t="str">
        <f>VLOOKUP(A112,[1]in!$A:$Q,17,0)</f>
        <v>spring</v>
      </c>
    </row>
    <row r="113" spans="1:31" x14ac:dyDescent="0.3">
      <c r="A113">
        <v>107000224</v>
      </c>
      <c r="B113">
        <v>2003</v>
      </c>
      <c r="C113" t="str">
        <f t="shared" si="1"/>
        <v>107000224_2003</v>
      </c>
      <c r="D113" t="s">
        <v>11</v>
      </c>
      <c r="E113" s="3">
        <v>1</v>
      </c>
      <c r="F113" s="3">
        <v>1503</v>
      </c>
      <c r="M113">
        <v>6.65335994677312E-2</v>
      </c>
      <c r="N113" t="s">
        <v>15</v>
      </c>
      <c r="O113" t="s">
        <v>8</v>
      </c>
      <c r="P113">
        <v>11.77821432</v>
      </c>
      <c r="Q113">
        <v>55.419908229999997</v>
      </c>
      <c r="S113">
        <v>8.1512837399756197</v>
      </c>
      <c r="T113">
        <v>1.2177105916219999</v>
      </c>
      <c r="U113">
        <v>1751.624</v>
      </c>
      <c r="V113">
        <v>21.6</v>
      </c>
      <c r="W113">
        <v>2.6257746368347001E-2</v>
      </c>
      <c r="X113">
        <v>6</v>
      </c>
      <c r="Y113">
        <v>49195.898718999997</v>
      </c>
      <c r="Z113">
        <v>1.74646E-2</v>
      </c>
      <c r="AA113">
        <v>3.1036000000000001E-2</v>
      </c>
      <c r="AB113" t="s">
        <v>34</v>
      </c>
      <c r="AC113" t="s">
        <v>32</v>
      </c>
      <c r="AD113" t="s">
        <v>1435</v>
      </c>
      <c r="AE113" t="str">
        <f>VLOOKUP(A113,[1]in!$A:$Q,17,0)</f>
        <v>spring</v>
      </c>
    </row>
    <row r="114" spans="1:31" x14ac:dyDescent="0.3">
      <c r="A114">
        <v>108000010</v>
      </c>
      <c r="B114">
        <v>1976</v>
      </c>
      <c r="C114" t="str">
        <f t="shared" si="1"/>
        <v>108000010_1976</v>
      </c>
      <c r="D114" t="s">
        <v>11</v>
      </c>
      <c r="E114" s="3">
        <v>6</v>
      </c>
      <c r="F114" s="3">
        <v>62</v>
      </c>
      <c r="M114">
        <v>9.67741935483871</v>
      </c>
      <c r="N114" t="s">
        <v>16</v>
      </c>
      <c r="O114" t="s">
        <v>8</v>
      </c>
      <c r="P114">
        <v>6.0740382750000004</v>
      </c>
      <c r="Q114">
        <v>51.860199489999999</v>
      </c>
      <c r="S114">
        <v>9.7924856604930195</v>
      </c>
      <c r="T114">
        <v>2.1688975727961699</v>
      </c>
      <c r="U114">
        <v>170.39436845169499</v>
      </c>
      <c r="V114">
        <v>8.1999999999999993</v>
      </c>
      <c r="W114">
        <v>0</v>
      </c>
      <c r="X114">
        <v>10</v>
      </c>
      <c r="Y114">
        <v>178787.21696399999</v>
      </c>
      <c r="Z114">
        <v>4.6678200000000003E-2</v>
      </c>
      <c r="AA114">
        <v>1.3175900000000001E-2</v>
      </c>
      <c r="AB114" t="s">
        <v>34</v>
      </c>
      <c r="AC114" t="s">
        <v>32</v>
      </c>
      <c r="AD114" t="s">
        <v>1427</v>
      </c>
      <c r="AE114" t="str">
        <f>VLOOKUP(A114,[1]in!$A:$Q,17,0)</f>
        <v>fall</v>
      </c>
    </row>
    <row r="115" spans="1:31" x14ac:dyDescent="0.3">
      <c r="A115">
        <v>108000010</v>
      </c>
      <c r="B115">
        <v>1979</v>
      </c>
      <c r="C115" t="str">
        <f t="shared" si="1"/>
        <v>108000010_1979</v>
      </c>
      <c r="D115" t="s">
        <v>11</v>
      </c>
      <c r="E115" s="3">
        <v>6</v>
      </c>
      <c r="F115" s="3">
        <v>861</v>
      </c>
      <c r="M115">
        <v>0.69686411149825789</v>
      </c>
      <c r="N115" t="s">
        <v>16</v>
      </c>
      <c r="O115" t="s">
        <v>8</v>
      </c>
      <c r="P115">
        <v>6.0740382750000004</v>
      </c>
      <c r="Q115">
        <v>51.860199489999999</v>
      </c>
      <c r="S115">
        <v>10.3437535450408</v>
      </c>
      <c r="T115">
        <v>2.6662378789517498</v>
      </c>
      <c r="U115">
        <v>170.39436845169499</v>
      </c>
      <c r="V115">
        <v>8.1999999999999993</v>
      </c>
      <c r="W115">
        <v>0</v>
      </c>
      <c r="X115">
        <v>10</v>
      </c>
      <c r="Y115">
        <v>178787.21696399999</v>
      </c>
      <c r="Z115">
        <v>4.6678200000000003E-2</v>
      </c>
      <c r="AA115">
        <v>1.3175900000000001E-2</v>
      </c>
      <c r="AB115" t="s">
        <v>34</v>
      </c>
      <c r="AC115" t="s">
        <v>32</v>
      </c>
      <c r="AD115" t="s">
        <v>1427</v>
      </c>
      <c r="AE115" t="str">
        <f>VLOOKUP(A115,[1]in!$A:$Q,17,0)</f>
        <v>fall</v>
      </c>
    </row>
    <row r="116" spans="1:31" x14ac:dyDescent="0.3">
      <c r="A116">
        <v>108000010</v>
      </c>
      <c r="B116">
        <v>1982</v>
      </c>
      <c r="C116" t="str">
        <f t="shared" si="1"/>
        <v>108000010_1982</v>
      </c>
      <c r="D116" t="s">
        <v>11</v>
      </c>
      <c r="E116" s="3">
        <v>650</v>
      </c>
      <c r="F116" s="3">
        <v>2652</v>
      </c>
      <c r="M116">
        <v>24.509803921568629</v>
      </c>
      <c r="N116" t="s">
        <v>16</v>
      </c>
      <c r="O116" t="s">
        <v>8</v>
      </c>
      <c r="P116">
        <v>6.0740382750000004</v>
      </c>
      <c r="Q116">
        <v>51.860199489999999</v>
      </c>
      <c r="S116">
        <v>9.5173845158925001</v>
      </c>
      <c r="T116">
        <v>1.7172331285073501</v>
      </c>
      <c r="U116">
        <v>170.39436845169499</v>
      </c>
      <c r="V116">
        <v>8.1999999999999993</v>
      </c>
      <c r="W116">
        <v>0</v>
      </c>
      <c r="X116">
        <v>10</v>
      </c>
      <c r="Y116">
        <v>178787.21696399999</v>
      </c>
      <c r="Z116">
        <v>4.6678200000000003E-2</v>
      </c>
      <c r="AA116">
        <v>1.3175900000000001E-2</v>
      </c>
      <c r="AB116" t="s">
        <v>34</v>
      </c>
      <c r="AC116" t="s">
        <v>32</v>
      </c>
      <c r="AD116" t="s">
        <v>1427</v>
      </c>
      <c r="AE116" t="str">
        <f>VLOOKUP(A116,[1]in!$A:$Q,17,0)</f>
        <v>fall</v>
      </c>
    </row>
    <row r="117" spans="1:31" x14ac:dyDescent="0.3">
      <c r="A117">
        <v>108000010</v>
      </c>
      <c r="B117">
        <v>1984</v>
      </c>
      <c r="C117" t="str">
        <f t="shared" si="1"/>
        <v>108000010_1984</v>
      </c>
      <c r="D117" t="s">
        <v>11</v>
      </c>
      <c r="E117" s="3">
        <v>20</v>
      </c>
      <c r="F117" s="3">
        <v>185</v>
      </c>
      <c r="M117">
        <v>10.810810810810811</v>
      </c>
      <c r="N117" t="s">
        <v>16</v>
      </c>
      <c r="O117" t="s">
        <v>8</v>
      </c>
      <c r="P117">
        <v>6.0740382750000004</v>
      </c>
      <c r="Q117">
        <v>51.860199489999999</v>
      </c>
      <c r="S117">
        <v>9.8435953491294104</v>
      </c>
      <c r="T117">
        <v>2.7230296413673001</v>
      </c>
      <c r="U117">
        <v>170.39436845169499</v>
      </c>
      <c r="V117">
        <v>8.1999999999999993</v>
      </c>
      <c r="W117">
        <v>0</v>
      </c>
      <c r="X117">
        <v>10</v>
      </c>
      <c r="Y117">
        <v>178787.21696399999</v>
      </c>
      <c r="Z117">
        <v>4.6678200000000003E-2</v>
      </c>
      <c r="AA117">
        <v>1.3175900000000001E-2</v>
      </c>
      <c r="AB117" t="s">
        <v>34</v>
      </c>
      <c r="AC117" t="s">
        <v>32</v>
      </c>
      <c r="AD117" t="s">
        <v>1427</v>
      </c>
      <c r="AE117" t="str">
        <f>VLOOKUP(A117,[1]in!$A:$Q,17,0)</f>
        <v>fall</v>
      </c>
    </row>
    <row r="118" spans="1:31" x14ac:dyDescent="0.3">
      <c r="A118">
        <v>108000010</v>
      </c>
      <c r="B118">
        <v>1985</v>
      </c>
      <c r="C118" t="str">
        <f t="shared" si="1"/>
        <v>108000010_1985</v>
      </c>
      <c r="D118" t="s">
        <v>11</v>
      </c>
      <c r="E118" s="3">
        <v>65</v>
      </c>
      <c r="F118" s="3">
        <v>236</v>
      </c>
      <c r="M118">
        <v>27.542372881355931</v>
      </c>
      <c r="N118" t="s">
        <v>16</v>
      </c>
      <c r="O118" t="s">
        <v>8</v>
      </c>
      <c r="P118">
        <v>6.0740382750000004</v>
      </c>
      <c r="Q118">
        <v>51.860199489999999</v>
      </c>
      <c r="S118">
        <v>10.2229946511706</v>
      </c>
      <c r="T118">
        <v>1.8189369190653599</v>
      </c>
      <c r="U118">
        <v>170.39436845169499</v>
      </c>
      <c r="V118">
        <v>8.1999999999999993</v>
      </c>
      <c r="W118">
        <v>0</v>
      </c>
      <c r="X118">
        <v>10</v>
      </c>
      <c r="Y118">
        <v>178787.21696399999</v>
      </c>
      <c r="Z118">
        <v>4.6678200000000003E-2</v>
      </c>
      <c r="AA118">
        <v>1.3175900000000001E-2</v>
      </c>
      <c r="AB118" t="s">
        <v>34</v>
      </c>
      <c r="AC118" t="s">
        <v>32</v>
      </c>
      <c r="AD118" t="s">
        <v>1427</v>
      </c>
      <c r="AE118" t="str">
        <f>VLOOKUP(A118,[1]in!$A:$Q,17,0)</f>
        <v>fall</v>
      </c>
    </row>
    <row r="119" spans="1:31" x14ac:dyDescent="0.3">
      <c r="A119">
        <v>108000010</v>
      </c>
      <c r="B119">
        <v>1986</v>
      </c>
      <c r="C119" t="str">
        <f t="shared" si="1"/>
        <v>108000010_1986</v>
      </c>
      <c r="D119" t="s">
        <v>11</v>
      </c>
      <c r="E119" s="3">
        <v>65</v>
      </c>
      <c r="F119" s="3">
        <v>380</v>
      </c>
      <c r="M119">
        <v>17.105263157894736</v>
      </c>
      <c r="N119" t="s">
        <v>16</v>
      </c>
      <c r="O119" t="s">
        <v>8</v>
      </c>
      <c r="P119">
        <v>6.0740382750000004</v>
      </c>
      <c r="Q119">
        <v>51.860199489999999</v>
      </c>
      <c r="S119">
        <v>9.5031290758629705</v>
      </c>
      <c r="T119">
        <v>2.1676818039343599</v>
      </c>
      <c r="U119">
        <v>170.39436845169499</v>
      </c>
      <c r="V119">
        <v>8.1999999999999993</v>
      </c>
      <c r="W119">
        <v>0</v>
      </c>
      <c r="X119">
        <v>10</v>
      </c>
      <c r="Y119">
        <v>178787.21696399999</v>
      </c>
      <c r="Z119">
        <v>4.6678200000000003E-2</v>
      </c>
      <c r="AA119">
        <v>1.3175900000000001E-2</v>
      </c>
      <c r="AB119" t="s">
        <v>34</v>
      </c>
      <c r="AC119" t="s">
        <v>32</v>
      </c>
      <c r="AD119" t="s">
        <v>1427</v>
      </c>
      <c r="AE119" t="str">
        <f>VLOOKUP(A119,[1]in!$A:$Q,17,0)</f>
        <v>fall</v>
      </c>
    </row>
    <row r="120" spans="1:31" x14ac:dyDescent="0.3">
      <c r="A120">
        <v>108000010</v>
      </c>
      <c r="B120">
        <v>1987</v>
      </c>
      <c r="C120" t="str">
        <f t="shared" si="1"/>
        <v>108000010_1987</v>
      </c>
      <c r="D120" t="s">
        <v>11</v>
      </c>
      <c r="E120" s="3">
        <v>65</v>
      </c>
      <c r="F120" s="3">
        <v>643</v>
      </c>
      <c r="M120">
        <v>10.108864696734059</v>
      </c>
      <c r="N120" t="s">
        <v>16</v>
      </c>
      <c r="O120" t="s">
        <v>8</v>
      </c>
      <c r="P120">
        <v>6.0740382750000004</v>
      </c>
      <c r="Q120">
        <v>51.860199489999999</v>
      </c>
      <c r="S120">
        <v>9.6054533183275002</v>
      </c>
      <c r="T120">
        <v>1.7096928058143499</v>
      </c>
      <c r="U120">
        <v>170.39436845169499</v>
      </c>
      <c r="V120">
        <v>8.1999999999999993</v>
      </c>
      <c r="W120">
        <v>0</v>
      </c>
      <c r="X120">
        <v>10</v>
      </c>
      <c r="Y120">
        <v>178787.21696399999</v>
      </c>
      <c r="Z120">
        <v>4.6678200000000003E-2</v>
      </c>
      <c r="AA120">
        <v>1.3175900000000001E-2</v>
      </c>
      <c r="AB120" t="s">
        <v>34</v>
      </c>
      <c r="AC120" t="s">
        <v>32</v>
      </c>
      <c r="AD120" t="s">
        <v>1427</v>
      </c>
      <c r="AE120" t="str">
        <f>VLOOKUP(A120,[1]in!$A:$Q,17,0)</f>
        <v>fall</v>
      </c>
    </row>
    <row r="121" spans="1:31" x14ac:dyDescent="0.3">
      <c r="A121">
        <v>108000010</v>
      </c>
      <c r="B121">
        <v>1988</v>
      </c>
      <c r="C121" t="str">
        <f t="shared" si="1"/>
        <v>108000010_1988</v>
      </c>
      <c r="D121" t="s">
        <v>11</v>
      </c>
      <c r="E121" s="3">
        <v>65</v>
      </c>
      <c r="F121" s="3">
        <v>410</v>
      </c>
      <c r="M121">
        <v>15.853658536585366</v>
      </c>
      <c r="N121" t="s">
        <v>16</v>
      </c>
      <c r="O121" t="s">
        <v>8</v>
      </c>
      <c r="P121">
        <v>6.0740382750000004</v>
      </c>
      <c r="Q121">
        <v>51.860199489999999</v>
      </c>
      <c r="S121">
        <v>9.4646392335112406</v>
      </c>
      <c r="T121">
        <v>2.1836608902822499</v>
      </c>
      <c r="U121">
        <v>170.39436845169499</v>
      </c>
      <c r="V121">
        <v>8.1999999999999993</v>
      </c>
      <c r="W121">
        <v>0</v>
      </c>
      <c r="X121">
        <v>10</v>
      </c>
      <c r="Y121">
        <v>178787.21696399999</v>
      </c>
      <c r="Z121">
        <v>4.6678200000000003E-2</v>
      </c>
      <c r="AA121">
        <v>1.3175900000000001E-2</v>
      </c>
      <c r="AB121" t="s">
        <v>34</v>
      </c>
      <c r="AC121" t="s">
        <v>32</v>
      </c>
      <c r="AD121" t="s">
        <v>1427</v>
      </c>
      <c r="AE121" t="str">
        <f>VLOOKUP(A121,[1]in!$A:$Q,17,0)</f>
        <v>fall</v>
      </c>
    </row>
    <row r="122" spans="1:31" x14ac:dyDescent="0.3">
      <c r="A122">
        <v>108000010</v>
      </c>
      <c r="B122">
        <v>1989</v>
      </c>
      <c r="C122" t="str">
        <f t="shared" si="1"/>
        <v>108000010_1989</v>
      </c>
      <c r="D122" t="s">
        <v>11</v>
      </c>
      <c r="E122" s="3">
        <v>200</v>
      </c>
      <c r="F122" s="3">
        <v>702</v>
      </c>
      <c r="M122">
        <v>28.490028490028489</v>
      </c>
      <c r="N122" t="s">
        <v>16</v>
      </c>
      <c r="O122" t="s">
        <v>8</v>
      </c>
      <c r="P122">
        <v>6.0740382750000004</v>
      </c>
      <c r="Q122">
        <v>51.860199489999999</v>
      </c>
      <c r="S122">
        <v>9.9229764167090497</v>
      </c>
      <c r="T122">
        <v>1.5668971047618001</v>
      </c>
      <c r="U122">
        <v>170.39436845169499</v>
      </c>
      <c r="V122">
        <v>8.1999999999999993</v>
      </c>
      <c r="W122">
        <v>0</v>
      </c>
      <c r="X122">
        <v>10</v>
      </c>
      <c r="Y122">
        <v>178787.21696399999</v>
      </c>
      <c r="Z122">
        <v>4.6678200000000003E-2</v>
      </c>
      <c r="AA122">
        <v>1.3175900000000001E-2</v>
      </c>
      <c r="AB122" t="s">
        <v>34</v>
      </c>
      <c r="AC122" t="s">
        <v>32</v>
      </c>
      <c r="AD122" t="s">
        <v>1427</v>
      </c>
      <c r="AE122" t="str">
        <f>VLOOKUP(A122,[1]in!$A:$Q,17,0)</f>
        <v>fall</v>
      </c>
    </row>
    <row r="123" spans="1:31" x14ac:dyDescent="0.3">
      <c r="A123">
        <v>108000010</v>
      </c>
      <c r="B123">
        <v>1990</v>
      </c>
      <c r="C123" t="str">
        <f t="shared" si="1"/>
        <v>108000010_1990</v>
      </c>
      <c r="D123" t="s">
        <v>11</v>
      </c>
      <c r="E123" s="3">
        <v>65</v>
      </c>
      <c r="F123" s="3">
        <v>1214</v>
      </c>
      <c r="M123">
        <v>5.3542009884678752</v>
      </c>
      <c r="N123" t="s">
        <v>16</v>
      </c>
      <c r="O123" t="s">
        <v>8</v>
      </c>
      <c r="P123">
        <v>6.0740382750000004</v>
      </c>
      <c r="Q123">
        <v>51.860199489999999</v>
      </c>
      <c r="S123">
        <v>9.1356199314916609</v>
      </c>
      <c r="T123">
        <v>1.93121354644245</v>
      </c>
      <c r="U123">
        <v>170.39436845169499</v>
      </c>
      <c r="V123">
        <v>8.1999999999999993</v>
      </c>
      <c r="W123">
        <v>0</v>
      </c>
      <c r="X123">
        <v>10</v>
      </c>
      <c r="Y123">
        <v>178787.21696399999</v>
      </c>
      <c r="Z123">
        <v>4.6678200000000003E-2</v>
      </c>
      <c r="AA123">
        <v>1.3175900000000001E-2</v>
      </c>
      <c r="AB123" t="s">
        <v>34</v>
      </c>
      <c r="AC123" t="s">
        <v>32</v>
      </c>
      <c r="AD123" t="s">
        <v>1427</v>
      </c>
      <c r="AE123" t="str">
        <f>VLOOKUP(A123,[1]in!$A:$Q,17,0)</f>
        <v>fall</v>
      </c>
    </row>
    <row r="124" spans="1:31" x14ac:dyDescent="0.3">
      <c r="A124">
        <v>108000010</v>
      </c>
      <c r="B124">
        <v>1992</v>
      </c>
      <c r="C124" t="str">
        <f t="shared" si="1"/>
        <v>108000010_1992</v>
      </c>
      <c r="D124" t="s">
        <v>11</v>
      </c>
      <c r="E124" s="3">
        <v>65</v>
      </c>
      <c r="F124" s="3">
        <v>598</v>
      </c>
      <c r="M124">
        <v>10.869565217391305</v>
      </c>
      <c r="N124" t="s">
        <v>16</v>
      </c>
      <c r="O124" t="s">
        <v>8</v>
      </c>
      <c r="P124">
        <v>6.0740382750000004</v>
      </c>
      <c r="Q124">
        <v>51.860199489999999</v>
      </c>
      <c r="S124">
        <v>9.8024571409276806</v>
      </c>
      <c r="T124">
        <v>2.1978810116163801</v>
      </c>
      <c r="U124">
        <v>170.39436845169499</v>
      </c>
      <c r="V124">
        <v>8.1999999999999993</v>
      </c>
      <c r="W124">
        <v>0</v>
      </c>
      <c r="X124">
        <v>10</v>
      </c>
      <c r="Y124">
        <v>178787.21696399999</v>
      </c>
      <c r="Z124">
        <v>4.6678200000000003E-2</v>
      </c>
      <c r="AA124">
        <v>1.3175900000000001E-2</v>
      </c>
      <c r="AB124" t="s">
        <v>34</v>
      </c>
      <c r="AC124" t="s">
        <v>32</v>
      </c>
      <c r="AD124" t="s">
        <v>1427</v>
      </c>
      <c r="AE124" t="str">
        <f>VLOOKUP(A124,[1]in!$A:$Q,17,0)</f>
        <v>fall</v>
      </c>
    </row>
    <row r="125" spans="1:31" x14ac:dyDescent="0.3">
      <c r="A125">
        <v>108000010</v>
      </c>
      <c r="B125">
        <v>1995</v>
      </c>
      <c r="C125" t="str">
        <f t="shared" si="1"/>
        <v>108000010_1995</v>
      </c>
      <c r="D125" t="s">
        <v>11</v>
      </c>
      <c r="E125" s="3">
        <v>65</v>
      </c>
      <c r="F125" s="3">
        <v>801</v>
      </c>
      <c r="M125">
        <v>8.1148564294631704</v>
      </c>
      <c r="N125" t="s">
        <v>16</v>
      </c>
      <c r="O125" t="s">
        <v>8</v>
      </c>
      <c r="P125">
        <v>6.0740382750000004</v>
      </c>
      <c r="Q125">
        <v>51.860199489999999</v>
      </c>
      <c r="S125">
        <v>9.7859268165977493</v>
      </c>
      <c r="T125">
        <v>2.0199110644052101</v>
      </c>
      <c r="U125">
        <v>170.39436845169499</v>
      </c>
      <c r="V125">
        <v>8.1999999999999993</v>
      </c>
      <c r="W125">
        <v>0</v>
      </c>
      <c r="X125">
        <v>10</v>
      </c>
      <c r="Y125">
        <v>178787.21696399999</v>
      </c>
      <c r="Z125">
        <v>4.6678200000000003E-2</v>
      </c>
      <c r="AA125">
        <v>1.3175900000000001E-2</v>
      </c>
      <c r="AB125" t="s">
        <v>34</v>
      </c>
      <c r="AC125" t="s">
        <v>32</v>
      </c>
      <c r="AD125" t="s">
        <v>1427</v>
      </c>
      <c r="AE125" t="str">
        <f>VLOOKUP(A125,[1]in!$A:$Q,17,0)</f>
        <v>fall</v>
      </c>
    </row>
    <row r="126" spans="1:31" x14ac:dyDescent="0.3">
      <c r="A126">
        <v>108000010</v>
      </c>
      <c r="B126">
        <v>1996</v>
      </c>
      <c r="C126" t="str">
        <f t="shared" si="1"/>
        <v>108000010_1996</v>
      </c>
      <c r="D126" t="s">
        <v>11</v>
      </c>
      <c r="E126" s="3">
        <v>65</v>
      </c>
      <c r="F126" s="3">
        <v>508</v>
      </c>
      <c r="M126">
        <v>12.795275590551181</v>
      </c>
      <c r="N126" t="s">
        <v>16</v>
      </c>
      <c r="O126" t="s">
        <v>8</v>
      </c>
      <c r="P126">
        <v>6.0740382750000004</v>
      </c>
      <c r="Q126">
        <v>51.860199489999999</v>
      </c>
      <c r="S126">
        <v>8.9649888924360503</v>
      </c>
      <c r="T126">
        <v>1.6785178225646999</v>
      </c>
      <c r="U126">
        <v>170.39436845169499</v>
      </c>
      <c r="V126">
        <v>8.1999999999999993</v>
      </c>
      <c r="W126">
        <v>0</v>
      </c>
      <c r="X126">
        <v>10</v>
      </c>
      <c r="Y126">
        <v>178787.21696399999</v>
      </c>
      <c r="Z126">
        <v>4.6678200000000003E-2</v>
      </c>
      <c r="AA126">
        <v>1.3175900000000001E-2</v>
      </c>
      <c r="AB126" t="s">
        <v>34</v>
      </c>
      <c r="AC126" t="s">
        <v>32</v>
      </c>
      <c r="AD126" t="s">
        <v>1427</v>
      </c>
      <c r="AE126" t="str">
        <f>VLOOKUP(A126,[1]in!$A:$Q,17,0)</f>
        <v>fall</v>
      </c>
    </row>
    <row r="127" spans="1:31" x14ac:dyDescent="0.3">
      <c r="A127">
        <v>108000010</v>
      </c>
      <c r="B127">
        <v>1999</v>
      </c>
      <c r="C127" t="str">
        <f t="shared" si="1"/>
        <v>108000010_1999</v>
      </c>
      <c r="D127" t="s">
        <v>11</v>
      </c>
      <c r="E127" s="3">
        <v>65</v>
      </c>
      <c r="F127" s="3">
        <v>806</v>
      </c>
      <c r="M127">
        <v>8.064516129032258</v>
      </c>
      <c r="N127" t="s">
        <v>16</v>
      </c>
      <c r="O127" t="s">
        <v>8</v>
      </c>
      <c r="P127">
        <v>6.0740382750000004</v>
      </c>
      <c r="Q127">
        <v>51.860199489999999</v>
      </c>
      <c r="S127">
        <v>9.4292918399301495</v>
      </c>
      <c r="T127">
        <v>2.2685618617611998</v>
      </c>
      <c r="U127">
        <v>170.39436845169499</v>
      </c>
      <c r="V127">
        <v>8.1999999999999993</v>
      </c>
      <c r="W127">
        <v>0</v>
      </c>
      <c r="X127">
        <v>10</v>
      </c>
      <c r="Y127">
        <v>178787.21696399999</v>
      </c>
      <c r="Z127">
        <v>4.6678200000000003E-2</v>
      </c>
      <c r="AA127">
        <v>1.3175900000000001E-2</v>
      </c>
      <c r="AB127" t="s">
        <v>34</v>
      </c>
      <c r="AC127" t="s">
        <v>32</v>
      </c>
      <c r="AD127" t="s">
        <v>1427</v>
      </c>
      <c r="AE127" t="str">
        <f>VLOOKUP(A127,[1]in!$A:$Q,17,0)</f>
        <v>fall</v>
      </c>
    </row>
    <row r="128" spans="1:31" x14ac:dyDescent="0.3">
      <c r="A128">
        <v>108000010</v>
      </c>
      <c r="B128">
        <v>2001</v>
      </c>
      <c r="C128" t="str">
        <f t="shared" si="1"/>
        <v>108000010_2001</v>
      </c>
      <c r="D128" t="s">
        <v>11</v>
      </c>
      <c r="E128" s="3">
        <v>65</v>
      </c>
      <c r="F128" s="3">
        <v>448</v>
      </c>
      <c r="M128">
        <v>14.508928571428571</v>
      </c>
      <c r="N128" t="s">
        <v>16</v>
      </c>
      <c r="O128" t="s">
        <v>8</v>
      </c>
      <c r="P128">
        <v>6.0740382750000004</v>
      </c>
      <c r="Q128">
        <v>51.860199489999999</v>
      </c>
      <c r="S128">
        <v>10.335582206257699</v>
      </c>
      <c r="T128">
        <v>2.1509101702999098</v>
      </c>
      <c r="U128">
        <v>170.39436845169499</v>
      </c>
      <c r="V128">
        <v>8.1999999999999993</v>
      </c>
      <c r="W128">
        <v>0</v>
      </c>
      <c r="X128">
        <v>10</v>
      </c>
      <c r="Y128">
        <v>178787.21696399999</v>
      </c>
      <c r="Z128">
        <v>4.6678200000000003E-2</v>
      </c>
      <c r="AA128">
        <v>1.3175900000000001E-2</v>
      </c>
      <c r="AB128" t="s">
        <v>34</v>
      </c>
      <c r="AC128" t="s">
        <v>32</v>
      </c>
      <c r="AD128" t="s">
        <v>1427</v>
      </c>
      <c r="AE128" t="str">
        <f>VLOOKUP(A128,[1]in!$A:$Q,17,0)</f>
        <v>fall</v>
      </c>
    </row>
    <row r="129" spans="1:31" x14ac:dyDescent="0.3">
      <c r="A129">
        <v>108000010</v>
      </c>
      <c r="B129">
        <v>2002</v>
      </c>
      <c r="C129" t="str">
        <f t="shared" si="1"/>
        <v>108000010_2002</v>
      </c>
      <c r="D129" t="s">
        <v>11</v>
      </c>
      <c r="E129" s="3">
        <v>65</v>
      </c>
      <c r="F129" s="3">
        <v>487</v>
      </c>
      <c r="M129">
        <v>13.347022587268993</v>
      </c>
      <c r="N129" t="s">
        <v>16</v>
      </c>
      <c r="O129" t="s">
        <v>8</v>
      </c>
      <c r="P129">
        <v>6.0740382750000004</v>
      </c>
      <c r="Q129">
        <v>51.860199489999999</v>
      </c>
      <c r="S129">
        <v>9.5403239035006209</v>
      </c>
      <c r="T129">
        <v>2.2784754563789602</v>
      </c>
      <c r="U129">
        <v>170.39436845169499</v>
      </c>
      <c r="V129">
        <v>8.1999999999999993</v>
      </c>
      <c r="W129">
        <v>0</v>
      </c>
      <c r="X129">
        <v>10</v>
      </c>
      <c r="Y129">
        <v>178787.21696399999</v>
      </c>
      <c r="Z129">
        <v>4.6678200000000003E-2</v>
      </c>
      <c r="AA129">
        <v>1.3175900000000001E-2</v>
      </c>
      <c r="AB129" t="s">
        <v>34</v>
      </c>
      <c r="AC129" t="s">
        <v>32</v>
      </c>
      <c r="AD129" t="s">
        <v>1427</v>
      </c>
      <c r="AE129" t="str">
        <f>VLOOKUP(A129,[1]in!$A:$Q,17,0)</f>
        <v>fall</v>
      </c>
    </row>
    <row r="130" spans="1:31" x14ac:dyDescent="0.3">
      <c r="A130">
        <v>108000010</v>
      </c>
      <c r="B130">
        <v>2003</v>
      </c>
      <c r="C130" t="str">
        <f t="shared" si="1"/>
        <v>108000010_2003</v>
      </c>
      <c r="D130" t="s">
        <v>11</v>
      </c>
      <c r="E130" s="3">
        <v>65</v>
      </c>
      <c r="F130" s="3">
        <v>854</v>
      </c>
      <c r="M130">
        <v>7.6112412177985949</v>
      </c>
      <c r="N130" t="s">
        <v>16</v>
      </c>
      <c r="O130" t="s">
        <v>8</v>
      </c>
      <c r="P130">
        <v>6.0740382750000004</v>
      </c>
      <c r="Q130">
        <v>51.860199489999999</v>
      </c>
      <c r="S130">
        <v>8.5292066065924104</v>
      </c>
      <c r="T130">
        <v>1.97822647597045</v>
      </c>
      <c r="U130">
        <v>170.39436845169499</v>
      </c>
      <c r="V130">
        <v>8.1999999999999993</v>
      </c>
      <c r="W130">
        <v>0</v>
      </c>
      <c r="X130">
        <v>10</v>
      </c>
      <c r="Y130">
        <v>178787.21696399999</v>
      </c>
      <c r="Z130">
        <v>4.6678200000000003E-2</v>
      </c>
      <c r="AA130">
        <v>1.3175900000000001E-2</v>
      </c>
      <c r="AB130" t="s">
        <v>34</v>
      </c>
      <c r="AC130" t="s">
        <v>32</v>
      </c>
      <c r="AD130" t="s">
        <v>1427</v>
      </c>
      <c r="AE130" t="str">
        <f>VLOOKUP(A130,[1]in!$A:$Q,17,0)</f>
        <v>fall</v>
      </c>
    </row>
    <row r="131" spans="1:31" x14ac:dyDescent="0.3">
      <c r="A131">
        <v>108000010</v>
      </c>
      <c r="B131">
        <v>2004</v>
      </c>
      <c r="C131" t="str">
        <f t="shared" ref="C131:C194" si="2">CONCATENATE(A131,"_",B131)</f>
        <v>108000010_2004</v>
      </c>
      <c r="D131" t="s">
        <v>11</v>
      </c>
      <c r="E131" s="3">
        <v>65</v>
      </c>
      <c r="F131" s="3">
        <v>997</v>
      </c>
      <c r="M131">
        <v>6.5195586760280841</v>
      </c>
      <c r="N131" t="s">
        <v>16</v>
      </c>
      <c r="O131" t="s">
        <v>8</v>
      </c>
      <c r="P131">
        <v>6.0740382750000004</v>
      </c>
      <c r="Q131">
        <v>51.860199489999999</v>
      </c>
      <c r="S131">
        <v>9.1570440420179704</v>
      </c>
      <c r="T131">
        <v>2.0905555867072598</v>
      </c>
      <c r="U131">
        <v>170.39436845169499</v>
      </c>
      <c r="V131">
        <v>8.1999999999999993</v>
      </c>
      <c r="W131">
        <v>0</v>
      </c>
      <c r="X131">
        <v>10</v>
      </c>
      <c r="Y131">
        <v>178787.21696399999</v>
      </c>
      <c r="Z131">
        <v>4.6678200000000003E-2</v>
      </c>
      <c r="AA131">
        <v>1.3175900000000001E-2</v>
      </c>
      <c r="AB131" t="s">
        <v>34</v>
      </c>
      <c r="AC131" t="s">
        <v>32</v>
      </c>
      <c r="AD131" t="s">
        <v>1427</v>
      </c>
      <c r="AE131" t="str">
        <f>VLOOKUP(A131,[1]in!$A:$Q,17,0)</f>
        <v>fall</v>
      </c>
    </row>
    <row r="132" spans="1:31" x14ac:dyDescent="0.3">
      <c r="A132">
        <v>108000010</v>
      </c>
      <c r="B132">
        <v>2005</v>
      </c>
      <c r="C132" t="str">
        <f t="shared" si="2"/>
        <v>108000010_2005</v>
      </c>
      <c r="D132" t="s">
        <v>11</v>
      </c>
      <c r="E132" s="3">
        <v>200</v>
      </c>
      <c r="F132" s="3">
        <v>770</v>
      </c>
      <c r="M132">
        <v>25.974025974025974</v>
      </c>
      <c r="N132" t="s">
        <v>16</v>
      </c>
      <c r="O132" t="s">
        <v>8</v>
      </c>
      <c r="P132">
        <v>6.0740382750000004</v>
      </c>
      <c r="Q132">
        <v>51.860199489999999</v>
      </c>
      <c r="S132">
        <v>8.9451098871067707</v>
      </c>
      <c r="T132">
        <v>2.1577726896034002</v>
      </c>
      <c r="U132">
        <v>170.39436845169499</v>
      </c>
      <c r="V132">
        <v>8.1999999999999993</v>
      </c>
      <c r="W132">
        <v>0</v>
      </c>
      <c r="X132">
        <v>10</v>
      </c>
      <c r="Y132">
        <v>178787.21696399999</v>
      </c>
      <c r="Z132">
        <v>4.6678200000000003E-2</v>
      </c>
      <c r="AA132">
        <v>1.3175900000000001E-2</v>
      </c>
      <c r="AB132" t="s">
        <v>34</v>
      </c>
      <c r="AC132" t="s">
        <v>32</v>
      </c>
      <c r="AD132" t="s">
        <v>1427</v>
      </c>
      <c r="AE132" t="str">
        <f>VLOOKUP(A132,[1]in!$A:$Q,17,0)</f>
        <v>fall</v>
      </c>
    </row>
    <row r="133" spans="1:31" x14ac:dyDescent="0.3">
      <c r="A133">
        <v>108000010</v>
      </c>
      <c r="B133">
        <v>2007</v>
      </c>
      <c r="C133" t="str">
        <f t="shared" si="2"/>
        <v>108000010_2007</v>
      </c>
      <c r="D133" t="s">
        <v>11</v>
      </c>
      <c r="E133" s="3">
        <v>48</v>
      </c>
      <c r="F133" s="3">
        <v>3008</v>
      </c>
      <c r="M133">
        <v>1.5957446808510638</v>
      </c>
      <c r="N133" t="s">
        <v>16</v>
      </c>
      <c r="O133" t="s">
        <v>8</v>
      </c>
      <c r="P133">
        <v>6.0740382750000004</v>
      </c>
      <c r="Q133">
        <v>51.860199489999999</v>
      </c>
      <c r="S133">
        <v>10.7894927183855</v>
      </c>
      <c r="T133">
        <v>1.7206573477084099</v>
      </c>
      <c r="U133">
        <v>170.39436845169499</v>
      </c>
      <c r="V133">
        <v>8.1999999999999993</v>
      </c>
      <c r="W133">
        <v>0</v>
      </c>
      <c r="X133">
        <v>10</v>
      </c>
      <c r="Y133">
        <v>178787.21696399999</v>
      </c>
      <c r="Z133">
        <v>4.6678200000000003E-2</v>
      </c>
      <c r="AA133">
        <v>1.3175900000000001E-2</v>
      </c>
      <c r="AB133" t="s">
        <v>34</v>
      </c>
      <c r="AC133" t="s">
        <v>32</v>
      </c>
      <c r="AD133" t="s">
        <v>1427</v>
      </c>
      <c r="AE133" t="str">
        <f>VLOOKUP(A133,[1]in!$A:$Q,17,0)</f>
        <v>fall</v>
      </c>
    </row>
    <row r="134" spans="1:31" x14ac:dyDescent="0.3">
      <c r="A134">
        <v>108000011</v>
      </c>
      <c r="B134">
        <v>1976</v>
      </c>
      <c r="C134" t="str">
        <f t="shared" si="2"/>
        <v>108000011_1976</v>
      </c>
      <c r="D134" t="s">
        <v>11</v>
      </c>
      <c r="E134" s="3">
        <v>200</v>
      </c>
      <c r="F134" s="3">
        <v>2122</v>
      </c>
      <c r="M134">
        <v>9.4250706880301607</v>
      </c>
      <c r="N134" t="s">
        <v>16</v>
      </c>
      <c r="O134" t="s">
        <v>8</v>
      </c>
      <c r="P134">
        <v>7.2142567450000001</v>
      </c>
      <c r="Q134">
        <v>50.631317690000003</v>
      </c>
      <c r="S134">
        <v>8.9952769587470698</v>
      </c>
      <c r="T134">
        <v>2.3609118507779101</v>
      </c>
      <c r="U134">
        <v>410.90916851403802</v>
      </c>
      <c r="V134">
        <v>54.7</v>
      </c>
      <c r="W134">
        <v>1.6521986263267299E-2</v>
      </c>
      <c r="X134">
        <v>10</v>
      </c>
      <c r="Y134">
        <v>419697.07020199997</v>
      </c>
      <c r="Z134">
        <v>3.7625800000000001E-2</v>
      </c>
      <c r="AA134">
        <v>1.31804E-2</v>
      </c>
      <c r="AB134" t="s">
        <v>34</v>
      </c>
      <c r="AC134" t="s">
        <v>32</v>
      </c>
      <c r="AD134" t="s">
        <v>1427</v>
      </c>
      <c r="AE134" t="str">
        <f>VLOOKUP(A134,[1]in!$A:$Q,17,0)</f>
        <v>fall</v>
      </c>
    </row>
    <row r="135" spans="1:31" x14ac:dyDescent="0.3">
      <c r="A135">
        <v>108000011</v>
      </c>
      <c r="B135">
        <v>1977</v>
      </c>
      <c r="C135" t="str">
        <f t="shared" si="2"/>
        <v>108000011_1977</v>
      </c>
      <c r="D135" t="s">
        <v>11</v>
      </c>
      <c r="E135" s="3">
        <v>650</v>
      </c>
      <c r="F135" s="3">
        <v>1256</v>
      </c>
      <c r="M135">
        <v>51.751592356687901</v>
      </c>
      <c r="N135" t="s">
        <v>16</v>
      </c>
      <c r="O135" t="s">
        <v>8</v>
      </c>
      <c r="P135">
        <v>7.2142567450000001</v>
      </c>
      <c r="Q135">
        <v>50.631317690000003</v>
      </c>
      <c r="S135">
        <v>9.9674366691715193</v>
      </c>
      <c r="T135">
        <v>1.1795583893125801</v>
      </c>
      <c r="U135">
        <v>410.90916851403802</v>
      </c>
      <c r="V135">
        <v>54.7</v>
      </c>
      <c r="W135">
        <v>1.6521986263267299E-2</v>
      </c>
      <c r="X135">
        <v>10</v>
      </c>
      <c r="Y135">
        <v>419697.07020199997</v>
      </c>
      <c r="Z135">
        <v>3.7625800000000001E-2</v>
      </c>
      <c r="AA135">
        <v>1.31804E-2</v>
      </c>
      <c r="AB135" t="s">
        <v>34</v>
      </c>
      <c r="AC135" t="s">
        <v>32</v>
      </c>
      <c r="AD135" t="s">
        <v>1427</v>
      </c>
      <c r="AE135" t="str">
        <f>VLOOKUP(A135,[1]in!$A:$Q,17,0)</f>
        <v>fall</v>
      </c>
    </row>
    <row r="136" spans="1:31" x14ac:dyDescent="0.3">
      <c r="A136">
        <v>108000011</v>
      </c>
      <c r="B136">
        <v>1978</v>
      </c>
      <c r="C136" t="str">
        <f t="shared" si="2"/>
        <v>108000011_1978</v>
      </c>
      <c r="D136" t="s">
        <v>11</v>
      </c>
      <c r="E136" s="3">
        <v>6</v>
      </c>
      <c r="F136" s="3">
        <v>256</v>
      </c>
      <c r="M136">
        <v>2.34375</v>
      </c>
      <c r="N136" t="s">
        <v>16</v>
      </c>
      <c r="O136" t="s">
        <v>8</v>
      </c>
      <c r="P136">
        <v>7.2142567450000001</v>
      </c>
      <c r="Q136">
        <v>50.631317690000003</v>
      </c>
      <c r="S136">
        <v>9.2240848552695702</v>
      </c>
      <c r="T136">
        <v>2.36634860156959</v>
      </c>
      <c r="U136">
        <v>410.90916851403802</v>
      </c>
      <c r="V136">
        <v>54.7</v>
      </c>
      <c r="W136">
        <v>1.6521986263267299E-2</v>
      </c>
      <c r="X136">
        <v>10</v>
      </c>
      <c r="Y136">
        <v>419697.07020199997</v>
      </c>
      <c r="Z136">
        <v>3.7625800000000001E-2</v>
      </c>
      <c r="AA136">
        <v>1.31804E-2</v>
      </c>
      <c r="AB136" t="s">
        <v>34</v>
      </c>
      <c r="AC136" t="s">
        <v>32</v>
      </c>
      <c r="AD136" t="s">
        <v>1427</v>
      </c>
      <c r="AE136" t="str">
        <f>VLOOKUP(A136,[1]in!$A:$Q,17,0)</f>
        <v>fall</v>
      </c>
    </row>
    <row r="137" spans="1:31" x14ac:dyDescent="0.3">
      <c r="A137">
        <v>108000011</v>
      </c>
      <c r="B137">
        <v>1979</v>
      </c>
      <c r="C137" t="str">
        <f t="shared" si="2"/>
        <v>108000011_1979</v>
      </c>
      <c r="D137" t="s">
        <v>11</v>
      </c>
      <c r="E137" s="3">
        <v>200</v>
      </c>
      <c r="F137" s="3">
        <v>1748</v>
      </c>
      <c r="M137">
        <v>11.441647597254004</v>
      </c>
      <c r="N137" t="s">
        <v>16</v>
      </c>
      <c r="O137" t="s">
        <v>8</v>
      </c>
      <c r="P137">
        <v>7.2142567450000001</v>
      </c>
      <c r="Q137">
        <v>50.631317690000003</v>
      </c>
      <c r="S137">
        <v>9.7363884792513495</v>
      </c>
      <c r="T137">
        <v>2.2756311142986898</v>
      </c>
      <c r="U137">
        <v>410.90916851403802</v>
      </c>
      <c r="V137">
        <v>54.7</v>
      </c>
      <c r="W137">
        <v>1.6521986263267299E-2</v>
      </c>
      <c r="X137">
        <v>10</v>
      </c>
      <c r="Y137">
        <v>419697.07020199997</v>
      </c>
      <c r="Z137">
        <v>3.7625800000000001E-2</v>
      </c>
      <c r="AA137">
        <v>1.31804E-2</v>
      </c>
      <c r="AB137" t="s">
        <v>34</v>
      </c>
      <c r="AC137" t="s">
        <v>32</v>
      </c>
      <c r="AD137" t="s">
        <v>1427</v>
      </c>
      <c r="AE137" t="str">
        <f>VLOOKUP(A137,[1]in!$A:$Q,17,0)</f>
        <v>fall</v>
      </c>
    </row>
    <row r="138" spans="1:31" x14ac:dyDescent="0.3">
      <c r="A138">
        <v>108000011</v>
      </c>
      <c r="B138">
        <v>1980</v>
      </c>
      <c r="C138" t="str">
        <f t="shared" si="2"/>
        <v>108000011_1980</v>
      </c>
      <c r="D138" t="s">
        <v>11</v>
      </c>
      <c r="E138" s="3">
        <v>20</v>
      </c>
      <c r="F138" s="3">
        <v>1487</v>
      </c>
      <c r="M138">
        <v>1.3449899125756557</v>
      </c>
      <c r="N138" t="s">
        <v>16</v>
      </c>
      <c r="O138" t="s">
        <v>8</v>
      </c>
      <c r="P138">
        <v>7.2142567450000001</v>
      </c>
      <c r="Q138">
        <v>50.631317690000003</v>
      </c>
      <c r="S138">
        <v>7.8802135489901701</v>
      </c>
      <c r="T138">
        <v>1.91754514042633</v>
      </c>
      <c r="U138">
        <v>410.90916851403802</v>
      </c>
      <c r="V138">
        <v>54.7</v>
      </c>
      <c r="W138">
        <v>1.6521986263267299E-2</v>
      </c>
      <c r="X138">
        <v>10</v>
      </c>
      <c r="Y138">
        <v>419697.07020199997</v>
      </c>
      <c r="Z138">
        <v>3.7625800000000001E-2</v>
      </c>
      <c r="AA138">
        <v>1.31804E-2</v>
      </c>
      <c r="AB138" t="s">
        <v>34</v>
      </c>
      <c r="AC138" t="s">
        <v>32</v>
      </c>
      <c r="AD138" t="s">
        <v>1427</v>
      </c>
      <c r="AE138" t="str">
        <f>VLOOKUP(A138,[1]in!$A:$Q,17,0)</f>
        <v>fall</v>
      </c>
    </row>
    <row r="139" spans="1:31" x14ac:dyDescent="0.3">
      <c r="A139">
        <v>108000011</v>
      </c>
      <c r="B139">
        <v>1982</v>
      </c>
      <c r="C139" t="str">
        <f t="shared" si="2"/>
        <v>108000011_1982</v>
      </c>
      <c r="D139" t="s">
        <v>11</v>
      </c>
      <c r="E139" s="3">
        <v>650</v>
      </c>
      <c r="F139" s="3">
        <v>2796</v>
      </c>
      <c r="M139">
        <v>23.247496423462088</v>
      </c>
      <c r="N139" t="s">
        <v>16</v>
      </c>
      <c r="O139" t="s">
        <v>8</v>
      </c>
      <c r="P139">
        <v>7.2142567450000001</v>
      </c>
      <c r="Q139">
        <v>50.631317690000003</v>
      </c>
      <c r="S139">
        <v>9.0617662465064797</v>
      </c>
      <c r="T139">
        <v>1.7839631602236801</v>
      </c>
      <c r="U139">
        <v>410.90916851403802</v>
      </c>
      <c r="V139">
        <v>54.7</v>
      </c>
      <c r="W139">
        <v>1.6521986263267299E-2</v>
      </c>
      <c r="X139">
        <v>10</v>
      </c>
      <c r="Y139">
        <v>419697.07020199997</v>
      </c>
      <c r="Z139">
        <v>3.7625800000000001E-2</v>
      </c>
      <c r="AA139">
        <v>1.31804E-2</v>
      </c>
      <c r="AB139" t="s">
        <v>34</v>
      </c>
      <c r="AC139" t="s">
        <v>32</v>
      </c>
      <c r="AD139" t="s">
        <v>1427</v>
      </c>
      <c r="AE139" t="str">
        <f>VLOOKUP(A139,[1]in!$A:$Q,17,0)</f>
        <v>fall</v>
      </c>
    </row>
    <row r="140" spans="1:31" x14ac:dyDescent="0.3">
      <c r="A140">
        <v>108000011</v>
      </c>
      <c r="B140">
        <v>1983</v>
      </c>
      <c r="C140" t="str">
        <f t="shared" si="2"/>
        <v>108000011_1983</v>
      </c>
      <c r="D140" t="s">
        <v>11</v>
      </c>
      <c r="E140" s="3">
        <v>65</v>
      </c>
      <c r="F140" s="3">
        <v>1077</v>
      </c>
      <c r="M140">
        <v>6.0352831940575671</v>
      </c>
      <c r="N140" t="s">
        <v>16</v>
      </c>
      <c r="O140" t="s">
        <v>8</v>
      </c>
      <c r="P140">
        <v>7.2142567450000001</v>
      </c>
      <c r="Q140">
        <v>50.631317690000003</v>
      </c>
      <c r="S140">
        <v>8.3714725471379907</v>
      </c>
      <c r="T140">
        <v>2.65486115067162</v>
      </c>
      <c r="U140">
        <v>410.90916851403802</v>
      </c>
      <c r="V140">
        <v>54.7</v>
      </c>
      <c r="W140">
        <v>1.6521986263267299E-2</v>
      </c>
      <c r="X140">
        <v>10</v>
      </c>
      <c r="Y140">
        <v>419697.07020199997</v>
      </c>
      <c r="Z140">
        <v>3.7625800000000001E-2</v>
      </c>
      <c r="AA140">
        <v>1.31804E-2</v>
      </c>
      <c r="AB140" t="s">
        <v>34</v>
      </c>
      <c r="AC140" t="s">
        <v>32</v>
      </c>
      <c r="AD140" t="s">
        <v>1427</v>
      </c>
      <c r="AE140" t="str">
        <f>VLOOKUP(A140,[1]in!$A:$Q,17,0)</f>
        <v>fall</v>
      </c>
    </row>
    <row r="141" spans="1:31" x14ac:dyDescent="0.3">
      <c r="A141">
        <v>108000011</v>
      </c>
      <c r="B141">
        <v>1985</v>
      </c>
      <c r="C141" t="str">
        <f t="shared" si="2"/>
        <v>108000011_1985</v>
      </c>
      <c r="D141" t="s">
        <v>11</v>
      </c>
      <c r="E141" s="3">
        <v>20</v>
      </c>
      <c r="F141" s="3">
        <v>1769</v>
      </c>
      <c r="M141">
        <v>1.1305822498586773</v>
      </c>
      <c r="N141" t="s">
        <v>16</v>
      </c>
      <c r="O141" t="s">
        <v>8</v>
      </c>
      <c r="P141">
        <v>7.2142567450000001</v>
      </c>
      <c r="Q141">
        <v>50.631317690000003</v>
      </c>
      <c r="S141">
        <v>9.5706303544361209</v>
      </c>
      <c r="T141">
        <v>2.3272625794817801</v>
      </c>
      <c r="U141">
        <v>410.90916851403802</v>
      </c>
      <c r="V141">
        <v>54.7</v>
      </c>
      <c r="W141">
        <v>1.6521986263267299E-2</v>
      </c>
      <c r="X141">
        <v>10</v>
      </c>
      <c r="Y141">
        <v>419697.07020199997</v>
      </c>
      <c r="Z141">
        <v>3.7625800000000001E-2</v>
      </c>
      <c r="AA141">
        <v>1.31804E-2</v>
      </c>
      <c r="AB141" t="s">
        <v>34</v>
      </c>
      <c r="AC141" t="s">
        <v>32</v>
      </c>
      <c r="AD141" t="s">
        <v>1427</v>
      </c>
      <c r="AE141" t="str">
        <f>VLOOKUP(A141,[1]in!$A:$Q,17,0)</f>
        <v>fall</v>
      </c>
    </row>
    <row r="142" spans="1:31" x14ac:dyDescent="0.3">
      <c r="A142">
        <v>108000011</v>
      </c>
      <c r="B142">
        <v>1987</v>
      </c>
      <c r="C142" t="str">
        <f t="shared" si="2"/>
        <v>108000011_1987</v>
      </c>
      <c r="D142" t="s">
        <v>11</v>
      </c>
      <c r="E142" s="3">
        <v>20</v>
      </c>
      <c r="F142" s="3">
        <v>1038</v>
      </c>
      <c r="M142">
        <v>1.9267822736030829</v>
      </c>
      <c r="N142" t="s">
        <v>16</v>
      </c>
      <c r="O142" t="s">
        <v>8</v>
      </c>
      <c r="P142">
        <v>7.2142567450000001</v>
      </c>
      <c r="Q142">
        <v>50.631317690000003</v>
      </c>
      <c r="S142">
        <v>8.9281696673113196</v>
      </c>
      <c r="T142">
        <v>2.0635618587064601</v>
      </c>
      <c r="U142">
        <v>410.90916851403802</v>
      </c>
      <c r="V142">
        <v>54.7</v>
      </c>
      <c r="W142">
        <v>1.6521986263267299E-2</v>
      </c>
      <c r="X142">
        <v>10</v>
      </c>
      <c r="Y142">
        <v>419697.07020199997</v>
      </c>
      <c r="Z142">
        <v>3.7625800000000001E-2</v>
      </c>
      <c r="AA142">
        <v>1.31804E-2</v>
      </c>
      <c r="AB142" t="s">
        <v>34</v>
      </c>
      <c r="AC142" t="s">
        <v>32</v>
      </c>
      <c r="AD142" t="s">
        <v>1427</v>
      </c>
      <c r="AE142" t="str">
        <f>VLOOKUP(A142,[1]in!$A:$Q,17,0)</f>
        <v>fall</v>
      </c>
    </row>
    <row r="143" spans="1:31" x14ac:dyDescent="0.3">
      <c r="A143">
        <v>108000011</v>
      </c>
      <c r="B143">
        <v>1988</v>
      </c>
      <c r="C143" t="str">
        <f t="shared" si="2"/>
        <v>108000011_1988</v>
      </c>
      <c r="D143" t="s">
        <v>11</v>
      </c>
      <c r="E143" s="3">
        <v>20</v>
      </c>
      <c r="F143" s="3">
        <v>695</v>
      </c>
      <c r="M143">
        <v>2.8776978417266186</v>
      </c>
      <c r="N143" t="s">
        <v>16</v>
      </c>
      <c r="O143" t="s">
        <v>8</v>
      </c>
      <c r="P143">
        <v>7.2142567450000001</v>
      </c>
      <c r="Q143">
        <v>50.631317690000003</v>
      </c>
      <c r="S143">
        <v>8.7205723857251805</v>
      </c>
      <c r="T143">
        <v>2.58464161557509</v>
      </c>
      <c r="U143">
        <v>410.90916851403802</v>
      </c>
      <c r="V143">
        <v>54.7</v>
      </c>
      <c r="W143">
        <v>1.6521986263267299E-2</v>
      </c>
      <c r="X143">
        <v>10</v>
      </c>
      <c r="Y143">
        <v>419697.07020199997</v>
      </c>
      <c r="Z143">
        <v>3.7625800000000001E-2</v>
      </c>
      <c r="AA143">
        <v>1.31804E-2</v>
      </c>
      <c r="AB143" t="s">
        <v>34</v>
      </c>
      <c r="AC143" t="s">
        <v>32</v>
      </c>
      <c r="AD143" t="s">
        <v>1427</v>
      </c>
      <c r="AE143" t="str">
        <f>VLOOKUP(A143,[1]in!$A:$Q,17,0)</f>
        <v>fall</v>
      </c>
    </row>
    <row r="144" spans="1:31" x14ac:dyDescent="0.3">
      <c r="A144">
        <v>108000011</v>
      </c>
      <c r="B144">
        <v>1989</v>
      </c>
      <c r="C144" t="str">
        <f t="shared" si="2"/>
        <v>108000011_1989</v>
      </c>
      <c r="D144" t="s">
        <v>11</v>
      </c>
      <c r="E144" s="3">
        <v>65</v>
      </c>
      <c r="F144" s="3">
        <v>2542</v>
      </c>
      <c r="M144">
        <v>2.5570416994492526</v>
      </c>
      <c r="N144" t="s">
        <v>16</v>
      </c>
      <c r="O144" t="s">
        <v>8</v>
      </c>
      <c r="P144">
        <v>7.2142567450000001</v>
      </c>
      <c r="Q144">
        <v>50.631317690000003</v>
      </c>
      <c r="S144">
        <v>9.3472799370013497</v>
      </c>
      <c r="T144">
        <v>1.56242897873515</v>
      </c>
      <c r="U144">
        <v>410.90916851403802</v>
      </c>
      <c r="V144">
        <v>54.7</v>
      </c>
      <c r="W144">
        <v>1.6521986263267299E-2</v>
      </c>
      <c r="X144">
        <v>10</v>
      </c>
      <c r="Y144">
        <v>419697.07020199997</v>
      </c>
      <c r="Z144">
        <v>3.7625800000000001E-2</v>
      </c>
      <c r="AA144">
        <v>1.31804E-2</v>
      </c>
      <c r="AB144" t="s">
        <v>34</v>
      </c>
      <c r="AC144" t="s">
        <v>32</v>
      </c>
      <c r="AD144" t="s">
        <v>1427</v>
      </c>
      <c r="AE144" t="str">
        <f>VLOOKUP(A144,[1]in!$A:$Q,17,0)</f>
        <v>fall</v>
      </c>
    </row>
    <row r="145" spans="1:31" x14ac:dyDescent="0.3">
      <c r="A145">
        <v>108000011</v>
      </c>
      <c r="B145">
        <v>1990</v>
      </c>
      <c r="C145" t="str">
        <f t="shared" si="2"/>
        <v>108000011_1990</v>
      </c>
      <c r="D145" t="s">
        <v>11</v>
      </c>
      <c r="E145" s="3">
        <v>6</v>
      </c>
      <c r="F145" s="3">
        <v>1275</v>
      </c>
      <c r="M145">
        <v>0.47058823529411764</v>
      </c>
      <c r="N145" t="s">
        <v>16</v>
      </c>
      <c r="O145" t="s">
        <v>8</v>
      </c>
      <c r="P145">
        <v>7.2142567450000001</v>
      </c>
      <c r="Q145">
        <v>50.631317690000003</v>
      </c>
      <c r="S145">
        <v>8.6566443277582703</v>
      </c>
      <c r="T145">
        <v>1.8178789313383801</v>
      </c>
      <c r="U145">
        <v>410.90916851403802</v>
      </c>
      <c r="V145">
        <v>54.7</v>
      </c>
      <c r="W145">
        <v>1.6521986263267299E-2</v>
      </c>
      <c r="X145">
        <v>10</v>
      </c>
      <c r="Y145">
        <v>419697.07020199997</v>
      </c>
      <c r="Z145">
        <v>3.7625800000000001E-2</v>
      </c>
      <c r="AA145">
        <v>1.31804E-2</v>
      </c>
      <c r="AB145" t="s">
        <v>34</v>
      </c>
      <c r="AC145" t="s">
        <v>32</v>
      </c>
      <c r="AD145" t="s">
        <v>1427</v>
      </c>
      <c r="AE145" t="str">
        <f>VLOOKUP(A145,[1]in!$A:$Q,17,0)</f>
        <v>fall</v>
      </c>
    </row>
    <row r="146" spans="1:31" x14ac:dyDescent="0.3">
      <c r="A146">
        <v>108000011</v>
      </c>
      <c r="B146">
        <v>1991</v>
      </c>
      <c r="C146" t="str">
        <f t="shared" si="2"/>
        <v>108000011_1991</v>
      </c>
      <c r="D146" t="s">
        <v>11</v>
      </c>
      <c r="E146" s="3">
        <v>1</v>
      </c>
      <c r="F146" s="3">
        <v>499</v>
      </c>
      <c r="M146">
        <v>0.20040080160320642</v>
      </c>
      <c r="N146" t="s">
        <v>16</v>
      </c>
      <c r="O146" t="s">
        <v>8</v>
      </c>
      <c r="P146">
        <v>7.2142567450000001</v>
      </c>
      <c r="Q146">
        <v>50.631317690000003</v>
      </c>
      <c r="S146">
        <v>9.2080974644338696</v>
      </c>
      <c r="T146">
        <v>1.71310742440082</v>
      </c>
      <c r="U146">
        <v>410.90916851403802</v>
      </c>
      <c r="V146">
        <v>54.7</v>
      </c>
      <c r="W146">
        <v>1.6521986263267299E-2</v>
      </c>
      <c r="X146">
        <v>10</v>
      </c>
      <c r="Y146">
        <v>419697.07020199997</v>
      </c>
      <c r="Z146">
        <v>3.7625800000000001E-2</v>
      </c>
      <c r="AA146">
        <v>1.31804E-2</v>
      </c>
      <c r="AB146" t="s">
        <v>34</v>
      </c>
      <c r="AC146" t="s">
        <v>32</v>
      </c>
      <c r="AD146" t="s">
        <v>1427</v>
      </c>
      <c r="AE146" t="str">
        <f>VLOOKUP(A146,[1]in!$A:$Q,17,0)</f>
        <v>fall</v>
      </c>
    </row>
    <row r="147" spans="1:31" x14ac:dyDescent="0.3">
      <c r="A147">
        <v>108000011</v>
      </c>
      <c r="B147">
        <v>1992</v>
      </c>
      <c r="C147" t="str">
        <f t="shared" si="2"/>
        <v>108000011_1992</v>
      </c>
      <c r="D147" t="s">
        <v>11</v>
      </c>
      <c r="E147" s="3">
        <v>6</v>
      </c>
      <c r="F147" s="3">
        <v>531</v>
      </c>
      <c r="M147">
        <v>1.1299435028248588</v>
      </c>
      <c r="N147" t="s">
        <v>16</v>
      </c>
      <c r="O147" t="s">
        <v>8</v>
      </c>
      <c r="P147">
        <v>7.2142567450000001</v>
      </c>
      <c r="Q147">
        <v>50.631317690000003</v>
      </c>
      <c r="S147">
        <v>9.5719331379230592</v>
      </c>
      <c r="T147">
        <v>2.17286494400842</v>
      </c>
      <c r="U147">
        <v>410.90916851403802</v>
      </c>
      <c r="V147">
        <v>54.7</v>
      </c>
      <c r="W147">
        <v>1.6521986263267299E-2</v>
      </c>
      <c r="X147">
        <v>10</v>
      </c>
      <c r="Y147">
        <v>419697.07020199997</v>
      </c>
      <c r="Z147">
        <v>3.7625800000000001E-2</v>
      </c>
      <c r="AA147">
        <v>1.31804E-2</v>
      </c>
      <c r="AB147" t="s">
        <v>34</v>
      </c>
      <c r="AC147" t="s">
        <v>32</v>
      </c>
      <c r="AD147" t="s">
        <v>1427</v>
      </c>
      <c r="AE147" t="str">
        <f>VLOOKUP(A147,[1]in!$A:$Q,17,0)</f>
        <v>fall</v>
      </c>
    </row>
    <row r="148" spans="1:31" x14ac:dyDescent="0.3">
      <c r="A148">
        <v>108000011</v>
      </c>
      <c r="B148">
        <v>1994</v>
      </c>
      <c r="C148" t="str">
        <f t="shared" si="2"/>
        <v>108000011_1994</v>
      </c>
      <c r="D148" t="s">
        <v>11</v>
      </c>
      <c r="E148" s="3">
        <v>65</v>
      </c>
      <c r="F148" s="3">
        <v>1456</v>
      </c>
      <c r="M148">
        <v>4.4642857142857144</v>
      </c>
      <c r="N148" t="s">
        <v>16</v>
      </c>
      <c r="O148" t="s">
        <v>8</v>
      </c>
      <c r="P148">
        <v>7.2142567450000001</v>
      </c>
      <c r="Q148">
        <v>50.631317690000003</v>
      </c>
      <c r="S148">
        <v>9.7751725285636599</v>
      </c>
      <c r="T148">
        <v>1.3574833791630501</v>
      </c>
      <c r="U148">
        <v>410.90916851403802</v>
      </c>
      <c r="V148">
        <v>54.7</v>
      </c>
      <c r="W148">
        <v>1.6521986263267299E-2</v>
      </c>
      <c r="X148">
        <v>10</v>
      </c>
      <c r="Y148">
        <v>419697.07020199997</v>
      </c>
      <c r="Z148">
        <v>3.7625800000000001E-2</v>
      </c>
      <c r="AA148">
        <v>1.31804E-2</v>
      </c>
      <c r="AB148" t="s">
        <v>34</v>
      </c>
      <c r="AC148" t="s">
        <v>32</v>
      </c>
      <c r="AD148" t="s">
        <v>1427</v>
      </c>
      <c r="AE148" t="str">
        <f>VLOOKUP(A148,[1]in!$A:$Q,17,0)</f>
        <v>fall</v>
      </c>
    </row>
    <row r="149" spans="1:31" x14ac:dyDescent="0.3">
      <c r="A149">
        <v>108000011</v>
      </c>
      <c r="B149">
        <v>1995</v>
      </c>
      <c r="C149" t="str">
        <f t="shared" si="2"/>
        <v>108000011_1995</v>
      </c>
      <c r="D149" t="s">
        <v>11</v>
      </c>
      <c r="E149" s="3">
        <v>65</v>
      </c>
      <c r="F149" s="3">
        <v>1663</v>
      </c>
      <c r="M149">
        <v>3.9085989176187614</v>
      </c>
      <c r="N149" t="s">
        <v>16</v>
      </c>
      <c r="O149" t="s">
        <v>8</v>
      </c>
      <c r="P149">
        <v>7.2142567450000001</v>
      </c>
      <c r="Q149">
        <v>50.631317690000003</v>
      </c>
      <c r="S149">
        <v>9.5051061623523001</v>
      </c>
      <c r="T149">
        <v>2.1471640104898602</v>
      </c>
      <c r="U149">
        <v>410.90916851403802</v>
      </c>
      <c r="V149">
        <v>54.7</v>
      </c>
      <c r="W149">
        <v>1.6521986263267299E-2</v>
      </c>
      <c r="X149">
        <v>10</v>
      </c>
      <c r="Y149">
        <v>419697.07020199997</v>
      </c>
      <c r="Z149">
        <v>3.7625800000000001E-2</v>
      </c>
      <c r="AA149">
        <v>1.31804E-2</v>
      </c>
      <c r="AB149" t="s">
        <v>34</v>
      </c>
      <c r="AC149" t="s">
        <v>32</v>
      </c>
      <c r="AD149" t="s">
        <v>1427</v>
      </c>
      <c r="AE149" t="str">
        <f>VLOOKUP(A149,[1]in!$A:$Q,17,0)</f>
        <v>fall</v>
      </c>
    </row>
    <row r="150" spans="1:31" x14ac:dyDescent="0.3">
      <c r="A150">
        <v>108000011</v>
      </c>
      <c r="B150">
        <v>1996</v>
      </c>
      <c r="C150" t="str">
        <f t="shared" si="2"/>
        <v>108000011_1996</v>
      </c>
      <c r="D150" t="s">
        <v>11</v>
      </c>
      <c r="E150" s="3">
        <v>200</v>
      </c>
      <c r="F150" s="3">
        <v>1119</v>
      </c>
      <c r="M150">
        <v>17.873100983020553</v>
      </c>
      <c r="N150" t="s">
        <v>16</v>
      </c>
      <c r="O150" t="s">
        <v>8</v>
      </c>
      <c r="P150">
        <v>7.2142567450000001</v>
      </c>
      <c r="Q150">
        <v>50.631317690000003</v>
      </c>
      <c r="S150">
        <v>8.6300411493356606</v>
      </c>
      <c r="T150">
        <v>1.80133824214298</v>
      </c>
      <c r="U150">
        <v>410.90916851403802</v>
      </c>
      <c r="V150">
        <v>54.7</v>
      </c>
      <c r="W150">
        <v>1.6521986263267299E-2</v>
      </c>
      <c r="X150">
        <v>10</v>
      </c>
      <c r="Y150">
        <v>419697.07020199997</v>
      </c>
      <c r="Z150">
        <v>3.7625800000000001E-2</v>
      </c>
      <c r="AA150">
        <v>1.31804E-2</v>
      </c>
      <c r="AB150" t="s">
        <v>34</v>
      </c>
      <c r="AC150" t="s">
        <v>32</v>
      </c>
      <c r="AD150" t="s">
        <v>1427</v>
      </c>
      <c r="AE150" t="str">
        <f>VLOOKUP(A150,[1]in!$A:$Q,17,0)</f>
        <v>fall</v>
      </c>
    </row>
    <row r="151" spans="1:31" x14ac:dyDescent="0.3">
      <c r="A151">
        <v>108000011</v>
      </c>
      <c r="B151">
        <v>1997</v>
      </c>
      <c r="C151" t="str">
        <f t="shared" si="2"/>
        <v>108000011_1997</v>
      </c>
      <c r="D151" t="s">
        <v>11</v>
      </c>
      <c r="E151" s="3">
        <v>20</v>
      </c>
      <c r="F151" s="3">
        <v>514</v>
      </c>
      <c r="M151">
        <v>3.8910505836575875</v>
      </c>
      <c r="N151" t="s">
        <v>16</v>
      </c>
      <c r="O151" t="s">
        <v>8</v>
      </c>
      <c r="P151">
        <v>7.2142567450000001</v>
      </c>
      <c r="Q151">
        <v>50.631317690000003</v>
      </c>
      <c r="S151">
        <v>8.6552691357767308</v>
      </c>
      <c r="T151">
        <v>2.20669870159717</v>
      </c>
      <c r="U151">
        <v>410.90916851403802</v>
      </c>
      <c r="V151">
        <v>54.7</v>
      </c>
      <c r="W151">
        <v>1.6521986263267299E-2</v>
      </c>
      <c r="X151">
        <v>10</v>
      </c>
      <c r="Y151">
        <v>419697.07020199997</v>
      </c>
      <c r="Z151">
        <v>3.7625800000000001E-2</v>
      </c>
      <c r="AA151">
        <v>1.31804E-2</v>
      </c>
      <c r="AB151" t="s">
        <v>34</v>
      </c>
      <c r="AC151" t="s">
        <v>32</v>
      </c>
      <c r="AD151" t="s">
        <v>1427</v>
      </c>
      <c r="AE151" t="str">
        <f>VLOOKUP(A151,[1]in!$A:$Q,17,0)</f>
        <v>fall</v>
      </c>
    </row>
    <row r="152" spans="1:31" x14ac:dyDescent="0.3">
      <c r="A152">
        <v>108000011</v>
      </c>
      <c r="B152">
        <v>1998</v>
      </c>
      <c r="C152" t="str">
        <f t="shared" si="2"/>
        <v>108000011_1998</v>
      </c>
      <c r="D152" t="s">
        <v>11</v>
      </c>
      <c r="E152" s="3">
        <v>20</v>
      </c>
      <c r="F152" s="3">
        <v>633</v>
      </c>
      <c r="M152">
        <v>3.1595576619273302</v>
      </c>
      <c r="N152" t="s">
        <v>16</v>
      </c>
      <c r="O152" t="s">
        <v>8</v>
      </c>
      <c r="P152">
        <v>7.2142567450000001</v>
      </c>
      <c r="Q152">
        <v>50.631317690000003</v>
      </c>
      <c r="S152">
        <v>8.8512180561281095</v>
      </c>
      <c r="T152">
        <v>2.19943999693192</v>
      </c>
      <c r="U152">
        <v>410.90916851403802</v>
      </c>
      <c r="V152">
        <v>54.7</v>
      </c>
      <c r="W152">
        <v>1.6521986263267299E-2</v>
      </c>
      <c r="X152">
        <v>10</v>
      </c>
      <c r="Y152">
        <v>419697.07020199997</v>
      </c>
      <c r="Z152">
        <v>3.7625800000000001E-2</v>
      </c>
      <c r="AA152">
        <v>1.31804E-2</v>
      </c>
      <c r="AB152" t="s">
        <v>34</v>
      </c>
      <c r="AC152" t="s">
        <v>32</v>
      </c>
      <c r="AD152" t="s">
        <v>1427</v>
      </c>
      <c r="AE152" t="str">
        <f>VLOOKUP(A152,[1]in!$A:$Q,17,0)</f>
        <v>fall</v>
      </c>
    </row>
    <row r="153" spans="1:31" x14ac:dyDescent="0.3">
      <c r="A153">
        <v>108000011</v>
      </c>
      <c r="B153">
        <v>1999</v>
      </c>
      <c r="C153" t="str">
        <f t="shared" si="2"/>
        <v>108000011_1999</v>
      </c>
      <c r="D153" t="s">
        <v>11</v>
      </c>
      <c r="E153" s="3">
        <v>20</v>
      </c>
      <c r="F153" s="3">
        <v>1292</v>
      </c>
      <c r="M153">
        <v>1.5479876160990713</v>
      </c>
      <c r="N153" t="s">
        <v>16</v>
      </c>
      <c r="O153" t="s">
        <v>8</v>
      </c>
      <c r="P153">
        <v>7.2142567450000001</v>
      </c>
      <c r="Q153">
        <v>50.631317690000003</v>
      </c>
      <c r="S153">
        <v>9.1038134805896895</v>
      </c>
      <c r="T153">
        <v>2.7922939484184601</v>
      </c>
      <c r="U153">
        <v>410.90916851403802</v>
      </c>
      <c r="V153">
        <v>54.7</v>
      </c>
      <c r="W153">
        <v>1.6521986263267299E-2</v>
      </c>
      <c r="X153">
        <v>10</v>
      </c>
      <c r="Y153">
        <v>419697.07020199997</v>
      </c>
      <c r="Z153">
        <v>3.7625800000000001E-2</v>
      </c>
      <c r="AA153">
        <v>1.31804E-2</v>
      </c>
      <c r="AB153" t="s">
        <v>34</v>
      </c>
      <c r="AC153" t="s">
        <v>32</v>
      </c>
      <c r="AD153" t="s">
        <v>1427</v>
      </c>
      <c r="AE153" t="str">
        <f>VLOOKUP(A153,[1]in!$A:$Q,17,0)</f>
        <v>fall</v>
      </c>
    </row>
    <row r="154" spans="1:31" x14ac:dyDescent="0.3">
      <c r="A154">
        <v>108000011</v>
      </c>
      <c r="B154">
        <v>2001</v>
      </c>
      <c r="C154" t="str">
        <f t="shared" si="2"/>
        <v>108000011_2001</v>
      </c>
      <c r="D154" t="s">
        <v>11</v>
      </c>
      <c r="E154" s="3">
        <v>20</v>
      </c>
      <c r="F154" s="3">
        <v>369</v>
      </c>
      <c r="M154">
        <v>5.4200542005420056</v>
      </c>
      <c r="N154" t="s">
        <v>16</v>
      </c>
      <c r="O154" t="s">
        <v>8</v>
      </c>
      <c r="P154">
        <v>7.2142567450000001</v>
      </c>
      <c r="Q154">
        <v>50.631317690000003</v>
      </c>
      <c r="S154">
        <v>9.9059348144273898</v>
      </c>
      <c r="T154">
        <v>1.9558077608386399</v>
      </c>
      <c r="U154">
        <v>410.90916851403802</v>
      </c>
      <c r="V154">
        <v>54.7</v>
      </c>
      <c r="W154">
        <v>1.6521986263267299E-2</v>
      </c>
      <c r="X154">
        <v>10</v>
      </c>
      <c r="Y154">
        <v>419697.07020199997</v>
      </c>
      <c r="Z154">
        <v>3.7625800000000001E-2</v>
      </c>
      <c r="AA154">
        <v>1.31804E-2</v>
      </c>
      <c r="AB154" t="s">
        <v>34</v>
      </c>
      <c r="AC154" t="s">
        <v>32</v>
      </c>
      <c r="AD154" t="s">
        <v>1427</v>
      </c>
      <c r="AE154" t="str">
        <f>VLOOKUP(A154,[1]in!$A:$Q,17,0)</f>
        <v>fall</v>
      </c>
    </row>
    <row r="155" spans="1:31" x14ac:dyDescent="0.3">
      <c r="A155">
        <v>108000011</v>
      </c>
      <c r="B155">
        <v>2003</v>
      </c>
      <c r="C155" t="str">
        <f t="shared" si="2"/>
        <v>108000011_2003</v>
      </c>
      <c r="D155" t="s">
        <v>11</v>
      </c>
      <c r="E155" s="3">
        <v>20</v>
      </c>
      <c r="F155" s="3">
        <v>1155</v>
      </c>
      <c r="M155">
        <v>1.7316017316017316</v>
      </c>
      <c r="N155" t="s">
        <v>16</v>
      </c>
      <c r="O155" t="s">
        <v>8</v>
      </c>
      <c r="P155">
        <v>7.2142567450000001</v>
      </c>
      <c r="Q155">
        <v>50.631317690000003</v>
      </c>
      <c r="S155">
        <v>8.3453888943671899</v>
      </c>
      <c r="T155">
        <v>1.9216026912045201</v>
      </c>
      <c r="U155">
        <v>410.90916851403802</v>
      </c>
      <c r="V155">
        <v>54.7</v>
      </c>
      <c r="W155">
        <v>1.6521986263267299E-2</v>
      </c>
      <c r="X155">
        <v>10</v>
      </c>
      <c r="Y155">
        <v>419697.07020199997</v>
      </c>
      <c r="Z155">
        <v>3.7625800000000001E-2</v>
      </c>
      <c r="AA155">
        <v>1.31804E-2</v>
      </c>
      <c r="AB155" t="s">
        <v>34</v>
      </c>
      <c r="AC155" t="s">
        <v>32</v>
      </c>
      <c r="AD155" t="s">
        <v>1427</v>
      </c>
      <c r="AE155" t="str">
        <f>VLOOKUP(A155,[1]in!$A:$Q,17,0)</f>
        <v>fall</v>
      </c>
    </row>
    <row r="156" spans="1:31" x14ac:dyDescent="0.3">
      <c r="A156">
        <v>108000011</v>
      </c>
      <c r="B156">
        <v>2004</v>
      </c>
      <c r="C156" t="str">
        <f t="shared" si="2"/>
        <v>108000011_2004</v>
      </c>
      <c r="D156" t="s">
        <v>11</v>
      </c>
      <c r="E156" s="3">
        <v>6</v>
      </c>
      <c r="F156" s="3">
        <v>708</v>
      </c>
      <c r="M156">
        <v>0.84745762711864403</v>
      </c>
      <c r="N156" t="s">
        <v>16</v>
      </c>
      <c r="O156" t="s">
        <v>8</v>
      </c>
      <c r="P156">
        <v>7.2142567450000001</v>
      </c>
      <c r="Q156">
        <v>50.631317690000003</v>
      </c>
      <c r="S156">
        <v>8.9957781637785299</v>
      </c>
      <c r="T156">
        <v>2.2448850909226601</v>
      </c>
      <c r="U156">
        <v>410.90916851403802</v>
      </c>
      <c r="V156">
        <v>54.7</v>
      </c>
      <c r="W156">
        <v>1.6521986263267299E-2</v>
      </c>
      <c r="X156">
        <v>10</v>
      </c>
      <c r="Y156">
        <v>419697.07020199997</v>
      </c>
      <c r="Z156">
        <v>3.7625800000000001E-2</v>
      </c>
      <c r="AA156">
        <v>1.31804E-2</v>
      </c>
      <c r="AB156" t="s">
        <v>34</v>
      </c>
      <c r="AC156" t="s">
        <v>32</v>
      </c>
      <c r="AD156" t="s">
        <v>1427</v>
      </c>
      <c r="AE156" t="str">
        <f>VLOOKUP(A156,[1]in!$A:$Q,17,0)</f>
        <v>fall</v>
      </c>
    </row>
    <row r="157" spans="1:31" x14ac:dyDescent="0.3">
      <c r="A157">
        <v>108000011</v>
      </c>
      <c r="B157">
        <v>2005</v>
      </c>
      <c r="C157" t="str">
        <f t="shared" si="2"/>
        <v>108000011_2005</v>
      </c>
      <c r="D157" t="s">
        <v>11</v>
      </c>
      <c r="E157" s="3">
        <v>65</v>
      </c>
      <c r="F157" s="3">
        <v>188</v>
      </c>
      <c r="M157">
        <v>34.574468085106382</v>
      </c>
      <c r="N157" t="s">
        <v>16</v>
      </c>
      <c r="O157" t="s">
        <v>8</v>
      </c>
      <c r="P157">
        <v>7.2142567450000001</v>
      </c>
      <c r="Q157">
        <v>50.631317690000003</v>
      </c>
      <c r="S157">
        <v>8.7165307831529404</v>
      </c>
      <c r="T157">
        <v>2.4523784287603898</v>
      </c>
      <c r="U157">
        <v>410.90916851403802</v>
      </c>
      <c r="V157">
        <v>54.7</v>
      </c>
      <c r="W157">
        <v>1.6521986263267299E-2</v>
      </c>
      <c r="X157">
        <v>10</v>
      </c>
      <c r="Y157">
        <v>419697.07020199997</v>
      </c>
      <c r="Z157">
        <v>3.7625800000000001E-2</v>
      </c>
      <c r="AA157">
        <v>1.31804E-2</v>
      </c>
      <c r="AB157" t="s">
        <v>34</v>
      </c>
      <c r="AC157" t="s">
        <v>32</v>
      </c>
      <c r="AD157" t="s">
        <v>1427</v>
      </c>
      <c r="AE157" t="str">
        <f>VLOOKUP(A157,[1]in!$A:$Q,17,0)</f>
        <v>fall</v>
      </c>
    </row>
    <row r="158" spans="1:31" x14ac:dyDescent="0.3">
      <c r="A158">
        <v>108000020</v>
      </c>
      <c r="B158">
        <v>1988</v>
      </c>
      <c r="C158" t="str">
        <f t="shared" si="2"/>
        <v>108000020_1988</v>
      </c>
      <c r="D158" t="s">
        <v>11</v>
      </c>
      <c r="E158" s="3">
        <v>650</v>
      </c>
      <c r="F158" s="3">
        <v>1206</v>
      </c>
      <c r="M158">
        <v>53.897180762852408</v>
      </c>
      <c r="N158" t="s">
        <v>16</v>
      </c>
      <c r="O158" t="s">
        <v>8</v>
      </c>
      <c r="P158">
        <v>10.78337928</v>
      </c>
      <c r="Q158">
        <v>52.542142409999997</v>
      </c>
      <c r="S158">
        <v>8.2123360542350703</v>
      </c>
      <c r="T158">
        <v>2.1544277913421399</v>
      </c>
      <c r="U158">
        <v>335.59250999836399</v>
      </c>
      <c r="V158">
        <v>65.5</v>
      </c>
      <c r="W158">
        <v>3.7027273838974302E-3</v>
      </c>
      <c r="X158">
        <v>4</v>
      </c>
      <c r="Y158">
        <v>302920.99202100001</v>
      </c>
      <c r="Z158">
        <v>0</v>
      </c>
      <c r="AA158">
        <v>0</v>
      </c>
      <c r="AB158" t="s">
        <v>34</v>
      </c>
      <c r="AC158" t="s">
        <v>32</v>
      </c>
      <c r="AD158" t="s">
        <v>1427</v>
      </c>
      <c r="AE158" t="str">
        <f>VLOOKUP(A158,[1]in!$A:$Q,17,0)</f>
        <v>summer</v>
      </c>
    </row>
    <row r="159" spans="1:31" x14ac:dyDescent="0.3">
      <c r="A159">
        <v>108000020</v>
      </c>
      <c r="B159">
        <v>1989</v>
      </c>
      <c r="C159" t="str">
        <f t="shared" si="2"/>
        <v>108000020_1989</v>
      </c>
      <c r="D159" t="s">
        <v>11</v>
      </c>
      <c r="E159" s="3">
        <v>20</v>
      </c>
      <c r="F159" s="3">
        <v>476</v>
      </c>
      <c r="M159">
        <v>4.2016806722689077</v>
      </c>
      <c r="N159" t="s">
        <v>16</v>
      </c>
      <c r="O159" t="s">
        <v>8</v>
      </c>
      <c r="P159">
        <v>10.78337928</v>
      </c>
      <c r="Q159">
        <v>52.542142409999997</v>
      </c>
      <c r="S159">
        <v>9.23543566146747</v>
      </c>
      <c r="T159">
        <v>1.3340354781480099</v>
      </c>
      <c r="U159">
        <v>335.59250999836399</v>
      </c>
      <c r="V159">
        <v>65.5</v>
      </c>
      <c r="W159">
        <v>3.7027273838974302E-3</v>
      </c>
      <c r="X159">
        <v>4</v>
      </c>
      <c r="Y159">
        <v>302920.99202100001</v>
      </c>
      <c r="Z159">
        <v>0</v>
      </c>
      <c r="AA159">
        <v>0</v>
      </c>
      <c r="AB159" t="s">
        <v>34</v>
      </c>
      <c r="AC159" t="s">
        <v>32</v>
      </c>
      <c r="AD159" t="s">
        <v>1427</v>
      </c>
      <c r="AE159" t="str">
        <f>VLOOKUP(A159,[1]in!$A:$Q,17,0)</f>
        <v>summer</v>
      </c>
    </row>
    <row r="160" spans="1:31" x14ac:dyDescent="0.3">
      <c r="A160">
        <v>108000020</v>
      </c>
      <c r="B160">
        <v>1992</v>
      </c>
      <c r="C160" t="str">
        <f t="shared" si="2"/>
        <v>108000020_1992</v>
      </c>
      <c r="D160" t="s">
        <v>11</v>
      </c>
      <c r="E160" s="3">
        <v>6</v>
      </c>
      <c r="F160" s="3">
        <v>513</v>
      </c>
      <c r="M160">
        <v>1.1695906432748537</v>
      </c>
      <c r="N160" t="s">
        <v>16</v>
      </c>
      <c r="O160" t="s">
        <v>8</v>
      </c>
      <c r="P160">
        <v>10.78337928</v>
      </c>
      <c r="Q160">
        <v>52.542142409999997</v>
      </c>
      <c r="S160">
        <v>9.6843809168952699</v>
      </c>
      <c r="T160">
        <v>1.7332564218230799</v>
      </c>
      <c r="U160">
        <v>335.59250999836399</v>
      </c>
      <c r="V160">
        <v>65.5</v>
      </c>
      <c r="W160">
        <v>3.7027273838974302E-3</v>
      </c>
      <c r="X160">
        <v>4</v>
      </c>
      <c r="Y160">
        <v>302920.99202100001</v>
      </c>
      <c r="Z160">
        <v>0</v>
      </c>
      <c r="AA160">
        <v>0</v>
      </c>
      <c r="AB160" t="s">
        <v>34</v>
      </c>
      <c r="AC160" t="s">
        <v>32</v>
      </c>
      <c r="AD160" t="s">
        <v>1427</v>
      </c>
      <c r="AE160" t="str">
        <f>VLOOKUP(A160,[1]in!$A:$Q,17,0)</f>
        <v>summer</v>
      </c>
    </row>
    <row r="161" spans="1:31" x14ac:dyDescent="0.3">
      <c r="A161">
        <v>108000020</v>
      </c>
      <c r="B161">
        <v>1993</v>
      </c>
      <c r="C161" t="str">
        <f t="shared" si="2"/>
        <v>108000020_1993</v>
      </c>
      <c r="D161" t="s">
        <v>11</v>
      </c>
      <c r="E161" s="3">
        <v>20</v>
      </c>
      <c r="F161" s="3">
        <v>330</v>
      </c>
      <c r="M161">
        <v>6.0606060606060606</v>
      </c>
      <c r="N161" t="s">
        <v>16</v>
      </c>
      <c r="O161" t="s">
        <v>8</v>
      </c>
      <c r="P161">
        <v>10.78337928</v>
      </c>
      <c r="Q161">
        <v>52.542142409999997</v>
      </c>
      <c r="S161">
        <v>9.8192562449362395</v>
      </c>
      <c r="T161">
        <v>1.3357872702888001</v>
      </c>
      <c r="U161">
        <v>335.59250999836399</v>
      </c>
      <c r="V161">
        <v>65.5</v>
      </c>
      <c r="W161">
        <v>3.7027273838974302E-3</v>
      </c>
      <c r="X161">
        <v>4</v>
      </c>
      <c r="Y161">
        <v>302920.99202100001</v>
      </c>
      <c r="Z161">
        <v>0</v>
      </c>
      <c r="AA161">
        <v>0</v>
      </c>
      <c r="AB161" t="s">
        <v>34</v>
      </c>
      <c r="AC161" t="s">
        <v>32</v>
      </c>
      <c r="AD161" t="s">
        <v>1427</v>
      </c>
      <c r="AE161" t="str">
        <f>VLOOKUP(A161,[1]in!$A:$Q,17,0)</f>
        <v>summer</v>
      </c>
    </row>
    <row r="162" spans="1:31" x14ac:dyDescent="0.3">
      <c r="A162">
        <v>108000020</v>
      </c>
      <c r="B162">
        <v>1994</v>
      </c>
      <c r="C162" t="str">
        <f t="shared" si="2"/>
        <v>108000020_1994</v>
      </c>
      <c r="D162" t="s">
        <v>11</v>
      </c>
      <c r="E162" s="3">
        <v>6</v>
      </c>
      <c r="F162" s="3">
        <v>302</v>
      </c>
      <c r="M162">
        <v>1.9867549668874172</v>
      </c>
      <c r="N162" t="s">
        <v>16</v>
      </c>
      <c r="O162" t="s">
        <v>8</v>
      </c>
      <c r="P162">
        <v>10.78337928</v>
      </c>
      <c r="Q162">
        <v>52.542142409999997</v>
      </c>
      <c r="S162">
        <v>8.9196986613562803</v>
      </c>
      <c r="T162">
        <v>1.3048905724397799</v>
      </c>
      <c r="U162">
        <v>335.59250999836399</v>
      </c>
      <c r="V162">
        <v>65.5</v>
      </c>
      <c r="W162">
        <v>3.7027273838974302E-3</v>
      </c>
      <c r="X162">
        <v>4</v>
      </c>
      <c r="Y162">
        <v>302920.99202100001</v>
      </c>
      <c r="Z162">
        <v>0</v>
      </c>
      <c r="AA162">
        <v>0</v>
      </c>
      <c r="AB162" t="s">
        <v>34</v>
      </c>
      <c r="AC162" t="s">
        <v>32</v>
      </c>
      <c r="AD162" t="s">
        <v>1427</v>
      </c>
      <c r="AE162" t="str">
        <f>VLOOKUP(A162,[1]in!$A:$Q,17,0)</f>
        <v>summer</v>
      </c>
    </row>
    <row r="163" spans="1:31" x14ac:dyDescent="0.3">
      <c r="A163">
        <v>108000020</v>
      </c>
      <c r="B163">
        <v>1995</v>
      </c>
      <c r="C163" t="str">
        <f t="shared" si="2"/>
        <v>108000020_1995</v>
      </c>
      <c r="D163" t="s">
        <v>11</v>
      </c>
      <c r="E163" s="3">
        <v>20</v>
      </c>
      <c r="F163" s="3">
        <v>124</v>
      </c>
      <c r="M163">
        <v>16.129032258064516</v>
      </c>
      <c r="N163" t="s">
        <v>16</v>
      </c>
      <c r="O163" t="s">
        <v>8</v>
      </c>
      <c r="P163">
        <v>10.78337928</v>
      </c>
      <c r="Q163">
        <v>52.542142409999997</v>
      </c>
      <c r="S163">
        <v>9.2887872347757305</v>
      </c>
      <c r="T163">
        <v>2.1792703857762699</v>
      </c>
      <c r="U163">
        <v>335.59250999836399</v>
      </c>
      <c r="V163">
        <v>65.5</v>
      </c>
      <c r="W163">
        <v>3.7027273838974302E-3</v>
      </c>
      <c r="X163">
        <v>4</v>
      </c>
      <c r="Y163">
        <v>302920.99202100001</v>
      </c>
      <c r="Z163">
        <v>0</v>
      </c>
      <c r="AA163">
        <v>0</v>
      </c>
      <c r="AB163" t="s">
        <v>34</v>
      </c>
      <c r="AC163" t="s">
        <v>32</v>
      </c>
      <c r="AD163" t="s">
        <v>1427</v>
      </c>
      <c r="AE163" t="str">
        <f>VLOOKUP(A163,[1]in!$A:$Q,17,0)</f>
        <v>summer</v>
      </c>
    </row>
    <row r="164" spans="1:31" x14ac:dyDescent="0.3">
      <c r="A164">
        <v>108000020</v>
      </c>
      <c r="B164">
        <v>1996</v>
      </c>
      <c r="C164" t="str">
        <f t="shared" si="2"/>
        <v>108000020_1996</v>
      </c>
      <c r="D164" t="s">
        <v>11</v>
      </c>
      <c r="E164" s="3">
        <v>6</v>
      </c>
      <c r="F164" s="3">
        <v>186</v>
      </c>
      <c r="M164">
        <v>3.225806451612903</v>
      </c>
      <c r="N164" t="s">
        <v>16</v>
      </c>
      <c r="O164" t="s">
        <v>8</v>
      </c>
      <c r="P164">
        <v>10.78337928</v>
      </c>
      <c r="Q164">
        <v>52.542142409999997</v>
      </c>
      <c r="S164">
        <v>8.4704673054175501</v>
      </c>
      <c r="T164">
        <v>1.7296490184817199</v>
      </c>
      <c r="U164">
        <v>335.59250999836399</v>
      </c>
      <c r="V164">
        <v>65.5</v>
      </c>
      <c r="W164">
        <v>3.7027273838974302E-3</v>
      </c>
      <c r="X164">
        <v>4</v>
      </c>
      <c r="Y164">
        <v>302920.99202100001</v>
      </c>
      <c r="Z164">
        <v>0</v>
      </c>
      <c r="AA164">
        <v>0</v>
      </c>
      <c r="AB164" t="s">
        <v>34</v>
      </c>
      <c r="AC164" t="s">
        <v>32</v>
      </c>
      <c r="AD164" t="s">
        <v>1427</v>
      </c>
      <c r="AE164" t="str">
        <f>VLOOKUP(A164,[1]in!$A:$Q,17,0)</f>
        <v>summer</v>
      </c>
    </row>
    <row r="165" spans="1:31" x14ac:dyDescent="0.3">
      <c r="A165">
        <v>108000022</v>
      </c>
      <c r="B165">
        <v>1986</v>
      </c>
      <c r="C165" t="str">
        <f t="shared" si="2"/>
        <v>108000022_1986</v>
      </c>
      <c r="D165" t="s">
        <v>11</v>
      </c>
      <c r="E165" s="3">
        <v>20</v>
      </c>
      <c r="F165" s="3">
        <v>209</v>
      </c>
      <c r="M165">
        <v>9.5693779904306222</v>
      </c>
      <c r="N165" t="s">
        <v>16</v>
      </c>
      <c r="O165" t="s">
        <v>8</v>
      </c>
      <c r="P165">
        <v>9.7150757839999997</v>
      </c>
      <c r="Q165">
        <v>52.739873299999999</v>
      </c>
      <c r="S165">
        <v>8.6740404487212093</v>
      </c>
      <c r="T165">
        <v>2.0903200516295102</v>
      </c>
      <c r="U165">
        <v>208.692648112971</v>
      </c>
      <c r="V165">
        <v>28.9</v>
      </c>
      <c r="W165">
        <v>2.4067622059857199E-2</v>
      </c>
      <c r="X165">
        <v>2</v>
      </c>
      <c r="Y165">
        <v>164733.770002</v>
      </c>
      <c r="Z165">
        <v>0</v>
      </c>
      <c r="AA165">
        <v>0</v>
      </c>
      <c r="AB165" t="s">
        <v>34</v>
      </c>
      <c r="AC165" t="s">
        <v>32</v>
      </c>
      <c r="AD165" t="s">
        <v>1427</v>
      </c>
      <c r="AE165" t="str">
        <f>VLOOKUP(A165,[1]in!$A:$Q,17,0)</f>
        <v>summer</v>
      </c>
    </row>
    <row r="166" spans="1:31" x14ac:dyDescent="0.3">
      <c r="A166">
        <v>108000022</v>
      </c>
      <c r="B166">
        <v>1988</v>
      </c>
      <c r="C166" t="str">
        <f t="shared" si="2"/>
        <v>108000022_1988</v>
      </c>
      <c r="D166" t="s">
        <v>11</v>
      </c>
      <c r="E166" s="3">
        <v>20</v>
      </c>
      <c r="F166" s="3">
        <v>110</v>
      </c>
      <c r="M166">
        <v>18.181818181818183</v>
      </c>
      <c r="N166" t="s">
        <v>16</v>
      </c>
      <c r="O166" t="s">
        <v>8</v>
      </c>
      <c r="P166">
        <v>9.7150757839999997</v>
      </c>
      <c r="Q166">
        <v>52.739873299999999</v>
      </c>
      <c r="S166">
        <v>8.0698171166221808</v>
      </c>
      <c r="T166">
        <v>2.4593150162536199</v>
      </c>
      <c r="U166">
        <v>208.692648112971</v>
      </c>
      <c r="V166">
        <v>28.9</v>
      </c>
      <c r="W166">
        <v>2.4067622059857199E-2</v>
      </c>
      <c r="X166">
        <v>2</v>
      </c>
      <c r="Y166">
        <v>164733.770002</v>
      </c>
      <c r="Z166">
        <v>0</v>
      </c>
      <c r="AA166">
        <v>0</v>
      </c>
      <c r="AB166" t="s">
        <v>34</v>
      </c>
      <c r="AC166" t="s">
        <v>32</v>
      </c>
      <c r="AD166" t="s">
        <v>1427</v>
      </c>
      <c r="AE166" t="str">
        <f>VLOOKUP(A166,[1]in!$A:$Q,17,0)</f>
        <v>summer</v>
      </c>
    </row>
    <row r="167" spans="1:31" x14ac:dyDescent="0.3">
      <c r="A167">
        <v>108000022</v>
      </c>
      <c r="B167">
        <v>1992</v>
      </c>
      <c r="C167" t="str">
        <f t="shared" si="2"/>
        <v>108000022_1992</v>
      </c>
      <c r="D167" t="s">
        <v>11</v>
      </c>
      <c r="E167" s="3">
        <v>65</v>
      </c>
      <c r="F167" s="3">
        <v>115</v>
      </c>
      <c r="M167">
        <v>56.521739130434781</v>
      </c>
      <c r="N167" t="s">
        <v>16</v>
      </c>
      <c r="O167" t="s">
        <v>8</v>
      </c>
      <c r="P167">
        <v>9.7150757839999997</v>
      </c>
      <c r="Q167">
        <v>52.739873299999999</v>
      </c>
      <c r="S167">
        <v>9.3947746942249797</v>
      </c>
      <c r="T167">
        <v>2.0407218200519401</v>
      </c>
      <c r="U167">
        <v>208.692648112971</v>
      </c>
      <c r="V167">
        <v>28.9</v>
      </c>
      <c r="W167">
        <v>2.4067622059857199E-2</v>
      </c>
      <c r="X167">
        <v>2</v>
      </c>
      <c r="Y167">
        <v>164733.770002</v>
      </c>
      <c r="Z167">
        <v>0</v>
      </c>
      <c r="AA167">
        <v>0</v>
      </c>
      <c r="AB167" t="s">
        <v>34</v>
      </c>
      <c r="AC167" t="s">
        <v>32</v>
      </c>
      <c r="AD167" t="s">
        <v>1427</v>
      </c>
      <c r="AE167" t="str">
        <f>VLOOKUP(A167,[1]in!$A:$Q,17,0)</f>
        <v>summer</v>
      </c>
    </row>
    <row r="168" spans="1:31" x14ac:dyDescent="0.3">
      <c r="A168">
        <v>108000022</v>
      </c>
      <c r="B168">
        <v>1994</v>
      </c>
      <c r="C168" t="str">
        <f t="shared" si="2"/>
        <v>108000022_1994</v>
      </c>
      <c r="D168" t="s">
        <v>11</v>
      </c>
      <c r="E168" s="3">
        <v>20</v>
      </c>
      <c r="F168" s="3">
        <v>232</v>
      </c>
      <c r="M168">
        <v>8.6206896551724146</v>
      </c>
      <c r="N168" t="s">
        <v>16</v>
      </c>
      <c r="O168" t="s">
        <v>8</v>
      </c>
      <c r="P168">
        <v>9.7150757839999997</v>
      </c>
      <c r="Q168">
        <v>52.739873299999999</v>
      </c>
      <c r="S168">
        <v>8.8060869767477197</v>
      </c>
      <c r="T168">
        <v>1.7599987461441</v>
      </c>
      <c r="U168">
        <v>208.692648112971</v>
      </c>
      <c r="V168">
        <v>28.9</v>
      </c>
      <c r="W168">
        <v>2.4067622059857199E-2</v>
      </c>
      <c r="X168">
        <v>2</v>
      </c>
      <c r="Y168">
        <v>164733.770002</v>
      </c>
      <c r="Z168">
        <v>0</v>
      </c>
      <c r="AA168">
        <v>0</v>
      </c>
      <c r="AB168" t="s">
        <v>34</v>
      </c>
      <c r="AC168" t="s">
        <v>32</v>
      </c>
      <c r="AD168" t="s">
        <v>1427</v>
      </c>
      <c r="AE168" t="str">
        <f>VLOOKUP(A168,[1]in!$A:$Q,17,0)</f>
        <v>summer</v>
      </c>
    </row>
    <row r="169" spans="1:31" x14ac:dyDescent="0.3">
      <c r="A169">
        <v>108000022</v>
      </c>
      <c r="B169">
        <v>1996</v>
      </c>
      <c r="C169" t="str">
        <f t="shared" si="2"/>
        <v>108000022_1996</v>
      </c>
      <c r="D169" t="s">
        <v>11</v>
      </c>
      <c r="E169" s="3">
        <v>6</v>
      </c>
      <c r="F169" s="3">
        <v>76</v>
      </c>
      <c r="M169">
        <v>7.8947368421052628</v>
      </c>
      <c r="N169" t="s">
        <v>16</v>
      </c>
      <c r="O169" t="s">
        <v>8</v>
      </c>
      <c r="P169">
        <v>9.7150757839999997</v>
      </c>
      <c r="Q169">
        <v>52.739873299999999</v>
      </c>
      <c r="S169">
        <v>8.3305174877571293</v>
      </c>
      <c r="T169">
        <v>1.8977855306892899</v>
      </c>
      <c r="U169">
        <v>208.692648112971</v>
      </c>
      <c r="V169">
        <v>28.9</v>
      </c>
      <c r="W169">
        <v>2.4067622059857199E-2</v>
      </c>
      <c r="X169">
        <v>2</v>
      </c>
      <c r="Y169">
        <v>164733.770002</v>
      </c>
      <c r="Z169">
        <v>0</v>
      </c>
      <c r="AA169">
        <v>0</v>
      </c>
      <c r="AB169" t="s">
        <v>34</v>
      </c>
      <c r="AC169" t="s">
        <v>32</v>
      </c>
      <c r="AD169" t="s">
        <v>1427</v>
      </c>
      <c r="AE169" t="str">
        <f>VLOOKUP(A169,[1]in!$A:$Q,17,0)</f>
        <v>summer</v>
      </c>
    </row>
    <row r="170" spans="1:31" x14ac:dyDescent="0.3">
      <c r="A170">
        <v>108000022</v>
      </c>
      <c r="B170">
        <v>1999</v>
      </c>
      <c r="C170" t="str">
        <f t="shared" si="2"/>
        <v>108000022_1999</v>
      </c>
      <c r="D170" t="s">
        <v>11</v>
      </c>
      <c r="E170" s="3">
        <v>20</v>
      </c>
      <c r="F170" s="3">
        <v>285</v>
      </c>
      <c r="M170">
        <v>7.0175438596491224</v>
      </c>
      <c r="N170" t="s">
        <v>16</v>
      </c>
      <c r="O170" t="s">
        <v>8</v>
      </c>
      <c r="P170">
        <v>9.7150757839999997</v>
      </c>
      <c r="Q170">
        <v>52.739873299999999</v>
      </c>
      <c r="S170">
        <v>8.6818249467550892</v>
      </c>
      <c r="T170">
        <v>2.3338614019047399</v>
      </c>
      <c r="U170">
        <v>208.692648112971</v>
      </c>
      <c r="V170">
        <v>28.9</v>
      </c>
      <c r="W170">
        <v>2.4067622059857199E-2</v>
      </c>
      <c r="X170">
        <v>2</v>
      </c>
      <c r="Y170">
        <v>164733.770002</v>
      </c>
      <c r="Z170">
        <v>0</v>
      </c>
      <c r="AA170">
        <v>0</v>
      </c>
      <c r="AB170" t="s">
        <v>34</v>
      </c>
      <c r="AC170" t="s">
        <v>32</v>
      </c>
      <c r="AD170" t="s">
        <v>1427</v>
      </c>
      <c r="AE170" t="str">
        <f>VLOOKUP(A170,[1]in!$A:$Q,17,0)</f>
        <v>summer</v>
      </c>
    </row>
    <row r="171" spans="1:31" x14ac:dyDescent="0.3">
      <c r="A171">
        <v>108000022</v>
      </c>
      <c r="B171">
        <v>2000</v>
      </c>
      <c r="C171" t="str">
        <f t="shared" si="2"/>
        <v>108000022_2000</v>
      </c>
      <c r="D171" t="s">
        <v>11</v>
      </c>
      <c r="E171" s="3">
        <v>20</v>
      </c>
      <c r="F171" s="3">
        <v>210</v>
      </c>
      <c r="M171">
        <v>9.5238095238095237</v>
      </c>
      <c r="N171" t="s">
        <v>16</v>
      </c>
      <c r="O171" t="s">
        <v>8</v>
      </c>
      <c r="P171">
        <v>9.7150757839999997</v>
      </c>
      <c r="Q171">
        <v>52.739873299999999</v>
      </c>
      <c r="S171">
        <v>9.4960123943475008</v>
      </c>
      <c r="T171">
        <v>1.8162807711012801</v>
      </c>
      <c r="U171">
        <v>208.692648112971</v>
      </c>
      <c r="V171">
        <v>28.9</v>
      </c>
      <c r="W171">
        <v>2.4067622059857199E-2</v>
      </c>
      <c r="X171">
        <v>2</v>
      </c>
      <c r="Y171">
        <v>164733.770002</v>
      </c>
      <c r="Z171">
        <v>0</v>
      </c>
      <c r="AA171">
        <v>0</v>
      </c>
      <c r="AB171" t="s">
        <v>34</v>
      </c>
      <c r="AC171" t="s">
        <v>32</v>
      </c>
      <c r="AD171" t="s">
        <v>1427</v>
      </c>
      <c r="AE171" t="str">
        <f>VLOOKUP(A171,[1]in!$A:$Q,17,0)</f>
        <v>summer</v>
      </c>
    </row>
    <row r="172" spans="1:31" x14ac:dyDescent="0.3">
      <c r="A172">
        <v>108000022</v>
      </c>
      <c r="B172">
        <v>2001</v>
      </c>
      <c r="C172" t="str">
        <f t="shared" si="2"/>
        <v>108000022_2001</v>
      </c>
      <c r="D172" t="s">
        <v>11</v>
      </c>
      <c r="E172" s="3">
        <v>65</v>
      </c>
      <c r="F172" s="3">
        <v>219</v>
      </c>
      <c r="M172">
        <v>29.680365296803654</v>
      </c>
      <c r="N172" t="s">
        <v>16</v>
      </c>
      <c r="O172" t="s">
        <v>8</v>
      </c>
      <c r="P172">
        <v>9.7150757839999997</v>
      </c>
      <c r="Q172">
        <v>52.739873299999999</v>
      </c>
      <c r="S172">
        <v>9.7218733746090802</v>
      </c>
      <c r="T172">
        <v>2.0829205379503799</v>
      </c>
      <c r="U172">
        <v>208.692648112971</v>
      </c>
      <c r="V172">
        <v>28.9</v>
      </c>
      <c r="W172">
        <v>2.4067622059857199E-2</v>
      </c>
      <c r="X172">
        <v>2</v>
      </c>
      <c r="Y172">
        <v>164733.770002</v>
      </c>
      <c r="Z172">
        <v>0</v>
      </c>
      <c r="AA172">
        <v>0</v>
      </c>
      <c r="AB172" t="s">
        <v>34</v>
      </c>
      <c r="AC172" t="s">
        <v>32</v>
      </c>
      <c r="AD172" t="s">
        <v>1427</v>
      </c>
      <c r="AE172" t="str">
        <f>VLOOKUP(A172,[1]in!$A:$Q,17,0)</f>
        <v>summer</v>
      </c>
    </row>
    <row r="173" spans="1:31" x14ac:dyDescent="0.3">
      <c r="A173">
        <v>108000026</v>
      </c>
      <c r="B173">
        <v>1992</v>
      </c>
      <c r="C173" t="str">
        <f t="shared" si="2"/>
        <v>108000026_1992</v>
      </c>
      <c r="D173" t="s">
        <v>11</v>
      </c>
      <c r="E173" s="3">
        <v>6</v>
      </c>
      <c r="F173" s="3">
        <v>295</v>
      </c>
      <c r="M173">
        <v>2.0338983050847457</v>
      </c>
      <c r="N173" t="s">
        <v>16</v>
      </c>
      <c r="O173" t="s">
        <v>8</v>
      </c>
      <c r="P173">
        <v>9.5557469180000005</v>
      </c>
      <c r="Q173">
        <v>53.198786820000002</v>
      </c>
      <c r="S173">
        <v>9.3103200551535803</v>
      </c>
      <c r="T173">
        <v>2.2301897502018901</v>
      </c>
      <c r="U173">
        <v>433.74259894069701</v>
      </c>
      <c r="V173">
        <v>32.799999999999997</v>
      </c>
      <c r="W173">
        <v>2.4993303905831599E-2</v>
      </c>
      <c r="X173">
        <v>6</v>
      </c>
      <c r="Y173">
        <v>109976.95879</v>
      </c>
      <c r="Z173">
        <v>1.4311600000000001E-2</v>
      </c>
      <c r="AA173">
        <v>0</v>
      </c>
      <c r="AB173" t="s">
        <v>34</v>
      </c>
      <c r="AC173" t="s">
        <v>32</v>
      </c>
      <c r="AD173" t="s">
        <v>1427</v>
      </c>
      <c r="AE173" t="str">
        <f>VLOOKUP(A173,[1]in!$A:$Q,17,0)</f>
        <v>fall</v>
      </c>
    </row>
    <row r="174" spans="1:31" x14ac:dyDescent="0.3">
      <c r="A174">
        <v>108000026</v>
      </c>
      <c r="B174">
        <v>1993</v>
      </c>
      <c r="C174" t="str">
        <f t="shared" si="2"/>
        <v>108000026_1993</v>
      </c>
      <c r="D174" t="s">
        <v>11</v>
      </c>
      <c r="E174" s="3">
        <v>20</v>
      </c>
      <c r="F174" s="3">
        <v>219</v>
      </c>
      <c r="M174">
        <v>9.1324200913242013</v>
      </c>
      <c r="N174" t="s">
        <v>16</v>
      </c>
      <c r="O174" t="s">
        <v>8</v>
      </c>
      <c r="P174">
        <v>9.5557469180000005</v>
      </c>
      <c r="Q174">
        <v>53.198786820000002</v>
      </c>
      <c r="S174">
        <v>9.53080841472201</v>
      </c>
      <c r="T174">
        <v>1.49811702181165</v>
      </c>
      <c r="U174">
        <v>433.74259894069701</v>
      </c>
      <c r="V174">
        <v>32.799999999999997</v>
      </c>
      <c r="W174">
        <v>2.4993303905831599E-2</v>
      </c>
      <c r="X174">
        <v>6</v>
      </c>
      <c r="Y174">
        <v>109976.95879</v>
      </c>
      <c r="Z174">
        <v>1.4311600000000001E-2</v>
      </c>
      <c r="AA174">
        <v>0</v>
      </c>
      <c r="AB174" t="s">
        <v>34</v>
      </c>
      <c r="AC174" t="s">
        <v>32</v>
      </c>
      <c r="AD174" t="s">
        <v>1427</v>
      </c>
      <c r="AE174" t="str">
        <f>VLOOKUP(A174,[1]in!$A:$Q,17,0)</f>
        <v>fall</v>
      </c>
    </row>
    <row r="175" spans="1:31" x14ac:dyDescent="0.3">
      <c r="A175">
        <v>108000026</v>
      </c>
      <c r="B175">
        <v>1995</v>
      </c>
      <c r="C175" t="str">
        <f t="shared" si="2"/>
        <v>108000026_1995</v>
      </c>
      <c r="D175" t="s">
        <v>11</v>
      </c>
      <c r="E175" s="3">
        <v>200</v>
      </c>
      <c r="F175" s="3">
        <v>408</v>
      </c>
      <c r="M175">
        <v>49.019607843137258</v>
      </c>
      <c r="N175" t="s">
        <v>16</v>
      </c>
      <c r="O175" t="s">
        <v>8</v>
      </c>
      <c r="P175">
        <v>9.5557469180000005</v>
      </c>
      <c r="Q175">
        <v>53.198786820000002</v>
      </c>
      <c r="S175">
        <v>8.8873162376049208</v>
      </c>
      <c r="T175">
        <v>1.8419092696380901</v>
      </c>
      <c r="U175">
        <v>433.74259894069701</v>
      </c>
      <c r="V175">
        <v>32.799999999999997</v>
      </c>
      <c r="W175">
        <v>2.4993303905831599E-2</v>
      </c>
      <c r="X175">
        <v>6</v>
      </c>
      <c r="Y175">
        <v>109976.95879</v>
      </c>
      <c r="Z175">
        <v>1.4311600000000001E-2</v>
      </c>
      <c r="AA175">
        <v>0</v>
      </c>
      <c r="AB175" t="s">
        <v>34</v>
      </c>
      <c r="AC175" t="s">
        <v>32</v>
      </c>
      <c r="AD175" t="s">
        <v>1427</v>
      </c>
      <c r="AE175" t="str">
        <f>VLOOKUP(A175,[1]in!$A:$Q,17,0)</f>
        <v>fall</v>
      </c>
    </row>
    <row r="176" spans="1:31" x14ac:dyDescent="0.3">
      <c r="A176">
        <v>108000026</v>
      </c>
      <c r="B176">
        <v>1996</v>
      </c>
      <c r="C176" t="str">
        <f t="shared" si="2"/>
        <v>108000026_1996</v>
      </c>
      <c r="D176" t="s">
        <v>11</v>
      </c>
      <c r="E176" s="3">
        <v>65</v>
      </c>
      <c r="F176" s="3">
        <v>192</v>
      </c>
      <c r="M176">
        <v>33.854166666666664</v>
      </c>
      <c r="N176" t="s">
        <v>16</v>
      </c>
      <c r="O176" t="s">
        <v>8</v>
      </c>
      <c r="P176">
        <v>9.5557469180000005</v>
      </c>
      <c r="Q176">
        <v>53.198786820000002</v>
      </c>
      <c r="S176">
        <v>8.1546496137990907</v>
      </c>
      <c r="T176">
        <v>2.2450046682325602</v>
      </c>
      <c r="U176">
        <v>433.74259894069701</v>
      </c>
      <c r="V176">
        <v>32.799999999999997</v>
      </c>
      <c r="W176">
        <v>2.4993303905831599E-2</v>
      </c>
      <c r="X176">
        <v>6</v>
      </c>
      <c r="Y176">
        <v>109976.95879</v>
      </c>
      <c r="Z176">
        <v>1.4311600000000001E-2</v>
      </c>
      <c r="AA176">
        <v>0</v>
      </c>
      <c r="AB176" t="s">
        <v>34</v>
      </c>
      <c r="AC176" t="s">
        <v>32</v>
      </c>
      <c r="AD176" t="s">
        <v>1427</v>
      </c>
      <c r="AE176" t="str">
        <f>VLOOKUP(A176,[1]in!$A:$Q,17,0)</f>
        <v>fall</v>
      </c>
    </row>
    <row r="177" spans="1:31" x14ac:dyDescent="0.3">
      <c r="A177">
        <v>108000026</v>
      </c>
      <c r="B177">
        <v>1997</v>
      </c>
      <c r="C177" t="str">
        <f t="shared" si="2"/>
        <v>108000026_1997</v>
      </c>
      <c r="D177" t="s">
        <v>11</v>
      </c>
      <c r="E177" s="3">
        <v>20</v>
      </c>
      <c r="F177" s="3">
        <v>149</v>
      </c>
      <c r="M177">
        <v>13.422818791946309</v>
      </c>
      <c r="N177" t="s">
        <v>16</v>
      </c>
      <c r="O177" t="s">
        <v>8</v>
      </c>
      <c r="P177">
        <v>9.5557469180000005</v>
      </c>
      <c r="Q177">
        <v>53.198786820000002</v>
      </c>
      <c r="S177">
        <v>7.6106105569761304</v>
      </c>
      <c r="T177">
        <v>2.1811668271767801</v>
      </c>
      <c r="U177">
        <v>433.74259894069701</v>
      </c>
      <c r="V177">
        <v>32.799999999999997</v>
      </c>
      <c r="W177">
        <v>2.4993303905831599E-2</v>
      </c>
      <c r="X177">
        <v>6</v>
      </c>
      <c r="Y177">
        <v>109976.95879</v>
      </c>
      <c r="Z177">
        <v>1.4311600000000001E-2</v>
      </c>
      <c r="AA177">
        <v>0</v>
      </c>
      <c r="AB177" t="s">
        <v>34</v>
      </c>
      <c r="AC177" t="s">
        <v>32</v>
      </c>
      <c r="AD177" t="s">
        <v>1427</v>
      </c>
      <c r="AE177" t="str">
        <f>VLOOKUP(A177,[1]in!$A:$Q,17,0)</f>
        <v>fall</v>
      </c>
    </row>
    <row r="178" spans="1:31" x14ac:dyDescent="0.3">
      <c r="A178">
        <v>108000026</v>
      </c>
      <c r="B178">
        <v>1998</v>
      </c>
      <c r="C178" t="str">
        <f t="shared" si="2"/>
        <v>108000026_1998</v>
      </c>
      <c r="D178" t="s">
        <v>11</v>
      </c>
      <c r="E178" s="3">
        <v>20</v>
      </c>
      <c r="F178" s="3">
        <v>260</v>
      </c>
      <c r="M178">
        <v>7.6923076923076925</v>
      </c>
      <c r="N178" t="s">
        <v>16</v>
      </c>
      <c r="O178" t="s">
        <v>8</v>
      </c>
      <c r="P178">
        <v>9.5557469180000005</v>
      </c>
      <c r="Q178">
        <v>53.198786820000002</v>
      </c>
      <c r="S178">
        <v>8.0169466974073806</v>
      </c>
      <c r="T178">
        <v>2.2609344934959799</v>
      </c>
      <c r="U178">
        <v>433.74259894069701</v>
      </c>
      <c r="V178">
        <v>32.799999999999997</v>
      </c>
      <c r="W178">
        <v>2.4993303905831599E-2</v>
      </c>
      <c r="X178">
        <v>6</v>
      </c>
      <c r="Y178">
        <v>109976.95879</v>
      </c>
      <c r="Z178">
        <v>1.4311600000000001E-2</v>
      </c>
      <c r="AA178">
        <v>0</v>
      </c>
      <c r="AB178" t="s">
        <v>34</v>
      </c>
      <c r="AC178" t="s">
        <v>32</v>
      </c>
      <c r="AD178" t="s">
        <v>1427</v>
      </c>
      <c r="AE178" t="str">
        <f>VLOOKUP(A178,[1]in!$A:$Q,17,0)</f>
        <v>fall</v>
      </c>
    </row>
    <row r="179" spans="1:31" x14ac:dyDescent="0.3">
      <c r="A179">
        <v>108000026</v>
      </c>
      <c r="B179">
        <v>2001</v>
      </c>
      <c r="C179" t="str">
        <f t="shared" si="2"/>
        <v>108000026_2001</v>
      </c>
      <c r="D179" t="s">
        <v>11</v>
      </c>
      <c r="E179" s="3">
        <v>20</v>
      </c>
      <c r="F179" s="3">
        <v>236</v>
      </c>
      <c r="M179">
        <v>8.4745762711864412</v>
      </c>
      <c r="N179" t="s">
        <v>16</v>
      </c>
      <c r="O179" t="s">
        <v>8</v>
      </c>
      <c r="P179">
        <v>9.5557469180000005</v>
      </c>
      <c r="Q179">
        <v>53.198786820000002</v>
      </c>
      <c r="S179">
        <v>9.4109802043947397</v>
      </c>
      <c r="T179">
        <v>2.2169995210031002</v>
      </c>
      <c r="U179">
        <v>433.74259894069701</v>
      </c>
      <c r="V179">
        <v>32.799999999999997</v>
      </c>
      <c r="W179">
        <v>2.4993303905831599E-2</v>
      </c>
      <c r="X179">
        <v>6</v>
      </c>
      <c r="Y179">
        <v>109976.95879</v>
      </c>
      <c r="Z179">
        <v>1.4311600000000001E-2</v>
      </c>
      <c r="AA179">
        <v>0</v>
      </c>
      <c r="AB179" t="s">
        <v>34</v>
      </c>
      <c r="AC179" t="s">
        <v>32</v>
      </c>
      <c r="AD179" t="s">
        <v>1427</v>
      </c>
      <c r="AE179" t="str">
        <f>VLOOKUP(A179,[1]in!$A:$Q,17,0)</f>
        <v>fall</v>
      </c>
    </row>
    <row r="180" spans="1:31" x14ac:dyDescent="0.3">
      <c r="A180">
        <v>108000026</v>
      </c>
      <c r="B180">
        <v>2002</v>
      </c>
      <c r="C180" t="str">
        <f t="shared" si="2"/>
        <v>108000026_2002</v>
      </c>
      <c r="D180" t="s">
        <v>11</v>
      </c>
      <c r="E180" s="3">
        <v>20</v>
      </c>
      <c r="F180" s="3">
        <v>258</v>
      </c>
      <c r="M180">
        <v>7.7519379844961236</v>
      </c>
      <c r="N180" t="s">
        <v>16</v>
      </c>
      <c r="O180" t="s">
        <v>8</v>
      </c>
      <c r="P180">
        <v>9.5557469180000005</v>
      </c>
      <c r="Q180">
        <v>53.198786820000002</v>
      </c>
      <c r="S180">
        <v>8.1095054510989009</v>
      </c>
      <c r="T180">
        <v>1.99913021412116</v>
      </c>
      <c r="U180">
        <v>433.74259894069701</v>
      </c>
      <c r="V180">
        <v>32.799999999999997</v>
      </c>
      <c r="W180">
        <v>2.4993303905831599E-2</v>
      </c>
      <c r="X180">
        <v>6</v>
      </c>
      <c r="Y180">
        <v>109976.95879</v>
      </c>
      <c r="Z180">
        <v>1.4311600000000001E-2</v>
      </c>
      <c r="AA180">
        <v>0</v>
      </c>
      <c r="AB180" t="s">
        <v>34</v>
      </c>
      <c r="AC180" t="s">
        <v>32</v>
      </c>
      <c r="AD180" t="s">
        <v>1427</v>
      </c>
      <c r="AE180" t="str">
        <f>VLOOKUP(A180,[1]in!$A:$Q,17,0)</f>
        <v>fall</v>
      </c>
    </row>
    <row r="181" spans="1:31" x14ac:dyDescent="0.3">
      <c r="A181">
        <v>108000026</v>
      </c>
      <c r="B181">
        <v>2003</v>
      </c>
      <c r="C181" t="str">
        <f t="shared" si="2"/>
        <v>108000026_2003</v>
      </c>
      <c r="D181" t="s">
        <v>11</v>
      </c>
      <c r="E181" s="3">
        <v>65</v>
      </c>
      <c r="F181" s="3">
        <v>240</v>
      </c>
      <c r="M181">
        <v>27.083333333333332</v>
      </c>
      <c r="N181" t="s">
        <v>16</v>
      </c>
      <c r="O181" t="s">
        <v>8</v>
      </c>
      <c r="P181">
        <v>9.5557469180000005</v>
      </c>
      <c r="Q181">
        <v>53.198786820000002</v>
      </c>
      <c r="S181">
        <v>7.6387247396554603</v>
      </c>
      <c r="T181">
        <v>2.0448297795742798</v>
      </c>
      <c r="U181">
        <v>433.74259894069701</v>
      </c>
      <c r="V181">
        <v>32.799999999999997</v>
      </c>
      <c r="W181">
        <v>2.4993303905831599E-2</v>
      </c>
      <c r="X181">
        <v>6</v>
      </c>
      <c r="Y181">
        <v>109976.95879</v>
      </c>
      <c r="Z181">
        <v>1.4311600000000001E-2</v>
      </c>
      <c r="AA181">
        <v>0</v>
      </c>
      <c r="AB181" t="s">
        <v>34</v>
      </c>
      <c r="AC181" t="s">
        <v>32</v>
      </c>
      <c r="AD181" t="s">
        <v>1427</v>
      </c>
      <c r="AE181" t="str">
        <f>VLOOKUP(A181,[1]in!$A:$Q,17,0)</f>
        <v>fall</v>
      </c>
    </row>
    <row r="182" spans="1:31" x14ac:dyDescent="0.3">
      <c r="A182">
        <v>108000026</v>
      </c>
      <c r="B182">
        <v>2004</v>
      </c>
      <c r="C182" t="str">
        <f t="shared" si="2"/>
        <v>108000026_2004</v>
      </c>
      <c r="D182" t="s">
        <v>11</v>
      </c>
      <c r="E182" s="3">
        <v>200</v>
      </c>
      <c r="F182" s="3">
        <v>406</v>
      </c>
      <c r="M182">
        <v>49.261083743842363</v>
      </c>
      <c r="N182" t="s">
        <v>16</v>
      </c>
      <c r="O182" t="s">
        <v>8</v>
      </c>
      <c r="P182">
        <v>9.5557469180000005</v>
      </c>
      <c r="Q182">
        <v>53.198786820000002</v>
      </c>
      <c r="S182">
        <v>7.9484729097188298</v>
      </c>
      <c r="T182">
        <v>1.99778058841466</v>
      </c>
      <c r="U182">
        <v>433.74259894069701</v>
      </c>
      <c r="V182">
        <v>32.799999999999997</v>
      </c>
      <c r="W182">
        <v>2.4993303905831599E-2</v>
      </c>
      <c r="X182">
        <v>6</v>
      </c>
      <c r="Y182">
        <v>109976.95879</v>
      </c>
      <c r="Z182">
        <v>1.4311600000000001E-2</v>
      </c>
      <c r="AA182">
        <v>0</v>
      </c>
      <c r="AB182" t="s">
        <v>34</v>
      </c>
      <c r="AC182" t="s">
        <v>32</v>
      </c>
      <c r="AD182" t="s">
        <v>1427</v>
      </c>
      <c r="AE182" t="str">
        <f>VLOOKUP(A182,[1]in!$A:$Q,17,0)</f>
        <v>fall</v>
      </c>
    </row>
    <row r="183" spans="1:31" x14ac:dyDescent="0.3">
      <c r="A183">
        <v>108000026</v>
      </c>
      <c r="B183">
        <v>2005</v>
      </c>
      <c r="C183" t="str">
        <f t="shared" si="2"/>
        <v>108000026_2005</v>
      </c>
      <c r="D183" t="s">
        <v>11</v>
      </c>
      <c r="E183" s="3">
        <v>650</v>
      </c>
      <c r="F183" s="3">
        <v>972</v>
      </c>
      <c r="M183">
        <v>66.872427983539097</v>
      </c>
      <c r="N183" t="s">
        <v>16</v>
      </c>
      <c r="O183" t="s">
        <v>8</v>
      </c>
      <c r="P183">
        <v>9.5557469180000005</v>
      </c>
      <c r="Q183">
        <v>53.198786820000002</v>
      </c>
      <c r="S183">
        <v>7.74810005723121</v>
      </c>
      <c r="T183">
        <v>2.2953635774703498</v>
      </c>
      <c r="U183">
        <v>433.74259894069701</v>
      </c>
      <c r="V183">
        <v>32.799999999999997</v>
      </c>
      <c r="W183">
        <v>2.4993303905831599E-2</v>
      </c>
      <c r="X183">
        <v>6</v>
      </c>
      <c r="Y183">
        <v>109976.95879</v>
      </c>
      <c r="Z183">
        <v>1.4311600000000001E-2</v>
      </c>
      <c r="AA183">
        <v>0</v>
      </c>
      <c r="AB183" t="s">
        <v>34</v>
      </c>
      <c r="AC183" t="s">
        <v>32</v>
      </c>
      <c r="AD183" t="s">
        <v>1427</v>
      </c>
      <c r="AE183" t="str">
        <f>VLOOKUP(A183,[1]in!$A:$Q,17,0)</f>
        <v>fall</v>
      </c>
    </row>
    <row r="184" spans="1:31" x14ac:dyDescent="0.3">
      <c r="A184">
        <v>108000028</v>
      </c>
      <c r="B184">
        <v>1997</v>
      </c>
      <c r="C184" t="str">
        <f t="shared" si="2"/>
        <v>108000028_1997</v>
      </c>
      <c r="D184" t="s">
        <v>11</v>
      </c>
      <c r="E184" s="3">
        <v>20</v>
      </c>
      <c r="F184" s="3">
        <v>245</v>
      </c>
      <c r="M184">
        <v>8.1632653061224492</v>
      </c>
      <c r="N184" t="s">
        <v>16</v>
      </c>
      <c r="O184" t="s">
        <v>8</v>
      </c>
      <c r="P184">
        <v>8.8827918179999994</v>
      </c>
      <c r="Q184">
        <v>53.209110539999998</v>
      </c>
      <c r="S184">
        <v>7.67357887354102</v>
      </c>
      <c r="T184">
        <v>2.1160727401853001</v>
      </c>
      <c r="U184">
        <v>370.735430593052</v>
      </c>
      <c r="V184">
        <v>3.3</v>
      </c>
      <c r="W184">
        <v>9.2567743199618803E-4</v>
      </c>
      <c r="X184">
        <v>2</v>
      </c>
      <c r="Y184">
        <v>46824.964719000003</v>
      </c>
      <c r="Z184">
        <v>0</v>
      </c>
      <c r="AA184">
        <v>0</v>
      </c>
      <c r="AB184" t="s">
        <v>34</v>
      </c>
      <c r="AC184" t="s">
        <v>32</v>
      </c>
      <c r="AD184" t="s">
        <v>1427</v>
      </c>
      <c r="AE184" t="str">
        <f>VLOOKUP(A184,[1]in!$A:$Q,17,0)</f>
        <v>fall</v>
      </c>
    </row>
    <row r="185" spans="1:31" x14ac:dyDescent="0.3">
      <c r="A185">
        <v>108000031</v>
      </c>
      <c r="B185">
        <v>1986</v>
      </c>
      <c r="C185" t="str">
        <f t="shared" si="2"/>
        <v>108000031_1986</v>
      </c>
      <c r="D185" t="s">
        <v>11</v>
      </c>
      <c r="E185" s="3">
        <v>65</v>
      </c>
      <c r="F185" s="3">
        <v>415</v>
      </c>
      <c r="M185">
        <v>15.662650602409638</v>
      </c>
      <c r="N185" t="s">
        <v>16</v>
      </c>
      <c r="O185" t="s">
        <v>8</v>
      </c>
      <c r="P185">
        <v>8.1789167470000006</v>
      </c>
      <c r="Q185">
        <v>53.288388609999998</v>
      </c>
      <c r="S185">
        <v>8.7488831889838306</v>
      </c>
      <c r="T185">
        <v>2.0395660826192499</v>
      </c>
      <c r="U185">
        <v>1751.624</v>
      </c>
      <c r="V185">
        <v>6.2</v>
      </c>
      <c r="W185">
        <v>1.80525538220475E-3</v>
      </c>
      <c r="X185">
        <v>2</v>
      </c>
      <c r="Y185">
        <v>23617.744245999998</v>
      </c>
      <c r="Z185">
        <v>0</v>
      </c>
      <c r="AA185">
        <v>0</v>
      </c>
      <c r="AB185" t="s">
        <v>34</v>
      </c>
      <c r="AC185" t="s">
        <v>32</v>
      </c>
      <c r="AD185" t="s">
        <v>1427</v>
      </c>
      <c r="AE185" t="str">
        <f>VLOOKUP(A185,[1]in!$A:$Q,17,0)</f>
        <v>summer</v>
      </c>
    </row>
    <row r="186" spans="1:31" x14ac:dyDescent="0.3">
      <c r="A186">
        <v>108000031</v>
      </c>
      <c r="B186">
        <v>1987</v>
      </c>
      <c r="C186" t="str">
        <f t="shared" si="2"/>
        <v>108000031_1987</v>
      </c>
      <c r="D186" t="s">
        <v>11</v>
      </c>
      <c r="E186" s="3">
        <v>20</v>
      </c>
      <c r="F186" s="3">
        <v>276</v>
      </c>
      <c r="M186">
        <v>7.2463768115942031</v>
      </c>
      <c r="N186" t="s">
        <v>16</v>
      </c>
      <c r="O186" t="s">
        <v>8</v>
      </c>
      <c r="P186">
        <v>8.1789167470000006</v>
      </c>
      <c r="Q186">
        <v>53.288388609999998</v>
      </c>
      <c r="S186">
        <v>8.4792237608074004</v>
      </c>
      <c r="T186">
        <v>1.84051654048267</v>
      </c>
      <c r="U186">
        <v>1751.624</v>
      </c>
      <c r="V186">
        <v>6.2</v>
      </c>
      <c r="W186">
        <v>1.80525538220475E-3</v>
      </c>
      <c r="X186">
        <v>2</v>
      </c>
      <c r="Y186">
        <v>23617.744245999998</v>
      </c>
      <c r="Z186">
        <v>0</v>
      </c>
      <c r="AA186">
        <v>0</v>
      </c>
      <c r="AB186" t="s">
        <v>34</v>
      </c>
      <c r="AC186" t="s">
        <v>32</v>
      </c>
      <c r="AD186" t="s">
        <v>1427</v>
      </c>
      <c r="AE186" t="str">
        <f>VLOOKUP(A186,[1]in!$A:$Q,17,0)</f>
        <v>summer</v>
      </c>
    </row>
    <row r="187" spans="1:31" x14ac:dyDescent="0.3">
      <c r="A187">
        <v>108000031</v>
      </c>
      <c r="B187">
        <v>1988</v>
      </c>
      <c r="C187" t="str">
        <f t="shared" si="2"/>
        <v>108000031_1988</v>
      </c>
      <c r="D187" t="s">
        <v>11</v>
      </c>
      <c r="E187" s="3">
        <v>20</v>
      </c>
      <c r="F187" s="3">
        <v>296</v>
      </c>
      <c r="M187">
        <v>6.756756756756757</v>
      </c>
      <c r="N187" t="s">
        <v>16</v>
      </c>
      <c r="O187" t="s">
        <v>8</v>
      </c>
      <c r="P187">
        <v>8.1789167470000006</v>
      </c>
      <c r="Q187">
        <v>53.288388609999998</v>
      </c>
      <c r="S187">
        <v>8.1033858033023396</v>
      </c>
      <c r="T187">
        <v>2.24240980970916</v>
      </c>
      <c r="U187">
        <v>1751.624</v>
      </c>
      <c r="V187">
        <v>6.2</v>
      </c>
      <c r="W187">
        <v>1.80525538220475E-3</v>
      </c>
      <c r="X187">
        <v>2</v>
      </c>
      <c r="Y187">
        <v>23617.744245999998</v>
      </c>
      <c r="Z187">
        <v>0</v>
      </c>
      <c r="AA187">
        <v>0</v>
      </c>
      <c r="AB187" t="s">
        <v>34</v>
      </c>
      <c r="AC187" t="s">
        <v>32</v>
      </c>
      <c r="AD187" t="s">
        <v>1427</v>
      </c>
      <c r="AE187" t="str">
        <f>VLOOKUP(A187,[1]in!$A:$Q,17,0)</f>
        <v>summer</v>
      </c>
    </row>
    <row r="188" spans="1:31" x14ac:dyDescent="0.3">
      <c r="A188">
        <v>108000031</v>
      </c>
      <c r="B188">
        <v>1989</v>
      </c>
      <c r="C188" t="str">
        <f t="shared" si="2"/>
        <v>108000031_1989</v>
      </c>
      <c r="D188" t="s">
        <v>11</v>
      </c>
      <c r="E188" s="3">
        <v>65</v>
      </c>
      <c r="F188" s="3">
        <v>548</v>
      </c>
      <c r="M188">
        <v>11.861313868613138</v>
      </c>
      <c r="N188" t="s">
        <v>16</v>
      </c>
      <c r="O188" t="s">
        <v>8</v>
      </c>
      <c r="P188">
        <v>8.1789167470000006</v>
      </c>
      <c r="Q188">
        <v>53.288388609999998</v>
      </c>
      <c r="S188">
        <v>9.0521516153849699</v>
      </c>
      <c r="T188">
        <v>1.61831159605532</v>
      </c>
      <c r="U188">
        <v>1751.624</v>
      </c>
      <c r="V188">
        <v>6.2</v>
      </c>
      <c r="W188">
        <v>1.80525538220475E-3</v>
      </c>
      <c r="X188">
        <v>2</v>
      </c>
      <c r="Y188">
        <v>23617.744245999998</v>
      </c>
      <c r="Z188">
        <v>0</v>
      </c>
      <c r="AA188">
        <v>0</v>
      </c>
      <c r="AB188" t="s">
        <v>34</v>
      </c>
      <c r="AC188" t="s">
        <v>32</v>
      </c>
      <c r="AD188" t="s">
        <v>1427</v>
      </c>
      <c r="AE188" t="str">
        <f>VLOOKUP(A188,[1]in!$A:$Q,17,0)</f>
        <v>summer</v>
      </c>
    </row>
    <row r="189" spans="1:31" x14ac:dyDescent="0.3">
      <c r="A189">
        <v>108000031</v>
      </c>
      <c r="B189">
        <v>1990</v>
      </c>
      <c r="C189" t="str">
        <f t="shared" si="2"/>
        <v>108000031_1990</v>
      </c>
      <c r="D189" t="s">
        <v>11</v>
      </c>
      <c r="E189" s="3">
        <v>20</v>
      </c>
      <c r="F189" s="3">
        <v>530</v>
      </c>
      <c r="M189">
        <v>3.7735849056603774</v>
      </c>
      <c r="N189" t="s">
        <v>16</v>
      </c>
      <c r="O189" t="s">
        <v>8</v>
      </c>
      <c r="P189">
        <v>8.1789167470000006</v>
      </c>
      <c r="Q189">
        <v>53.288388609999998</v>
      </c>
      <c r="S189">
        <v>8.2977121801230798</v>
      </c>
      <c r="T189">
        <v>1.8280082197637699</v>
      </c>
      <c r="U189">
        <v>1751.624</v>
      </c>
      <c r="V189">
        <v>6.2</v>
      </c>
      <c r="W189">
        <v>1.80525538220475E-3</v>
      </c>
      <c r="X189">
        <v>2</v>
      </c>
      <c r="Y189">
        <v>23617.744245999998</v>
      </c>
      <c r="Z189">
        <v>0</v>
      </c>
      <c r="AA189">
        <v>0</v>
      </c>
      <c r="AB189" t="s">
        <v>34</v>
      </c>
      <c r="AC189" t="s">
        <v>32</v>
      </c>
      <c r="AD189" t="s">
        <v>1427</v>
      </c>
      <c r="AE189" t="str">
        <f>VLOOKUP(A189,[1]in!$A:$Q,17,0)</f>
        <v>summer</v>
      </c>
    </row>
    <row r="190" spans="1:31" x14ac:dyDescent="0.3">
      <c r="A190">
        <v>108000031</v>
      </c>
      <c r="B190">
        <v>1991</v>
      </c>
      <c r="C190" t="str">
        <f t="shared" si="2"/>
        <v>108000031_1991</v>
      </c>
      <c r="D190" t="s">
        <v>11</v>
      </c>
      <c r="E190" s="3">
        <v>6</v>
      </c>
      <c r="F190" s="3">
        <v>259</v>
      </c>
      <c r="M190">
        <v>2.3166023166023164</v>
      </c>
      <c r="N190" t="s">
        <v>16</v>
      </c>
      <c r="O190" t="s">
        <v>8</v>
      </c>
      <c r="P190">
        <v>8.1789167470000006</v>
      </c>
      <c r="Q190">
        <v>53.288388609999998</v>
      </c>
      <c r="S190">
        <v>8.8207940936745004</v>
      </c>
      <c r="T190">
        <v>2.1631419933188401</v>
      </c>
      <c r="U190">
        <v>1751.624</v>
      </c>
      <c r="V190">
        <v>6.2</v>
      </c>
      <c r="W190">
        <v>1.80525538220475E-3</v>
      </c>
      <c r="X190">
        <v>2</v>
      </c>
      <c r="Y190">
        <v>23617.744245999998</v>
      </c>
      <c r="Z190">
        <v>0</v>
      </c>
      <c r="AA190">
        <v>0</v>
      </c>
      <c r="AB190" t="s">
        <v>34</v>
      </c>
      <c r="AC190" t="s">
        <v>32</v>
      </c>
      <c r="AD190" t="s">
        <v>1427</v>
      </c>
      <c r="AE190" t="str">
        <f>VLOOKUP(A190,[1]in!$A:$Q,17,0)</f>
        <v>summer</v>
      </c>
    </row>
    <row r="191" spans="1:31" x14ac:dyDescent="0.3">
      <c r="A191">
        <v>108000031</v>
      </c>
      <c r="B191">
        <v>1992</v>
      </c>
      <c r="C191" t="str">
        <f t="shared" si="2"/>
        <v>108000031_1992</v>
      </c>
      <c r="D191" t="s">
        <v>11</v>
      </c>
      <c r="E191" s="3">
        <v>20</v>
      </c>
      <c r="F191" s="3">
        <v>70</v>
      </c>
      <c r="M191">
        <v>28.571428571428573</v>
      </c>
      <c r="N191" t="s">
        <v>16</v>
      </c>
      <c r="O191" t="s">
        <v>8</v>
      </c>
      <c r="P191">
        <v>8.1789167470000006</v>
      </c>
      <c r="Q191">
        <v>53.288388609999998</v>
      </c>
      <c r="S191">
        <v>9.2951079988875005</v>
      </c>
      <c r="T191">
        <v>2.2699879833990599</v>
      </c>
      <c r="U191">
        <v>1751.624</v>
      </c>
      <c r="V191">
        <v>6.2</v>
      </c>
      <c r="W191">
        <v>1.80525538220475E-3</v>
      </c>
      <c r="X191">
        <v>2</v>
      </c>
      <c r="Y191">
        <v>23617.744245999998</v>
      </c>
      <c r="Z191">
        <v>0</v>
      </c>
      <c r="AA191">
        <v>0</v>
      </c>
      <c r="AB191" t="s">
        <v>34</v>
      </c>
      <c r="AC191" t="s">
        <v>32</v>
      </c>
      <c r="AD191" t="s">
        <v>1427</v>
      </c>
      <c r="AE191" t="str">
        <f>VLOOKUP(A191,[1]in!$A:$Q,17,0)</f>
        <v>summer</v>
      </c>
    </row>
    <row r="192" spans="1:31" x14ac:dyDescent="0.3">
      <c r="A192">
        <v>108000031</v>
      </c>
      <c r="B192">
        <v>1994</v>
      </c>
      <c r="C192" t="str">
        <f t="shared" si="2"/>
        <v>108000031_1994</v>
      </c>
      <c r="D192" t="s">
        <v>11</v>
      </c>
      <c r="E192" s="3">
        <v>6</v>
      </c>
      <c r="F192" s="3">
        <v>166</v>
      </c>
      <c r="M192">
        <v>3.6144578313253013</v>
      </c>
      <c r="N192" t="s">
        <v>16</v>
      </c>
      <c r="O192" t="s">
        <v>8</v>
      </c>
      <c r="P192">
        <v>8.1789167470000006</v>
      </c>
      <c r="Q192">
        <v>53.288388609999998</v>
      </c>
      <c r="S192">
        <v>8.9743700631040699</v>
      </c>
      <c r="T192">
        <v>1.61875578449</v>
      </c>
      <c r="U192">
        <v>1751.624</v>
      </c>
      <c r="V192">
        <v>6.2</v>
      </c>
      <c r="W192">
        <v>1.80525538220475E-3</v>
      </c>
      <c r="X192">
        <v>2</v>
      </c>
      <c r="Y192">
        <v>23617.744245999998</v>
      </c>
      <c r="Z192">
        <v>0</v>
      </c>
      <c r="AA192">
        <v>0</v>
      </c>
      <c r="AB192" t="s">
        <v>34</v>
      </c>
      <c r="AC192" t="s">
        <v>32</v>
      </c>
      <c r="AD192" t="s">
        <v>1427</v>
      </c>
      <c r="AE192" t="str">
        <f>VLOOKUP(A192,[1]in!$A:$Q,17,0)</f>
        <v>summer</v>
      </c>
    </row>
    <row r="193" spans="1:31" x14ac:dyDescent="0.3">
      <c r="A193">
        <v>108000031</v>
      </c>
      <c r="B193">
        <v>1995</v>
      </c>
      <c r="C193" t="str">
        <f t="shared" si="2"/>
        <v>108000031_1995</v>
      </c>
      <c r="D193" t="s">
        <v>11</v>
      </c>
      <c r="E193" s="3">
        <v>20</v>
      </c>
      <c r="F193" s="3">
        <v>256</v>
      </c>
      <c r="M193">
        <v>7.8125</v>
      </c>
      <c r="N193" t="s">
        <v>16</v>
      </c>
      <c r="O193" t="s">
        <v>8</v>
      </c>
      <c r="P193">
        <v>8.1789167470000006</v>
      </c>
      <c r="Q193">
        <v>53.288388609999998</v>
      </c>
      <c r="S193">
        <v>9.1476821432036193</v>
      </c>
      <c r="T193">
        <v>2.07362714303463</v>
      </c>
      <c r="U193">
        <v>1751.624</v>
      </c>
      <c r="V193">
        <v>6.2</v>
      </c>
      <c r="W193">
        <v>1.80525538220475E-3</v>
      </c>
      <c r="X193">
        <v>2</v>
      </c>
      <c r="Y193">
        <v>23617.744245999998</v>
      </c>
      <c r="Z193">
        <v>0</v>
      </c>
      <c r="AA193">
        <v>0</v>
      </c>
      <c r="AB193" t="s">
        <v>34</v>
      </c>
      <c r="AC193" t="s">
        <v>32</v>
      </c>
      <c r="AD193" t="s">
        <v>1427</v>
      </c>
      <c r="AE193" t="str">
        <f>VLOOKUP(A193,[1]in!$A:$Q,17,0)</f>
        <v>summer</v>
      </c>
    </row>
    <row r="194" spans="1:31" x14ac:dyDescent="0.3">
      <c r="A194">
        <v>108000031</v>
      </c>
      <c r="B194">
        <v>1996</v>
      </c>
      <c r="C194" t="str">
        <f t="shared" si="2"/>
        <v>108000031_1996</v>
      </c>
      <c r="D194" t="s">
        <v>11</v>
      </c>
      <c r="E194" s="3">
        <v>20</v>
      </c>
      <c r="F194" s="3">
        <v>102</v>
      </c>
      <c r="M194">
        <v>19.607843137254903</v>
      </c>
      <c r="N194" t="s">
        <v>16</v>
      </c>
      <c r="O194" t="s">
        <v>8</v>
      </c>
      <c r="P194">
        <v>8.1789167470000006</v>
      </c>
      <c r="Q194">
        <v>53.288388609999998</v>
      </c>
      <c r="S194">
        <v>8.3899875148545409</v>
      </c>
      <c r="T194">
        <v>2.0083176050096898</v>
      </c>
      <c r="U194">
        <v>1751.624</v>
      </c>
      <c r="V194">
        <v>6.2</v>
      </c>
      <c r="W194">
        <v>1.80525538220475E-3</v>
      </c>
      <c r="X194">
        <v>2</v>
      </c>
      <c r="Y194">
        <v>23617.744245999998</v>
      </c>
      <c r="Z194">
        <v>0</v>
      </c>
      <c r="AA194">
        <v>0</v>
      </c>
      <c r="AB194" t="s">
        <v>34</v>
      </c>
      <c r="AC194" t="s">
        <v>32</v>
      </c>
      <c r="AD194" t="s">
        <v>1427</v>
      </c>
      <c r="AE194" t="str">
        <f>VLOOKUP(A194,[1]in!$A:$Q,17,0)</f>
        <v>summer</v>
      </c>
    </row>
    <row r="195" spans="1:31" x14ac:dyDescent="0.3">
      <c r="A195">
        <v>108000031</v>
      </c>
      <c r="B195">
        <v>1999</v>
      </c>
      <c r="C195" t="str">
        <f t="shared" ref="C195:C258" si="3">CONCATENATE(A195,"_",B195)</f>
        <v>108000031_1999</v>
      </c>
      <c r="D195" t="s">
        <v>11</v>
      </c>
      <c r="E195" s="3">
        <v>65</v>
      </c>
      <c r="F195" s="3">
        <v>463</v>
      </c>
      <c r="M195">
        <v>14.038876889848812</v>
      </c>
      <c r="N195" t="s">
        <v>16</v>
      </c>
      <c r="O195" t="s">
        <v>8</v>
      </c>
      <c r="P195">
        <v>8.1789167470000006</v>
      </c>
      <c r="Q195">
        <v>53.288388609999998</v>
      </c>
      <c r="S195">
        <v>8.5296201370491094</v>
      </c>
      <c r="T195">
        <v>2.5562129157147102</v>
      </c>
      <c r="U195">
        <v>1751.624</v>
      </c>
      <c r="V195">
        <v>6.2</v>
      </c>
      <c r="W195">
        <v>1.80525538220475E-3</v>
      </c>
      <c r="X195">
        <v>2</v>
      </c>
      <c r="Y195">
        <v>23617.744245999998</v>
      </c>
      <c r="Z195">
        <v>0</v>
      </c>
      <c r="AA195">
        <v>0</v>
      </c>
      <c r="AB195" t="s">
        <v>34</v>
      </c>
      <c r="AC195" t="s">
        <v>32</v>
      </c>
      <c r="AD195" t="s">
        <v>1427</v>
      </c>
      <c r="AE195" t="str">
        <f>VLOOKUP(A195,[1]in!$A:$Q,17,0)</f>
        <v>summer</v>
      </c>
    </row>
    <row r="196" spans="1:31" x14ac:dyDescent="0.3">
      <c r="A196">
        <v>108000031</v>
      </c>
      <c r="B196">
        <v>2001</v>
      </c>
      <c r="C196" t="str">
        <f t="shared" si="3"/>
        <v>108000031_2001</v>
      </c>
      <c r="D196" t="s">
        <v>11</v>
      </c>
      <c r="E196" s="3">
        <v>65</v>
      </c>
      <c r="F196" s="3">
        <v>259</v>
      </c>
      <c r="M196">
        <v>25.096525096525095</v>
      </c>
      <c r="N196" t="s">
        <v>16</v>
      </c>
      <c r="O196" t="s">
        <v>8</v>
      </c>
      <c r="P196">
        <v>8.1789167470000006</v>
      </c>
      <c r="Q196">
        <v>53.288388609999998</v>
      </c>
      <c r="S196">
        <v>9.5011647261884793</v>
      </c>
      <c r="T196">
        <v>2.3940834970161502</v>
      </c>
      <c r="U196">
        <v>1751.624</v>
      </c>
      <c r="V196">
        <v>6.2</v>
      </c>
      <c r="W196">
        <v>1.80525538220475E-3</v>
      </c>
      <c r="X196">
        <v>2</v>
      </c>
      <c r="Y196">
        <v>23617.744245999998</v>
      </c>
      <c r="Z196">
        <v>0</v>
      </c>
      <c r="AA196">
        <v>0</v>
      </c>
      <c r="AB196" t="s">
        <v>34</v>
      </c>
      <c r="AC196" t="s">
        <v>32</v>
      </c>
      <c r="AD196" t="s">
        <v>1427</v>
      </c>
      <c r="AE196" t="str">
        <f>VLOOKUP(A196,[1]in!$A:$Q,17,0)</f>
        <v>summer</v>
      </c>
    </row>
    <row r="197" spans="1:31" x14ac:dyDescent="0.3">
      <c r="A197">
        <v>108000032</v>
      </c>
      <c r="B197">
        <v>1979</v>
      </c>
      <c r="C197" t="str">
        <f t="shared" si="3"/>
        <v>108000032_1979</v>
      </c>
      <c r="D197" t="s">
        <v>11</v>
      </c>
      <c r="E197" s="3">
        <v>6</v>
      </c>
      <c r="F197" s="3">
        <v>594</v>
      </c>
      <c r="M197">
        <v>1.0101010101010102</v>
      </c>
      <c r="N197" t="s">
        <v>16</v>
      </c>
      <c r="O197" t="s">
        <v>8</v>
      </c>
      <c r="P197">
        <v>6.6731373969999996</v>
      </c>
      <c r="Q197">
        <v>51.34052226</v>
      </c>
      <c r="S197">
        <v>11.0258023649212</v>
      </c>
      <c r="T197">
        <v>2.52936383697361</v>
      </c>
      <c r="U197">
        <v>280.29034804448702</v>
      </c>
      <c r="V197">
        <v>35.299999999999997</v>
      </c>
      <c r="W197">
        <v>5.0483850806057599E-2</v>
      </c>
      <c r="X197">
        <v>3</v>
      </c>
      <c r="Y197">
        <v>290319.14297799999</v>
      </c>
      <c r="Z197">
        <v>0.23159199999999999</v>
      </c>
      <c r="AA197">
        <v>6.3145699999999999E-2</v>
      </c>
      <c r="AB197" t="s">
        <v>34</v>
      </c>
      <c r="AC197" t="s">
        <v>32</v>
      </c>
      <c r="AD197" t="s">
        <v>1427</v>
      </c>
      <c r="AE197" t="str">
        <f>VLOOKUP(A197,[1]in!$A:$Q,17,0)</f>
        <v>fall</v>
      </c>
    </row>
    <row r="198" spans="1:31" x14ac:dyDescent="0.3">
      <c r="A198">
        <v>108000032</v>
      </c>
      <c r="B198">
        <v>1982</v>
      </c>
      <c r="C198" t="str">
        <f t="shared" si="3"/>
        <v>108000032_1982</v>
      </c>
      <c r="D198" t="s">
        <v>11</v>
      </c>
      <c r="E198" s="3">
        <v>200</v>
      </c>
      <c r="F198" s="3">
        <v>978</v>
      </c>
      <c r="M198">
        <v>20.449897750511248</v>
      </c>
      <c r="N198" t="s">
        <v>16</v>
      </c>
      <c r="O198" t="s">
        <v>8</v>
      </c>
      <c r="P198">
        <v>6.6731373969999996</v>
      </c>
      <c r="Q198">
        <v>51.34052226</v>
      </c>
      <c r="S198">
        <v>10.5010580090107</v>
      </c>
      <c r="T198">
        <v>1.6690290827301699</v>
      </c>
      <c r="U198">
        <v>280.29034804448702</v>
      </c>
      <c r="V198">
        <v>35.299999999999997</v>
      </c>
      <c r="W198">
        <v>5.0483850806057599E-2</v>
      </c>
      <c r="X198">
        <v>3</v>
      </c>
      <c r="Y198">
        <v>290319.14297799999</v>
      </c>
      <c r="Z198">
        <v>0.23159199999999999</v>
      </c>
      <c r="AA198">
        <v>6.3145699999999999E-2</v>
      </c>
      <c r="AB198" t="s">
        <v>34</v>
      </c>
      <c r="AC198" t="s">
        <v>32</v>
      </c>
      <c r="AD198" t="s">
        <v>1427</v>
      </c>
      <c r="AE198" t="str">
        <f>VLOOKUP(A198,[1]in!$A:$Q,17,0)</f>
        <v>fall</v>
      </c>
    </row>
    <row r="199" spans="1:31" x14ac:dyDescent="0.3">
      <c r="A199">
        <v>108000032</v>
      </c>
      <c r="B199">
        <v>1983</v>
      </c>
      <c r="C199" t="str">
        <f t="shared" si="3"/>
        <v>108000032_1983</v>
      </c>
      <c r="D199" t="s">
        <v>11</v>
      </c>
      <c r="E199" s="3">
        <v>65</v>
      </c>
      <c r="F199" s="3">
        <v>262</v>
      </c>
      <c r="M199">
        <v>24.809160305343511</v>
      </c>
      <c r="N199" t="s">
        <v>16</v>
      </c>
      <c r="O199" t="s">
        <v>8</v>
      </c>
      <c r="P199">
        <v>6.6731373969999996</v>
      </c>
      <c r="Q199">
        <v>51.34052226</v>
      </c>
      <c r="S199">
        <v>9.7258664620774304</v>
      </c>
      <c r="T199">
        <v>2.7577253355121498</v>
      </c>
      <c r="U199">
        <v>280.29034804448702</v>
      </c>
      <c r="V199">
        <v>35.299999999999997</v>
      </c>
      <c r="W199">
        <v>5.0483850806057599E-2</v>
      </c>
      <c r="X199">
        <v>3</v>
      </c>
      <c r="Y199">
        <v>290319.14297799999</v>
      </c>
      <c r="Z199">
        <v>0.23159199999999999</v>
      </c>
      <c r="AA199">
        <v>6.3145699999999999E-2</v>
      </c>
      <c r="AB199" t="s">
        <v>34</v>
      </c>
      <c r="AC199" t="s">
        <v>32</v>
      </c>
      <c r="AD199" t="s">
        <v>1427</v>
      </c>
      <c r="AE199" t="str">
        <f>VLOOKUP(A199,[1]in!$A:$Q,17,0)</f>
        <v>fall</v>
      </c>
    </row>
    <row r="200" spans="1:31" x14ac:dyDescent="0.3">
      <c r="A200">
        <v>108000032</v>
      </c>
      <c r="B200">
        <v>1984</v>
      </c>
      <c r="C200" t="str">
        <f t="shared" si="3"/>
        <v>108000032_1984</v>
      </c>
      <c r="D200" t="s">
        <v>11</v>
      </c>
      <c r="E200" s="3">
        <v>200</v>
      </c>
      <c r="F200" s="3">
        <v>968</v>
      </c>
      <c r="M200">
        <v>20.66115702479339</v>
      </c>
      <c r="N200" t="s">
        <v>16</v>
      </c>
      <c r="O200" t="s">
        <v>8</v>
      </c>
      <c r="P200">
        <v>6.6731373969999996</v>
      </c>
      <c r="Q200">
        <v>51.34052226</v>
      </c>
      <c r="S200">
        <v>10.626097340043501</v>
      </c>
      <c r="T200">
        <v>2.70463914548086</v>
      </c>
      <c r="U200">
        <v>280.29034804448702</v>
      </c>
      <c r="V200">
        <v>35.299999999999997</v>
      </c>
      <c r="W200">
        <v>5.0483850806057599E-2</v>
      </c>
      <c r="X200">
        <v>3</v>
      </c>
      <c r="Y200">
        <v>290319.14297799999</v>
      </c>
      <c r="Z200">
        <v>0.23159199999999999</v>
      </c>
      <c r="AA200">
        <v>6.3145699999999999E-2</v>
      </c>
      <c r="AB200" t="s">
        <v>34</v>
      </c>
      <c r="AC200" t="s">
        <v>32</v>
      </c>
      <c r="AD200" t="s">
        <v>1427</v>
      </c>
      <c r="AE200" t="str">
        <f>VLOOKUP(A200,[1]in!$A:$Q,17,0)</f>
        <v>fall</v>
      </c>
    </row>
    <row r="201" spans="1:31" x14ac:dyDescent="0.3">
      <c r="A201">
        <v>108000032</v>
      </c>
      <c r="B201">
        <v>1985</v>
      </c>
      <c r="C201" t="str">
        <f t="shared" si="3"/>
        <v>108000032_1985</v>
      </c>
      <c r="D201" t="s">
        <v>11</v>
      </c>
      <c r="E201" s="3">
        <v>6</v>
      </c>
      <c r="F201" s="3">
        <v>1580</v>
      </c>
      <c r="M201">
        <v>0.379746835443038</v>
      </c>
      <c r="N201" t="s">
        <v>16</v>
      </c>
      <c r="O201" t="s">
        <v>8</v>
      </c>
      <c r="P201">
        <v>6.6731373969999996</v>
      </c>
      <c r="Q201">
        <v>51.34052226</v>
      </c>
      <c r="S201">
        <v>11.027368033088999</v>
      </c>
      <c r="T201">
        <v>2.1089740457630799</v>
      </c>
      <c r="U201">
        <v>280.29034804448702</v>
      </c>
      <c r="V201">
        <v>35.299999999999997</v>
      </c>
      <c r="W201">
        <v>5.0483850806057599E-2</v>
      </c>
      <c r="X201">
        <v>3</v>
      </c>
      <c r="Y201">
        <v>290319.14297799999</v>
      </c>
      <c r="Z201">
        <v>0.23159199999999999</v>
      </c>
      <c r="AA201">
        <v>6.3145699999999999E-2</v>
      </c>
      <c r="AB201" t="s">
        <v>34</v>
      </c>
      <c r="AC201" t="s">
        <v>32</v>
      </c>
      <c r="AD201" t="s">
        <v>1427</v>
      </c>
      <c r="AE201" t="str">
        <f>VLOOKUP(A201,[1]in!$A:$Q,17,0)</f>
        <v>fall</v>
      </c>
    </row>
    <row r="202" spans="1:31" x14ac:dyDescent="0.3">
      <c r="A202">
        <v>108000032</v>
      </c>
      <c r="B202">
        <v>1989</v>
      </c>
      <c r="C202" t="str">
        <f t="shared" si="3"/>
        <v>108000032_1989</v>
      </c>
      <c r="D202" t="s">
        <v>11</v>
      </c>
      <c r="E202" s="3">
        <v>200</v>
      </c>
      <c r="F202" s="3">
        <v>683</v>
      </c>
      <c r="M202">
        <v>29.282576866764277</v>
      </c>
      <c r="N202" t="s">
        <v>16</v>
      </c>
      <c r="O202" t="s">
        <v>8</v>
      </c>
      <c r="P202">
        <v>6.6731373969999996</v>
      </c>
      <c r="Q202">
        <v>51.34052226</v>
      </c>
      <c r="S202">
        <v>10.7595187687226</v>
      </c>
      <c r="T202">
        <v>1.80179598178997</v>
      </c>
      <c r="U202">
        <v>280.29034804448702</v>
      </c>
      <c r="V202">
        <v>35.299999999999997</v>
      </c>
      <c r="W202">
        <v>5.0483850806057599E-2</v>
      </c>
      <c r="X202">
        <v>3</v>
      </c>
      <c r="Y202">
        <v>290319.14297799999</v>
      </c>
      <c r="Z202">
        <v>0.23159199999999999</v>
      </c>
      <c r="AA202">
        <v>6.3145699999999999E-2</v>
      </c>
      <c r="AB202" t="s">
        <v>34</v>
      </c>
      <c r="AC202" t="s">
        <v>32</v>
      </c>
      <c r="AD202" t="s">
        <v>1427</v>
      </c>
      <c r="AE202" t="str">
        <f>VLOOKUP(A202,[1]in!$A:$Q,17,0)</f>
        <v>fall</v>
      </c>
    </row>
    <row r="203" spans="1:31" x14ac:dyDescent="0.3">
      <c r="A203">
        <v>108000032</v>
      </c>
      <c r="B203">
        <v>1990</v>
      </c>
      <c r="C203" t="str">
        <f t="shared" si="3"/>
        <v>108000032_1990</v>
      </c>
      <c r="D203" t="s">
        <v>11</v>
      </c>
      <c r="E203" s="3">
        <v>65</v>
      </c>
      <c r="F203" s="3">
        <v>785</v>
      </c>
      <c r="M203">
        <v>8.2802547770700645</v>
      </c>
      <c r="N203" t="s">
        <v>16</v>
      </c>
      <c r="O203" t="s">
        <v>8</v>
      </c>
      <c r="P203">
        <v>6.6731373969999996</v>
      </c>
      <c r="Q203">
        <v>51.34052226</v>
      </c>
      <c r="S203">
        <v>10.1150801630552</v>
      </c>
      <c r="T203">
        <v>1.78131979100866</v>
      </c>
      <c r="U203">
        <v>280.29034804448702</v>
      </c>
      <c r="V203">
        <v>35.299999999999997</v>
      </c>
      <c r="W203">
        <v>5.0483850806057599E-2</v>
      </c>
      <c r="X203">
        <v>3</v>
      </c>
      <c r="Y203">
        <v>290319.14297799999</v>
      </c>
      <c r="Z203">
        <v>0.23159199999999999</v>
      </c>
      <c r="AA203">
        <v>6.3145699999999999E-2</v>
      </c>
      <c r="AB203" t="s">
        <v>34</v>
      </c>
      <c r="AC203" t="s">
        <v>32</v>
      </c>
      <c r="AD203" t="s">
        <v>1427</v>
      </c>
      <c r="AE203" t="str">
        <f>VLOOKUP(A203,[1]in!$A:$Q,17,0)</f>
        <v>fall</v>
      </c>
    </row>
    <row r="204" spans="1:31" x14ac:dyDescent="0.3">
      <c r="A204">
        <v>108000032</v>
      </c>
      <c r="B204">
        <v>1994</v>
      </c>
      <c r="C204" t="str">
        <f t="shared" si="3"/>
        <v>108000032_1994</v>
      </c>
      <c r="D204" t="s">
        <v>11</v>
      </c>
      <c r="E204" s="3">
        <v>20</v>
      </c>
      <c r="F204" s="3">
        <v>2816</v>
      </c>
      <c r="M204">
        <v>0.71022727272727271</v>
      </c>
      <c r="N204" t="s">
        <v>16</v>
      </c>
      <c r="O204" t="s">
        <v>8</v>
      </c>
      <c r="P204">
        <v>6.6731373969999996</v>
      </c>
      <c r="Q204">
        <v>51.34052226</v>
      </c>
      <c r="S204">
        <v>11.1504649965434</v>
      </c>
      <c r="T204">
        <v>1.51746738052293</v>
      </c>
      <c r="U204">
        <v>280.29034804448702</v>
      </c>
      <c r="V204">
        <v>35.299999999999997</v>
      </c>
      <c r="W204">
        <v>5.0483850806057599E-2</v>
      </c>
      <c r="X204">
        <v>3</v>
      </c>
      <c r="Y204">
        <v>290319.14297799999</v>
      </c>
      <c r="Z204">
        <v>0.23159199999999999</v>
      </c>
      <c r="AA204">
        <v>6.3145699999999999E-2</v>
      </c>
      <c r="AB204" t="s">
        <v>34</v>
      </c>
      <c r="AC204" t="s">
        <v>32</v>
      </c>
      <c r="AD204" t="s">
        <v>1427</v>
      </c>
      <c r="AE204" t="str">
        <f>VLOOKUP(A204,[1]in!$A:$Q,17,0)</f>
        <v>fall</v>
      </c>
    </row>
    <row r="205" spans="1:31" x14ac:dyDescent="0.3">
      <c r="A205">
        <v>108000032</v>
      </c>
      <c r="B205">
        <v>1996</v>
      </c>
      <c r="C205" t="str">
        <f t="shared" si="3"/>
        <v>108000032_1996</v>
      </c>
      <c r="D205" t="s">
        <v>11</v>
      </c>
      <c r="E205" s="3">
        <v>65</v>
      </c>
      <c r="F205" s="3">
        <v>384</v>
      </c>
      <c r="M205">
        <v>16.927083333333332</v>
      </c>
      <c r="N205" t="s">
        <v>16</v>
      </c>
      <c r="O205" t="s">
        <v>8</v>
      </c>
      <c r="P205">
        <v>6.6731373969999996</v>
      </c>
      <c r="Q205">
        <v>51.34052226</v>
      </c>
      <c r="S205">
        <v>9.9982270970017506</v>
      </c>
      <c r="T205">
        <v>1.8059977404203</v>
      </c>
      <c r="U205">
        <v>280.29034804448702</v>
      </c>
      <c r="V205">
        <v>35.299999999999997</v>
      </c>
      <c r="W205">
        <v>5.0483850806057599E-2</v>
      </c>
      <c r="X205">
        <v>3</v>
      </c>
      <c r="Y205">
        <v>290319.14297799999</v>
      </c>
      <c r="Z205">
        <v>0.23159199999999999</v>
      </c>
      <c r="AA205">
        <v>6.3145699999999999E-2</v>
      </c>
      <c r="AB205" t="s">
        <v>34</v>
      </c>
      <c r="AC205" t="s">
        <v>32</v>
      </c>
      <c r="AD205" t="s">
        <v>1427</v>
      </c>
      <c r="AE205" t="str">
        <f>VLOOKUP(A205,[1]in!$A:$Q,17,0)</f>
        <v>fall</v>
      </c>
    </row>
    <row r="206" spans="1:31" x14ac:dyDescent="0.3">
      <c r="A206">
        <v>108000032</v>
      </c>
      <c r="B206">
        <v>1998</v>
      </c>
      <c r="C206" t="str">
        <f t="shared" si="3"/>
        <v>108000032_1998</v>
      </c>
      <c r="D206" t="s">
        <v>11</v>
      </c>
      <c r="E206" s="3">
        <v>6</v>
      </c>
      <c r="F206" s="3">
        <v>684</v>
      </c>
      <c r="M206">
        <v>0.8771929824561403</v>
      </c>
      <c r="N206" t="s">
        <v>16</v>
      </c>
      <c r="O206" t="s">
        <v>8</v>
      </c>
      <c r="P206">
        <v>6.6731373969999996</v>
      </c>
      <c r="Q206">
        <v>51.34052226</v>
      </c>
      <c r="S206">
        <v>10.159903062719</v>
      </c>
      <c r="T206">
        <v>2.1595968063740498</v>
      </c>
      <c r="U206">
        <v>280.29034804448702</v>
      </c>
      <c r="V206">
        <v>35.299999999999997</v>
      </c>
      <c r="W206">
        <v>5.0483850806057599E-2</v>
      </c>
      <c r="X206">
        <v>3</v>
      </c>
      <c r="Y206">
        <v>290319.14297799999</v>
      </c>
      <c r="Z206">
        <v>0.23159199999999999</v>
      </c>
      <c r="AA206">
        <v>6.3145699999999999E-2</v>
      </c>
      <c r="AB206" t="s">
        <v>34</v>
      </c>
      <c r="AC206" t="s">
        <v>32</v>
      </c>
      <c r="AD206" t="s">
        <v>1427</v>
      </c>
      <c r="AE206" t="str">
        <f>VLOOKUP(A206,[1]in!$A:$Q,17,0)</f>
        <v>fall</v>
      </c>
    </row>
    <row r="207" spans="1:31" x14ac:dyDescent="0.3">
      <c r="A207">
        <v>108000032</v>
      </c>
      <c r="B207">
        <v>2007</v>
      </c>
      <c r="C207" t="str">
        <f t="shared" si="3"/>
        <v>108000032_2007</v>
      </c>
      <c r="D207" t="s">
        <v>11</v>
      </c>
      <c r="E207" s="3">
        <v>32</v>
      </c>
      <c r="F207" s="3">
        <v>2000</v>
      </c>
      <c r="M207">
        <v>1.6</v>
      </c>
      <c r="N207" t="s">
        <v>16</v>
      </c>
      <c r="O207" t="s">
        <v>8</v>
      </c>
      <c r="P207">
        <v>6.6731373969999996</v>
      </c>
      <c r="Q207">
        <v>51.34052226</v>
      </c>
      <c r="S207">
        <v>12.0578529050892</v>
      </c>
      <c r="T207">
        <v>1.78563814744782</v>
      </c>
      <c r="U207">
        <v>280.29034804448702</v>
      </c>
      <c r="V207">
        <v>35.299999999999997</v>
      </c>
      <c r="W207">
        <v>5.0483850806057599E-2</v>
      </c>
      <c r="X207">
        <v>3</v>
      </c>
      <c r="Y207">
        <v>290319.14297799999</v>
      </c>
      <c r="Z207">
        <v>0.23159199999999999</v>
      </c>
      <c r="AA207">
        <v>6.3145699999999999E-2</v>
      </c>
      <c r="AB207" t="s">
        <v>34</v>
      </c>
      <c r="AC207" t="s">
        <v>32</v>
      </c>
      <c r="AD207" t="s">
        <v>1427</v>
      </c>
      <c r="AE207" t="str">
        <f>VLOOKUP(A207,[1]in!$A:$Q,17,0)</f>
        <v>fall</v>
      </c>
    </row>
    <row r="208" spans="1:31" x14ac:dyDescent="0.3">
      <c r="A208">
        <v>108000033</v>
      </c>
      <c r="B208">
        <v>1982</v>
      </c>
      <c r="C208" t="str">
        <f t="shared" si="3"/>
        <v>108000033_1982</v>
      </c>
      <c r="D208" t="s">
        <v>11</v>
      </c>
      <c r="E208" s="3">
        <v>20</v>
      </c>
      <c r="F208" s="3">
        <v>591</v>
      </c>
      <c r="M208">
        <v>3.3840947546531304</v>
      </c>
      <c r="N208" t="s">
        <v>16</v>
      </c>
      <c r="O208" t="s">
        <v>8</v>
      </c>
      <c r="P208">
        <v>6.6699951850000003</v>
      </c>
      <c r="Q208">
        <v>51.371104619999997</v>
      </c>
      <c r="S208">
        <v>10.5010580090107</v>
      </c>
      <c r="T208">
        <v>1.6690290827301699</v>
      </c>
      <c r="U208">
        <v>275.96917488791001</v>
      </c>
      <c r="V208">
        <v>29.9</v>
      </c>
      <c r="W208">
        <v>2.7536585414331999E-3</v>
      </c>
      <c r="X208">
        <v>1</v>
      </c>
      <c r="Y208">
        <v>284541.36377699999</v>
      </c>
      <c r="Z208">
        <v>0.5</v>
      </c>
      <c r="AA208">
        <v>0</v>
      </c>
      <c r="AB208" t="s">
        <v>34</v>
      </c>
      <c r="AC208" t="s">
        <v>32</v>
      </c>
      <c r="AD208" t="s">
        <v>1427</v>
      </c>
      <c r="AE208" t="str">
        <f>VLOOKUP(A208,[1]in!$A:$Q,17,0)</f>
        <v>fall</v>
      </c>
    </row>
    <row r="209" spans="1:31" x14ac:dyDescent="0.3">
      <c r="A209">
        <v>108000033</v>
      </c>
      <c r="B209">
        <v>1983</v>
      </c>
      <c r="C209" t="str">
        <f t="shared" si="3"/>
        <v>108000033_1983</v>
      </c>
      <c r="D209" t="s">
        <v>11</v>
      </c>
      <c r="E209" s="3">
        <v>65</v>
      </c>
      <c r="F209" s="3">
        <v>503</v>
      </c>
      <c r="M209">
        <v>12.922465208747514</v>
      </c>
      <c r="N209" t="s">
        <v>16</v>
      </c>
      <c r="O209" t="s">
        <v>8</v>
      </c>
      <c r="P209">
        <v>6.6699951850000003</v>
      </c>
      <c r="Q209">
        <v>51.371104619999997</v>
      </c>
      <c r="S209">
        <v>9.7258664620774304</v>
      </c>
      <c r="T209">
        <v>2.7577253355121498</v>
      </c>
      <c r="U209">
        <v>275.96917488791001</v>
      </c>
      <c r="V209">
        <v>29.9</v>
      </c>
      <c r="W209">
        <v>2.7536585414331999E-3</v>
      </c>
      <c r="X209">
        <v>1</v>
      </c>
      <c r="Y209">
        <v>284541.36377699999</v>
      </c>
      <c r="Z209">
        <v>0.5</v>
      </c>
      <c r="AA209">
        <v>0</v>
      </c>
      <c r="AB209" t="s">
        <v>34</v>
      </c>
      <c r="AC209" t="s">
        <v>32</v>
      </c>
      <c r="AD209" t="s">
        <v>1427</v>
      </c>
      <c r="AE209" t="str">
        <f>VLOOKUP(A209,[1]in!$A:$Q,17,0)</f>
        <v>fall</v>
      </c>
    </row>
    <row r="210" spans="1:31" x14ac:dyDescent="0.3">
      <c r="A210">
        <v>108000033</v>
      </c>
      <c r="B210">
        <v>1984</v>
      </c>
      <c r="C210" t="str">
        <f t="shared" si="3"/>
        <v>108000033_1984</v>
      </c>
      <c r="D210" t="s">
        <v>11</v>
      </c>
      <c r="E210" s="3">
        <v>20</v>
      </c>
      <c r="F210" s="3">
        <v>216</v>
      </c>
      <c r="M210">
        <v>9.2592592592592595</v>
      </c>
      <c r="N210" t="s">
        <v>16</v>
      </c>
      <c r="O210" t="s">
        <v>8</v>
      </c>
      <c r="P210">
        <v>6.6699951850000003</v>
      </c>
      <c r="Q210">
        <v>51.371104619999997</v>
      </c>
      <c r="S210">
        <v>10.626097340043501</v>
      </c>
      <c r="T210">
        <v>2.70463914548086</v>
      </c>
      <c r="U210">
        <v>275.96917488791001</v>
      </c>
      <c r="V210">
        <v>29.9</v>
      </c>
      <c r="W210">
        <v>2.7536585414331999E-3</v>
      </c>
      <c r="X210">
        <v>1</v>
      </c>
      <c r="Y210">
        <v>284541.36377699999</v>
      </c>
      <c r="Z210">
        <v>0.5</v>
      </c>
      <c r="AA210">
        <v>0</v>
      </c>
      <c r="AB210" t="s">
        <v>34</v>
      </c>
      <c r="AC210" t="s">
        <v>32</v>
      </c>
      <c r="AD210" t="s">
        <v>1427</v>
      </c>
      <c r="AE210" t="str">
        <f>VLOOKUP(A210,[1]in!$A:$Q,17,0)</f>
        <v>fall</v>
      </c>
    </row>
    <row r="211" spans="1:31" x14ac:dyDescent="0.3">
      <c r="A211">
        <v>108000033</v>
      </c>
      <c r="B211">
        <v>1985</v>
      </c>
      <c r="C211" t="str">
        <f t="shared" si="3"/>
        <v>108000033_1985</v>
      </c>
      <c r="D211" t="s">
        <v>11</v>
      </c>
      <c r="E211" s="3">
        <v>20</v>
      </c>
      <c r="F211" s="3">
        <v>463</v>
      </c>
      <c r="M211">
        <v>4.319654427645788</v>
      </c>
      <c r="N211" t="s">
        <v>16</v>
      </c>
      <c r="O211" t="s">
        <v>8</v>
      </c>
      <c r="P211">
        <v>6.6699951850000003</v>
      </c>
      <c r="Q211">
        <v>51.371104619999997</v>
      </c>
      <c r="S211">
        <v>11.027368033088999</v>
      </c>
      <c r="T211">
        <v>2.1089740457630799</v>
      </c>
      <c r="U211">
        <v>275.96917488791001</v>
      </c>
      <c r="V211">
        <v>29.9</v>
      </c>
      <c r="W211">
        <v>2.7536585414331999E-3</v>
      </c>
      <c r="X211">
        <v>1</v>
      </c>
      <c r="Y211">
        <v>284541.36377699999</v>
      </c>
      <c r="Z211">
        <v>0.5</v>
      </c>
      <c r="AA211">
        <v>0</v>
      </c>
      <c r="AB211" t="s">
        <v>34</v>
      </c>
      <c r="AC211" t="s">
        <v>32</v>
      </c>
      <c r="AD211" t="s">
        <v>1427</v>
      </c>
      <c r="AE211" t="str">
        <f>VLOOKUP(A211,[1]in!$A:$Q,17,0)</f>
        <v>fall</v>
      </c>
    </row>
    <row r="212" spans="1:31" x14ac:dyDescent="0.3">
      <c r="A212">
        <v>108000033</v>
      </c>
      <c r="B212">
        <v>1986</v>
      </c>
      <c r="C212" t="str">
        <f t="shared" si="3"/>
        <v>108000033_1986</v>
      </c>
      <c r="D212" t="s">
        <v>11</v>
      </c>
      <c r="E212" s="3">
        <v>20</v>
      </c>
      <c r="F212" s="3">
        <v>847</v>
      </c>
      <c r="M212">
        <v>2.3612750885478158</v>
      </c>
      <c r="N212" t="s">
        <v>16</v>
      </c>
      <c r="O212" t="s">
        <v>8</v>
      </c>
      <c r="P212">
        <v>6.6699951850000003</v>
      </c>
      <c r="Q212">
        <v>51.371104619999997</v>
      </c>
      <c r="S212">
        <v>10.410567803659999</v>
      </c>
      <c r="T212">
        <v>2.2192307038320398</v>
      </c>
      <c r="U212">
        <v>275.96917488791001</v>
      </c>
      <c r="V212">
        <v>29.9</v>
      </c>
      <c r="W212">
        <v>2.7536585414331999E-3</v>
      </c>
      <c r="X212">
        <v>1</v>
      </c>
      <c r="Y212">
        <v>284541.36377699999</v>
      </c>
      <c r="Z212">
        <v>0.5</v>
      </c>
      <c r="AA212">
        <v>0</v>
      </c>
      <c r="AB212" t="s">
        <v>34</v>
      </c>
      <c r="AC212" t="s">
        <v>32</v>
      </c>
      <c r="AD212" t="s">
        <v>1427</v>
      </c>
      <c r="AE212" t="str">
        <f>VLOOKUP(A212,[1]in!$A:$Q,17,0)</f>
        <v>fall</v>
      </c>
    </row>
    <row r="213" spans="1:31" x14ac:dyDescent="0.3">
      <c r="A213">
        <v>108000033</v>
      </c>
      <c r="B213">
        <v>1987</v>
      </c>
      <c r="C213" t="str">
        <f t="shared" si="3"/>
        <v>108000033_1987</v>
      </c>
      <c r="D213" t="s">
        <v>11</v>
      </c>
      <c r="E213" s="3">
        <v>20</v>
      </c>
      <c r="F213" s="3">
        <v>648</v>
      </c>
      <c r="M213">
        <v>3.0864197530864197</v>
      </c>
      <c r="N213" t="s">
        <v>16</v>
      </c>
      <c r="O213" t="s">
        <v>8</v>
      </c>
      <c r="P213">
        <v>6.6699951850000003</v>
      </c>
      <c r="Q213">
        <v>51.371104619999997</v>
      </c>
      <c r="S213">
        <v>10.451302569774599</v>
      </c>
      <c r="T213">
        <v>1.80103753323796</v>
      </c>
      <c r="U213">
        <v>275.96917488791001</v>
      </c>
      <c r="V213">
        <v>29.9</v>
      </c>
      <c r="W213">
        <v>2.7536585414331999E-3</v>
      </c>
      <c r="X213">
        <v>1</v>
      </c>
      <c r="Y213">
        <v>284541.36377699999</v>
      </c>
      <c r="Z213">
        <v>0.5</v>
      </c>
      <c r="AA213">
        <v>0</v>
      </c>
      <c r="AB213" t="s">
        <v>34</v>
      </c>
      <c r="AC213" t="s">
        <v>32</v>
      </c>
      <c r="AD213" t="s">
        <v>1427</v>
      </c>
      <c r="AE213" t="str">
        <f>VLOOKUP(A213,[1]in!$A:$Q,17,0)</f>
        <v>fall</v>
      </c>
    </row>
    <row r="214" spans="1:31" x14ac:dyDescent="0.3">
      <c r="A214">
        <v>108000033</v>
      </c>
      <c r="B214">
        <v>1988</v>
      </c>
      <c r="C214" t="str">
        <f t="shared" si="3"/>
        <v>108000033_1988</v>
      </c>
      <c r="D214" t="s">
        <v>11</v>
      </c>
      <c r="E214" s="3">
        <v>20</v>
      </c>
      <c r="F214" s="3">
        <v>218</v>
      </c>
      <c r="M214">
        <v>9.1743119266055047</v>
      </c>
      <c r="N214" t="s">
        <v>16</v>
      </c>
      <c r="O214" t="s">
        <v>8</v>
      </c>
      <c r="P214">
        <v>6.6699951850000003</v>
      </c>
      <c r="Q214">
        <v>51.371104619999997</v>
      </c>
      <c r="S214">
        <v>10.1947037642206</v>
      </c>
      <c r="T214">
        <v>2.4260521310712799</v>
      </c>
      <c r="U214">
        <v>275.96917488791001</v>
      </c>
      <c r="V214">
        <v>29.9</v>
      </c>
      <c r="W214">
        <v>2.7536585414331999E-3</v>
      </c>
      <c r="X214">
        <v>1</v>
      </c>
      <c r="Y214">
        <v>284541.36377699999</v>
      </c>
      <c r="Z214">
        <v>0.5</v>
      </c>
      <c r="AA214">
        <v>0</v>
      </c>
      <c r="AB214" t="s">
        <v>34</v>
      </c>
      <c r="AC214" t="s">
        <v>32</v>
      </c>
      <c r="AD214" t="s">
        <v>1427</v>
      </c>
      <c r="AE214" t="str">
        <f>VLOOKUP(A214,[1]in!$A:$Q,17,0)</f>
        <v>fall</v>
      </c>
    </row>
    <row r="215" spans="1:31" x14ac:dyDescent="0.3">
      <c r="A215">
        <v>108000033</v>
      </c>
      <c r="B215">
        <v>1989</v>
      </c>
      <c r="C215" t="str">
        <f t="shared" si="3"/>
        <v>108000033_1989</v>
      </c>
      <c r="D215" t="s">
        <v>11</v>
      </c>
      <c r="E215" s="3">
        <v>20</v>
      </c>
      <c r="F215" s="3">
        <v>334</v>
      </c>
      <c r="M215">
        <v>5.9880239520958085</v>
      </c>
      <c r="N215" t="s">
        <v>16</v>
      </c>
      <c r="O215" t="s">
        <v>8</v>
      </c>
      <c r="P215">
        <v>6.6699951850000003</v>
      </c>
      <c r="Q215">
        <v>51.371104619999997</v>
      </c>
      <c r="S215">
        <v>10.7595187687226</v>
      </c>
      <c r="T215">
        <v>1.80179598178997</v>
      </c>
      <c r="U215">
        <v>275.96917488791001</v>
      </c>
      <c r="V215">
        <v>29.9</v>
      </c>
      <c r="W215">
        <v>2.7536585414331999E-3</v>
      </c>
      <c r="X215">
        <v>1</v>
      </c>
      <c r="Y215">
        <v>284541.36377699999</v>
      </c>
      <c r="Z215">
        <v>0.5</v>
      </c>
      <c r="AA215">
        <v>0</v>
      </c>
      <c r="AB215" t="s">
        <v>34</v>
      </c>
      <c r="AC215" t="s">
        <v>32</v>
      </c>
      <c r="AD215" t="s">
        <v>1427</v>
      </c>
      <c r="AE215" t="str">
        <f>VLOOKUP(A215,[1]in!$A:$Q,17,0)</f>
        <v>fall</v>
      </c>
    </row>
    <row r="216" spans="1:31" x14ac:dyDescent="0.3">
      <c r="A216">
        <v>108000033</v>
      </c>
      <c r="B216">
        <v>1990</v>
      </c>
      <c r="C216" t="str">
        <f t="shared" si="3"/>
        <v>108000033_1990</v>
      </c>
      <c r="D216" t="s">
        <v>11</v>
      </c>
      <c r="E216" s="3">
        <v>20</v>
      </c>
      <c r="F216" s="3">
        <v>880</v>
      </c>
      <c r="M216">
        <v>2.2727272727272729</v>
      </c>
      <c r="N216" t="s">
        <v>16</v>
      </c>
      <c r="O216" t="s">
        <v>8</v>
      </c>
      <c r="P216">
        <v>6.6699951850000003</v>
      </c>
      <c r="Q216">
        <v>51.371104619999997</v>
      </c>
      <c r="S216">
        <v>10.1150801630552</v>
      </c>
      <c r="T216">
        <v>1.78131979100866</v>
      </c>
      <c r="U216">
        <v>275.96917488791001</v>
      </c>
      <c r="V216">
        <v>29.9</v>
      </c>
      <c r="W216">
        <v>2.7536585414331999E-3</v>
      </c>
      <c r="X216">
        <v>1</v>
      </c>
      <c r="Y216">
        <v>284541.36377699999</v>
      </c>
      <c r="Z216">
        <v>0.5</v>
      </c>
      <c r="AA216">
        <v>0</v>
      </c>
      <c r="AB216" t="s">
        <v>34</v>
      </c>
      <c r="AC216" t="s">
        <v>32</v>
      </c>
      <c r="AD216" t="s">
        <v>1427</v>
      </c>
      <c r="AE216" t="str">
        <f>VLOOKUP(A216,[1]in!$A:$Q,17,0)</f>
        <v>fall</v>
      </c>
    </row>
    <row r="217" spans="1:31" x14ac:dyDescent="0.3">
      <c r="A217">
        <v>108000033</v>
      </c>
      <c r="B217">
        <v>1991</v>
      </c>
      <c r="C217" t="str">
        <f t="shared" si="3"/>
        <v>108000033_1991</v>
      </c>
      <c r="D217" t="s">
        <v>11</v>
      </c>
      <c r="E217" s="3">
        <v>20</v>
      </c>
      <c r="F217" s="3">
        <v>1150</v>
      </c>
      <c r="M217">
        <v>1.7391304347826086</v>
      </c>
      <c r="N217" t="s">
        <v>16</v>
      </c>
      <c r="O217" t="s">
        <v>8</v>
      </c>
      <c r="P217">
        <v>6.6699951850000003</v>
      </c>
      <c r="Q217">
        <v>51.371104619999997</v>
      </c>
      <c r="S217">
        <v>10.590914893842999</v>
      </c>
      <c r="T217">
        <v>1.71825911418572</v>
      </c>
      <c r="U217">
        <v>275.96917488791001</v>
      </c>
      <c r="V217">
        <v>29.9</v>
      </c>
      <c r="W217">
        <v>2.7536585414331999E-3</v>
      </c>
      <c r="X217">
        <v>1</v>
      </c>
      <c r="Y217">
        <v>284541.36377699999</v>
      </c>
      <c r="Z217">
        <v>0.5</v>
      </c>
      <c r="AA217">
        <v>0</v>
      </c>
      <c r="AB217" t="s">
        <v>34</v>
      </c>
      <c r="AC217" t="s">
        <v>32</v>
      </c>
      <c r="AD217" t="s">
        <v>1427</v>
      </c>
      <c r="AE217" t="str">
        <f>VLOOKUP(A217,[1]in!$A:$Q,17,0)</f>
        <v>fall</v>
      </c>
    </row>
    <row r="218" spans="1:31" x14ac:dyDescent="0.3">
      <c r="A218">
        <v>108000033</v>
      </c>
      <c r="B218">
        <v>1992</v>
      </c>
      <c r="C218" t="str">
        <f t="shared" si="3"/>
        <v>108000033_1992</v>
      </c>
      <c r="D218" t="s">
        <v>11</v>
      </c>
      <c r="E218" s="3">
        <v>20</v>
      </c>
      <c r="F218" s="3">
        <v>993</v>
      </c>
      <c r="M218">
        <v>2.0140986908358509</v>
      </c>
      <c r="N218" t="s">
        <v>16</v>
      </c>
      <c r="O218" t="s">
        <v>8</v>
      </c>
      <c r="P218">
        <v>6.6699951850000003</v>
      </c>
      <c r="Q218">
        <v>51.371104619999997</v>
      </c>
      <c r="S218">
        <v>11.0017550377401</v>
      </c>
      <c r="T218">
        <v>2.6512807835437502</v>
      </c>
      <c r="U218">
        <v>275.96917488791001</v>
      </c>
      <c r="V218">
        <v>29.9</v>
      </c>
      <c r="W218">
        <v>2.7536585414331999E-3</v>
      </c>
      <c r="X218">
        <v>1</v>
      </c>
      <c r="Y218">
        <v>284541.36377699999</v>
      </c>
      <c r="Z218">
        <v>0.5</v>
      </c>
      <c r="AA218">
        <v>0</v>
      </c>
      <c r="AB218" t="s">
        <v>34</v>
      </c>
      <c r="AC218" t="s">
        <v>32</v>
      </c>
      <c r="AD218" t="s">
        <v>1427</v>
      </c>
      <c r="AE218" t="str">
        <f>VLOOKUP(A218,[1]in!$A:$Q,17,0)</f>
        <v>fall</v>
      </c>
    </row>
    <row r="219" spans="1:31" x14ac:dyDescent="0.3">
      <c r="A219">
        <v>108000033</v>
      </c>
      <c r="B219">
        <v>1994</v>
      </c>
      <c r="C219" t="str">
        <f t="shared" si="3"/>
        <v>108000033_1994</v>
      </c>
      <c r="D219" t="s">
        <v>11</v>
      </c>
      <c r="E219" s="3">
        <v>20</v>
      </c>
      <c r="F219" s="3">
        <v>525</v>
      </c>
      <c r="M219">
        <v>3.8095238095238093</v>
      </c>
      <c r="N219" t="s">
        <v>16</v>
      </c>
      <c r="O219" t="s">
        <v>8</v>
      </c>
      <c r="P219">
        <v>6.6699951850000003</v>
      </c>
      <c r="Q219">
        <v>51.371104619999997</v>
      </c>
      <c r="S219">
        <v>11.1504649965434</v>
      </c>
      <c r="T219">
        <v>1.51746738052293</v>
      </c>
      <c r="U219">
        <v>275.96917488791001</v>
      </c>
      <c r="V219">
        <v>29.9</v>
      </c>
      <c r="W219">
        <v>2.7536585414331999E-3</v>
      </c>
      <c r="X219">
        <v>1</v>
      </c>
      <c r="Y219">
        <v>284541.36377699999</v>
      </c>
      <c r="Z219">
        <v>0.5</v>
      </c>
      <c r="AA219">
        <v>0</v>
      </c>
      <c r="AB219" t="s">
        <v>34</v>
      </c>
      <c r="AC219" t="s">
        <v>32</v>
      </c>
      <c r="AD219" t="s">
        <v>1427</v>
      </c>
      <c r="AE219" t="str">
        <f>VLOOKUP(A219,[1]in!$A:$Q,17,0)</f>
        <v>fall</v>
      </c>
    </row>
    <row r="220" spans="1:31" x14ac:dyDescent="0.3">
      <c r="A220">
        <v>108000033</v>
      </c>
      <c r="B220">
        <v>1995</v>
      </c>
      <c r="C220" t="str">
        <f t="shared" si="3"/>
        <v>108000033_1995</v>
      </c>
      <c r="D220" t="s">
        <v>11</v>
      </c>
      <c r="E220" s="3">
        <v>20</v>
      </c>
      <c r="F220" s="3">
        <v>799</v>
      </c>
      <c r="M220">
        <v>2.5031289111389237</v>
      </c>
      <c r="N220" t="s">
        <v>16</v>
      </c>
      <c r="O220" t="s">
        <v>8</v>
      </c>
      <c r="P220">
        <v>6.6699951850000003</v>
      </c>
      <c r="Q220">
        <v>51.371104619999997</v>
      </c>
      <c r="S220">
        <v>10.8048683580828</v>
      </c>
      <c r="T220">
        <v>2.0125051503163598</v>
      </c>
      <c r="U220">
        <v>275.96917488791001</v>
      </c>
      <c r="V220">
        <v>29.9</v>
      </c>
      <c r="W220">
        <v>2.7536585414331999E-3</v>
      </c>
      <c r="X220">
        <v>1</v>
      </c>
      <c r="Y220">
        <v>284541.36377699999</v>
      </c>
      <c r="Z220">
        <v>0.5</v>
      </c>
      <c r="AA220">
        <v>0</v>
      </c>
      <c r="AB220" t="s">
        <v>34</v>
      </c>
      <c r="AC220" t="s">
        <v>32</v>
      </c>
      <c r="AD220" t="s">
        <v>1427</v>
      </c>
      <c r="AE220" t="str">
        <f>VLOOKUP(A220,[1]in!$A:$Q,17,0)</f>
        <v>fall</v>
      </c>
    </row>
    <row r="221" spans="1:31" x14ac:dyDescent="0.3">
      <c r="A221">
        <v>108000033</v>
      </c>
      <c r="B221">
        <v>1996</v>
      </c>
      <c r="C221" t="str">
        <f t="shared" si="3"/>
        <v>108000033_1996</v>
      </c>
      <c r="D221" t="s">
        <v>11</v>
      </c>
      <c r="E221" s="3">
        <v>20</v>
      </c>
      <c r="F221" s="3">
        <v>537</v>
      </c>
      <c r="M221">
        <v>3.7243947858472999</v>
      </c>
      <c r="N221" t="s">
        <v>16</v>
      </c>
      <c r="O221" t="s">
        <v>8</v>
      </c>
      <c r="P221">
        <v>6.6699951850000003</v>
      </c>
      <c r="Q221">
        <v>51.371104619999997</v>
      </c>
      <c r="S221">
        <v>9.9982270970017506</v>
      </c>
      <c r="T221">
        <v>1.8059977404203</v>
      </c>
      <c r="U221">
        <v>275.96917488791001</v>
      </c>
      <c r="V221">
        <v>29.9</v>
      </c>
      <c r="W221">
        <v>2.7536585414331999E-3</v>
      </c>
      <c r="X221">
        <v>1</v>
      </c>
      <c r="Y221">
        <v>284541.36377699999</v>
      </c>
      <c r="Z221">
        <v>0.5</v>
      </c>
      <c r="AA221">
        <v>0</v>
      </c>
      <c r="AB221" t="s">
        <v>34</v>
      </c>
      <c r="AC221" t="s">
        <v>32</v>
      </c>
      <c r="AD221" t="s">
        <v>1427</v>
      </c>
      <c r="AE221" t="str">
        <f>VLOOKUP(A221,[1]in!$A:$Q,17,0)</f>
        <v>fall</v>
      </c>
    </row>
    <row r="222" spans="1:31" x14ac:dyDescent="0.3">
      <c r="A222">
        <v>108000033</v>
      </c>
      <c r="B222">
        <v>1997</v>
      </c>
      <c r="C222" t="str">
        <f t="shared" si="3"/>
        <v>108000033_1997</v>
      </c>
      <c r="D222" t="s">
        <v>11</v>
      </c>
      <c r="E222" s="3">
        <v>6</v>
      </c>
      <c r="F222" s="3">
        <v>206</v>
      </c>
      <c r="M222">
        <v>2.912621359223301</v>
      </c>
      <c r="N222" t="s">
        <v>16</v>
      </c>
      <c r="O222" t="s">
        <v>8</v>
      </c>
      <c r="P222">
        <v>6.6699951850000003</v>
      </c>
      <c r="Q222">
        <v>51.371104619999997</v>
      </c>
      <c r="S222">
        <v>9.7574157445263801</v>
      </c>
      <c r="T222">
        <v>2.2365130901622798</v>
      </c>
      <c r="U222">
        <v>275.96917488791001</v>
      </c>
      <c r="V222">
        <v>29.9</v>
      </c>
      <c r="W222">
        <v>2.7536585414331999E-3</v>
      </c>
      <c r="X222">
        <v>1</v>
      </c>
      <c r="Y222">
        <v>284541.36377699999</v>
      </c>
      <c r="Z222">
        <v>0.5</v>
      </c>
      <c r="AA222">
        <v>0</v>
      </c>
      <c r="AB222" t="s">
        <v>34</v>
      </c>
      <c r="AC222" t="s">
        <v>32</v>
      </c>
      <c r="AD222" t="s">
        <v>1427</v>
      </c>
      <c r="AE222" t="str">
        <f>VLOOKUP(A222,[1]in!$A:$Q,17,0)</f>
        <v>fall</v>
      </c>
    </row>
    <row r="223" spans="1:31" x14ac:dyDescent="0.3">
      <c r="A223">
        <v>108000033</v>
      </c>
      <c r="B223">
        <v>1998</v>
      </c>
      <c r="C223" t="str">
        <f t="shared" si="3"/>
        <v>108000033_1998</v>
      </c>
      <c r="D223" t="s">
        <v>11</v>
      </c>
      <c r="E223" s="3">
        <v>20</v>
      </c>
      <c r="F223" s="3">
        <v>485</v>
      </c>
      <c r="M223">
        <v>4.1237113402061851</v>
      </c>
      <c r="N223" t="s">
        <v>16</v>
      </c>
      <c r="O223" t="s">
        <v>8</v>
      </c>
      <c r="P223">
        <v>6.6699951850000003</v>
      </c>
      <c r="Q223">
        <v>51.371104619999997</v>
      </c>
      <c r="S223">
        <v>10.159903062719</v>
      </c>
      <c r="T223">
        <v>2.1595968063740498</v>
      </c>
      <c r="U223">
        <v>275.96917488791001</v>
      </c>
      <c r="V223">
        <v>29.9</v>
      </c>
      <c r="W223">
        <v>2.7536585414331999E-3</v>
      </c>
      <c r="X223">
        <v>1</v>
      </c>
      <c r="Y223">
        <v>284541.36377699999</v>
      </c>
      <c r="Z223">
        <v>0.5</v>
      </c>
      <c r="AA223">
        <v>0</v>
      </c>
      <c r="AB223" t="s">
        <v>34</v>
      </c>
      <c r="AC223" t="s">
        <v>32</v>
      </c>
      <c r="AD223" t="s">
        <v>1427</v>
      </c>
      <c r="AE223" t="str">
        <f>VLOOKUP(A223,[1]in!$A:$Q,17,0)</f>
        <v>fall</v>
      </c>
    </row>
    <row r="224" spans="1:31" x14ac:dyDescent="0.3">
      <c r="A224">
        <v>108000034</v>
      </c>
      <c r="B224">
        <v>1972</v>
      </c>
      <c r="C224" t="str">
        <f t="shared" si="3"/>
        <v>108000034_1972</v>
      </c>
      <c r="D224" t="s">
        <v>11</v>
      </c>
      <c r="E224" s="3">
        <v>6</v>
      </c>
      <c r="F224" s="3">
        <v>14</v>
      </c>
      <c r="M224">
        <v>42.857142857142854</v>
      </c>
      <c r="N224" t="s">
        <v>16</v>
      </c>
      <c r="O224" t="s">
        <v>8</v>
      </c>
      <c r="P224">
        <v>6.9083787650000001</v>
      </c>
      <c r="Q224">
        <v>51.495648840000001</v>
      </c>
      <c r="S224">
        <v>9.5628272488669293</v>
      </c>
      <c r="T224">
        <v>2.5953386865539199</v>
      </c>
      <c r="U224">
        <v>280.66155333992998</v>
      </c>
      <c r="V224">
        <v>35.799999999999997</v>
      </c>
      <c r="W224">
        <v>5.59914604744325E-2</v>
      </c>
      <c r="X224">
        <v>6</v>
      </c>
      <c r="Y224">
        <v>289229.239367</v>
      </c>
      <c r="Z224">
        <v>0.51051999999999997</v>
      </c>
      <c r="AA224">
        <v>1.06247E-3</v>
      </c>
      <c r="AB224" t="s">
        <v>34</v>
      </c>
      <c r="AC224" t="s">
        <v>32</v>
      </c>
      <c r="AD224" t="s">
        <v>1427</v>
      </c>
      <c r="AE224" t="str">
        <f>VLOOKUP(A224,[1]in!$A:$Q,17,0)</f>
        <v>summer</v>
      </c>
    </row>
    <row r="225" spans="1:31" x14ac:dyDescent="0.3">
      <c r="A225">
        <v>108000034</v>
      </c>
      <c r="B225">
        <v>1973</v>
      </c>
      <c r="C225" t="str">
        <f t="shared" si="3"/>
        <v>108000034_1973</v>
      </c>
      <c r="D225" t="s">
        <v>11</v>
      </c>
      <c r="E225" s="3">
        <v>650</v>
      </c>
      <c r="F225" s="3">
        <v>785</v>
      </c>
      <c r="M225">
        <v>82.802547770700642</v>
      </c>
      <c r="N225" t="s">
        <v>16</v>
      </c>
      <c r="O225" t="s">
        <v>8</v>
      </c>
      <c r="P225">
        <v>6.9083787650000001</v>
      </c>
      <c r="Q225">
        <v>51.495648840000001</v>
      </c>
      <c r="S225">
        <v>9.3727837766770694</v>
      </c>
      <c r="T225">
        <v>2.0191116532309898</v>
      </c>
      <c r="U225">
        <v>280.66155333992998</v>
      </c>
      <c r="V225">
        <v>35.799999999999997</v>
      </c>
      <c r="W225">
        <v>5.59914604744325E-2</v>
      </c>
      <c r="X225">
        <v>6</v>
      </c>
      <c r="Y225">
        <v>289229.239367</v>
      </c>
      <c r="Z225">
        <v>0.51051999999999997</v>
      </c>
      <c r="AA225">
        <v>1.06247E-3</v>
      </c>
      <c r="AB225" t="s">
        <v>34</v>
      </c>
      <c r="AC225" t="s">
        <v>32</v>
      </c>
      <c r="AD225" t="s">
        <v>1427</v>
      </c>
      <c r="AE225" t="str">
        <f>VLOOKUP(A225,[1]in!$A:$Q,17,0)</f>
        <v>summer</v>
      </c>
    </row>
    <row r="226" spans="1:31" x14ac:dyDescent="0.3">
      <c r="A226">
        <v>108000034</v>
      </c>
      <c r="B226">
        <v>1992</v>
      </c>
      <c r="C226" t="str">
        <f t="shared" si="3"/>
        <v>108000034_1992</v>
      </c>
      <c r="D226" t="s">
        <v>11</v>
      </c>
      <c r="E226" s="3">
        <v>65</v>
      </c>
      <c r="F226" s="3">
        <v>256</v>
      </c>
      <c r="M226">
        <v>25.390625</v>
      </c>
      <c r="N226" t="s">
        <v>16</v>
      </c>
      <c r="O226" t="s">
        <v>8</v>
      </c>
      <c r="P226">
        <v>6.9083787650000001</v>
      </c>
      <c r="Q226">
        <v>51.495648840000001</v>
      </c>
      <c r="S226">
        <v>10.456972173881899</v>
      </c>
      <c r="T226">
        <v>2.8870520143465899</v>
      </c>
      <c r="U226">
        <v>280.66155333992998</v>
      </c>
      <c r="V226">
        <v>35.799999999999997</v>
      </c>
      <c r="W226">
        <v>5.59914604744325E-2</v>
      </c>
      <c r="X226">
        <v>6</v>
      </c>
      <c r="Y226">
        <v>289229.239367</v>
      </c>
      <c r="Z226">
        <v>0.51051999999999997</v>
      </c>
      <c r="AA226">
        <v>1.06247E-3</v>
      </c>
      <c r="AB226" t="s">
        <v>34</v>
      </c>
      <c r="AC226" t="s">
        <v>32</v>
      </c>
      <c r="AD226" t="s">
        <v>1427</v>
      </c>
      <c r="AE226" t="str">
        <f>VLOOKUP(A226,[1]in!$A:$Q,17,0)</f>
        <v>summer</v>
      </c>
    </row>
    <row r="227" spans="1:31" x14ac:dyDescent="0.3">
      <c r="A227">
        <v>108000034</v>
      </c>
      <c r="B227">
        <v>1994</v>
      </c>
      <c r="C227" t="str">
        <f t="shared" si="3"/>
        <v>108000034_1994</v>
      </c>
      <c r="D227" t="s">
        <v>11</v>
      </c>
      <c r="E227" s="3">
        <v>65</v>
      </c>
      <c r="F227" s="3">
        <v>304</v>
      </c>
      <c r="M227">
        <v>21.381578947368421</v>
      </c>
      <c r="N227" t="s">
        <v>16</v>
      </c>
      <c r="O227" t="s">
        <v>8</v>
      </c>
      <c r="P227">
        <v>6.9083787650000001</v>
      </c>
      <c r="Q227">
        <v>51.495648840000001</v>
      </c>
      <c r="S227">
        <v>10.533846986772399</v>
      </c>
      <c r="T227">
        <v>1.6375089849742599</v>
      </c>
      <c r="U227">
        <v>280.66155333992998</v>
      </c>
      <c r="V227">
        <v>35.799999999999997</v>
      </c>
      <c r="W227">
        <v>5.59914604744325E-2</v>
      </c>
      <c r="X227">
        <v>6</v>
      </c>
      <c r="Y227">
        <v>289229.239367</v>
      </c>
      <c r="Z227">
        <v>0.51051999999999997</v>
      </c>
      <c r="AA227">
        <v>1.06247E-3</v>
      </c>
      <c r="AB227" t="s">
        <v>34</v>
      </c>
      <c r="AC227" t="s">
        <v>32</v>
      </c>
      <c r="AD227" t="s">
        <v>1427</v>
      </c>
      <c r="AE227" t="str">
        <f>VLOOKUP(A227,[1]in!$A:$Q,17,0)</f>
        <v>summer</v>
      </c>
    </row>
    <row r="228" spans="1:31" x14ac:dyDescent="0.3">
      <c r="A228">
        <v>108000034</v>
      </c>
      <c r="B228">
        <v>1995</v>
      </c>
      <c r="C228" t="str">
        <f t="shared" si="3"/>
        <v>108000034_1995</v>
      </c>
      <c r="D228" t="s">
        <v>11</v>
      </c>
      <c r="E228" s="3">
        <v>65</v>
      </c>
      <c r="F228" s="3">
        <v>281</v>
      </c>
      <c r="M228">
        <v>23.131672597864767</v>
      </c>
      <c r="N228" t="s">
        <v>16</v>
      </c>
      <c r="O228" t="s">
        <v>8</v>
      </c>
      <c r="P228">
        <v>6.9083787650000001</v>
      </c>
      <c r="Q228">
        <v>51.495648840000001</v>
      </c>
      <c r="S228">
        <v>10.2596039053446</v>
      </c>
      <c r="T228">
        <v>2.2739599673203799</v>
      </c>
      <c r="U228">
        <v>280.66155333992998</v>
      </c>
      <c r="V228">
        <v>35.799999999999997</v>
      </c>
      <c r="W228">
        <v>5.59914604744325E-2</v>
      </c>
      <c r="X228">
        <v>6</v>
      </c>
      <c r="Y228">
        <v>289229.239367</v>
      </c>
      <c r="Z228">
        <v>0.51051999999999997</v>
      </c>
      <c r="AA228">
        <v>1.06247E-3</v>
      </c>
      <c r="AB228" t="s">
        <v>34</v>
      </c>
      <c r="AC228" t="s">
        <v>32</v>
      </c>
      <c r="AD228" t="s">
        <v>1427</v>
      </c>
      <c r="AE228" t="str">
        <f>VLOOKUP(A228,[1]in!$A:$Q,17,0)</f>
        <v>summer</v>
      </c>
    </row>
    <row r="229" spans="1:31" x14ac:dyDescent="0.3">
      <c r="A229">
        <v>108000034</v>
      </c>
      <c r="B229">
        <v>1998</v>
      </c>
      <c r="C229" t="str">
        <f t="shared" si="3"/>
        <v>108000034_1998</v>
      </c>
      <c r="D229" t="s">
        <v>11</v>
      </c>
      <c r="E229" s="3">
        <v>65</v>
      </c>
      <c r="F229" s="3">
        <v>304</v>
      </c>
      <c r="M229">
        <v>21.381578947368421</v>
      </c>
      <c r="N229" t="s">
        <v>16</v>
      </c>
      <c r="O229" t="s">
        <v>8</v>
      </c>
      <c r="P229">
        <v>6.9083787650000001</v>
      </c>
      <c r="Q229">
        <v>51.495648840000001</v>
      </c>
      <c r="S229">
        <v>9.6254553660115008</v>
      </c>
      <c r="T229">
        <v>2.4722875432403599</v>
      </c>
      <c r="U229">
        <v>280.66155333992998</v>
      </c>
      <c r="V229">
        <v>35.799999999999997</v>
      </c>
      <c r="W229">
        <v>5.59914604744325E-2</v>
      </c>
      <c r="X229">
        <v>6</v>
      </c>
      <c r="Y229">
        <v>289229.239367</v>
      </c>
      <c r="Z229">
        <v>0.51051999999999997</v>
      </c>
      <c r="AA229">
        <v>1.06247E-3</v>
      </c>
      <c r="AB229" t="s">
        <v>34</v>
      </c>
      <c r="AC229" t="s">
        <v>32</v>
      </c>
      <c r="AD229" t="s">
        <v>1427</v>
      </c>
      <c r="AE229" t="str">
        <f>VLOOKUP(A229,[1]in!$A:$Q,17,0)</f>
        <v>summer</v>
      </c>
    </row>
    <row r="230" spans="1:31" x14ac:dyDescent="0.3">
      <c r="A230">
        <v>108000034</v>
      </c>
      <c r="B230">
        <v>1999</v>
      </c>
      <c r="C230" t="str">
        <f t="shared" si="3"/>
        <v>108000034_1999</v>
      </c>
      <c r="D230" t="s">
        <v>11</v>
      </c>
      <c r="E230" s="3">
        <v>65</v>
      </c>
      <c r="F230" s="3">
        <v>281</v>
      </c>
      <c r="M230">
        <v>23.131672597864767</v>
      </c>
      <c r="N230" t="s">
        <v>16</v>
      </c>
      <c r="O230" t="s">
        <v>8</v>
      </c>
      <c r="P230">
        <v>6.9083787650000001</v>
      </c>
      <c r="Q230">
        <v>51.495648840000001</v>
      </c>
      <c r="S230">
        <v>9.8089475534103805</v>
      </c>
      <c r="T230">
        <v>2.8600870881895402</v>
      </c>
      <c r="U230">
        <v>280.66155333992998</v>
      </c>
      <c r="V230">
        <v>35.799999999999997</v>
      </c>
      <c r="W230">
        <v>5.59914604744325E-2</v>
      </c>
      <c r="X230">
        <v>6</v>
      </c>
      <c r="Y230">
        <v>289229.239367</v>
      </c>
      <c r="Z230">
        <v>0.51051999999999997</v>
      </c>
      <c r="AA230">
        <v>1.06247E-3</v>
      </c>
      <c r="AB230" t="s">
        <v>34</v>
      </c>
      <c r="AC230" t="s">
        <v>32</v>
      </c>
      <c r="AD230" t="s">
        <v>1427</v>
      </c>
      <c r="AE230" t="str">
        <f>VLOOKUP(A230,[1]in!$A:$Q,17,0)</f>
        <v>summer</v>
      </c>
    </row>
    <row r="231" spans="1:31" x14ac:dyDescent="0.3">
      <c r="A231">
        <v>108000034</v>
      </c>
      <c r="B231">
        <v>2001</v>
      </c>
      <c r="C231" t="str">
        <f t="shared" si="3"/>
        <v>108000034_2001</v>
      </c>
      <c r="D231" t="s">
        <v>11</v>
      </c>
      <c r="E231" s="3">
        <v>6</v>
      </c>
      <c r="F231" s="3">
        <v>141</v>
      </c>
      <c r="M231">
        <v>4.2553191489361701</v>
      </c>
      <c r="N231" t="s">
        <v>16</v>
      </c>
      <c r="O231" t="s">
        <v>8</v>
      </c>
      <c r="P231">
        <v>6.9083787650000001</v>
      </c>
      <c r="Q231">
        <v>51.495648840000001</v>
      </c>
      <c r="S231">
        <v>10.8189531631955</v>
      </c>
      <c r="T231">
        <v>2.29856186220823</v>
      </c>
      <c r="U231">
        <v>280.66155333992998</v>
      </c>
      <c r="V231">
        <v>35.799999999999997</v>
      </c>
      <c r="W231">
        <v>5.59914604744325E-2</v>
      </c>
      <c r="X231">
        <v>6</v>
      </c>
      <c r="Y231">
        <v>289229.239367</v>
      </c>
      <c r="Z231">
        <v>0.51051999999999997</v>
      </c>
      <c r="AA231">
        <v>1.06247E-3</v>
      </c>
      <c r="AB231" t="s">
        <v>34</v>
      </c>
      <c r="AC231" t="s">
        <v>32</v>
      </c>
      <c r="AD231" t="s">
        <v>1427</v>
      </c>
      <c r="AE231" t="str">
        <f>VLOOKUP(A231,[1]in!$A:$Q,17,0)</f>
        <v>summer</v>
      </c>
    </row>
    <row r="232" spans="1:31" x14ac:dyDescent="0.3">
      <c r="A232">
        <v>108000034</v>
      </c>
      <c r="B232">
        <v>2002</v>
      </c>
      <c r="C232" t="str">
        <f t="shared" si="3"/>
        <v>108000034_2002</v>
      </c>
      <c r="D232" t="s">
        <v>11</v>
      </c>
      <c r="E232" s="3">
        <v>6</v>
      </c>
      <c r="F232" s="3">
        <v>115</v>
      </c>
      <c r="M232">
        <v>5.2173913043478262</v>
      </c>
      <c r="N232" t="s">
        <v>16</v>
      </c>
      <c r="O232" t="s">
        <v>8</v>
      </c>
      <c r="P232">
        <v>6.9083787650000001</v>
      </c>
      <c r="Q232">
        <v>51.495648840000001</v>
      </c>
      <c r="S232">
        <v>10.0010548199818</v>
      </c>
      <c r="T232">
        <v>2.8697017836733099</v>
      </c>
      <c r="U232">
        <v>280.66155333992998</v>
      </c>
      <c r="V232">
        <v>35.799999999999997</v>
      </c>
      <c r="W232">
        <v>5.59914604744325E-2</v>
      </c>
      <c r="X232">
        <v>6</v>
      </c>
      <c r="Y232">
        <v>289229.239367</v>
      </c>
      <c r="Z232">
        <v>0.51051999999999997</v>
      </c>
      <c r="AA232">
        <v>1.06247E-3</v>
      </c>
      <c r="AB232" t="s">
        <v>34</v>
      </c>
      <c r="AC232" t="s">
        <v>32</v>
      </c>
      <c r="AD232" t="s">
        <v>1427</v>
      </c>
      <c r="AE232" t="str">
        <f>VLOOKUP(A232,[1]in!$A:$Q,17,0)</f>
        <v>summer</v>
      </c>
    </row>
    <row r="233" spans="1:31" x14ac:dyDescent="0.3">
      <c r="A233">
        <v>108000034</v>
      </c>
      <c r="B233">
        <v>2007</v>
      </c>
      <c r="C233" t="str">
        <f t="shared" si="3"/>
        <v>108000034_2007</v>
      </c>
      <c r="D233" t="s">
        <v>11</v>
      </c>
      <c r="E233" s="3">
        <v>1420</v>
      </c>
      <c r="F233" s="3">
        <v>5212</v>
      </c>
      <c r="M233">
        <v>27.244819646968534</v>
      </c>
      <c r="N233" t="s">
        <v>16</v>
      </c>
      <c r="O233" t="s">
        <v>8</v>
      </c>
      <c r="P233">
        <v>6.9083787650000001</v>
      </c>
      <c r="Q233">
        <v>51.495648840000001</v>
      </c>
      <c r="S233">
        <v>11.4481262802127</v>
      </c>
      <c r="T233">
        <v>2.1239254028727101</v>
      </c>
      <c r="U233">
        <v>280.66155333992998</v>
      </c>
      <c r="V233">
        <v>35.799999999999997</v>
      </c>
      <c r="W233">
        <v>5.59914604744325E-2</v>
      </c>
      <c r="X233">
        <v>6</v>
      </c>
      <c r="Y233">
        <v>289229.239367</v>
      </c>
      <c r="Z233">
        <v>0.51051999999999997</v>
      </c>
      <c r="AA233">
        <v>1.06247E-3</v>
      </c>
      <c r="AB233" t="s">
        <v>34</v>
      </c>
      <c r="AC233" t="s">
        <v>32</v>
      </c>
      <c r="AD233" t="s">
        <v>1427</v>
      </c>
      <c r="AE233" t="str">
        <f>VLOOKUP(A233,[1]in!$A:$Q,17,0)</f>
        <v>summer</v>
      </c>
    </row>
    <row r="234" spans="1:31" x14ac:dyDescent="0.3">
      <c r="A234">
        <v>108000035</v>
      </c>
      <c r="B234">
        <v>1972</v>
      </c>
      <c r="C234" t="str">
        <f t="shared" si="3"/>
        <v>108000035_1972</v>
      </c>
      <c r="D234" t="s">
        <v>11</v>
      </c>
      <c r="E234" s="3">
        <v>6</v>
      </c>
      <c r="F234" s="3">
        <v>19</v>
      </c>
      <c r="M234">
        <v>31.578947368421051</v>
      </c>
      <c r="N234" t="s">
        <v>16</v>
      </c>
      <c r="O234" t="s">
        <v>8</v>
      </c>
      <c r="P234">
        <v>7.3010104150000004</v>
      </c>
      <c r="Q234">
        <v>51.599601110000002</v>
      </c>
      <c r="S234">
        <v>9.5733419872303607</v>
      </c>
      <c r="T234">
        <v>2.4411145463247701</v>
      </c>
      <c r="U234">
        <v>318.45549338388003</v>
      </c>
      <c r="V234">
        <v>59.3</v>
      </c>
      <c r="W234">
        <v>6.4251915917881101E-3</v>
      </c>
      <c r="X234">
        <v>4</v>
      </c>
      <c r="Y234">
        <v>327578.16075899999</v>
      </c>
      <c r="Z234">
        <v>9.0171100000000004E-2</v>
      </c>
      <c r="AA234">
        <v>0</v>
      </c>
      <c r="AB234" t="s">
        <v>34</v>
      </c>
      <c r="AC234" t="s">
        <v>32</v>
      </c>
      <c r="AD234" t="s">
        <v>1427</v>
      </c>
      <c r="AE234" t="str">
        <f>VLOOKUP(A234,[1]in!$A:$Q,17,0)</f>
        <v>summer</v>
      </c>
    </row>
    <row r="235" spans="1:31" x14ac:dyDescent="0.3">
      <c r="A235">
        <v>108000035</v>
      </c>
      <c r="B235">
        <v>1973</v>
      </c>
      <c r="C235" t="str">
        <f t="shared" si="3"/>
        <v>108000035_1973</v>
      </c>
      <c r="D235" t="s">
        <v>11</v>
      </c>
      <c r="E235" s="3">
        <v>1</v>
      </c>
      <c r="F235" s="3">
        <v>27</v>
      </c>
      <c r="M235">
        <v>3.7037037037037037</v>
      </c>
      <c r="N235" t="s">
        <v>16</v>
      </c>
      <c r="O235" t="s">
        <v>8</v>
      </c>
      <c r="P235">
        <v>7.3010104150000004</v>
      </c>
      <c r="Q235">
        <v>51.599601110000002</v>
      </c>
      <c r="S235">
        <v>9.3081509696219698</v>
      </c>
      <c r="T235">
        <v>1.9697836955067001</v>
      </c>
      <c r="U235">
        <v>318.45549338388003</v>
      </c>
      <c r="V235">
        <v>59.3</v>
      </c>
      <c r="W235">
        <v>6.4251915917881101E-3</v>
      </c>
      <c r="X235">
        <v>4</v>
      </c>
      <c r="Y235">
        <v>327578.16075899999</v>
      </c>
      <c r="Z235">
        <v>9.0171100000000004E-2</v>
      </c>
      <c r="AA235">
        <v>0</v>
      </c>
      <c r="AB235" t="s">
        <v>34</v>
      </c>
      <c r="AC235" t="s">
        <v>32</v>
      </c>
      <c r="AD235" t="s">
        <v>1427</v>
      </c>
      <c r="AE235" t="str">
        <f>VLOOKUP(A235,[1]in!$A:$Q,17,0)</f>
        <v>summer</v>
      </c>
    </row>
    <row r="236" spans="1:31" x14ac:dyDescent="0.3">
      <c r="A236">
        <v>108000035</v>
      </c>
      <c r="B236">
        <v>1975</v>
      </c>
      <c r="C236" t="str">
        <f t="shared" si="3"/>
        <v>108000035_1975</v>
      </c>
      <c r="D236" t="s">
        <v>11</v>
      </c>
      <c r="E236" s="3">
        <v>20</v>
      </c>
      <c r="F236" s="3">
        <v>41</v>
      </c>
      <c r="M236">
        <v>48.780487804878049</v>
      </c>
      <c r="N236" t="s">
        <v>16</v>
      </c>
      <c r="O236" t="s">
        <v>8</v>
      </c>
      <c r="P236">
        <v>7.3010104150000004</v>
      </c>
      <c r="Q236">
        <v>51.599601110000002</v>
      </c>
      <c r="S236">
        <v>10.349984791701299</v>
      </c>
      <c r="T236">
        <v>2.3630383096615799</v>
      </c>
      <c r="U236">
        <v>318.45549338388003</v>
      </c>
      <c r="V236">
        <v>59.3</v>
      </c>
      <c r="W236">
        <v>6.4251915917881101E-3</v>
      </c>
      <c r="X236">
        <v>4</v>
      </c>
      <c r="Y236">
        <v>327578.16075899999</v>
      </c>
      <c r="Z236">
        <v>9.0171100000000004E-2</v>
      </c>
      <c r="AA236">
        <v>0</v>
      </c>
      <c r="AB236" t="s">
        <v>34</v>
      </c>
      <c r="AC236" t="s">
        <v>32</v>
      </c>
      <c r="AD236" t="s">
        <v>1427</v>
      </c>
      <c r="AE236" t="str">
        <f>VLOOKUP(A236,[1]in!$A:$Q,17,0)</f>
        <v>summer</v>
      </c>
    </row>
    <row r="237" spans="1:31" x14ac:dyDescent="0.3">
      <c r="A237">
        <v>108000035</v>
      </c>
      <c r="B237">
        <v>1985</v>
      </c>
      <c r="C237" t="str">
        <f t="shared" si="3"/>
        <v>108000035_1985</v>
      </c>
      <c r="D237" t="s">
        <v>11</v>
      </c>
      <c r="E237" s="3">
        <v>6</v>
      </c>
      <c r="F237" s="3">
        <v>486</v>
      </c>
      <c r="M237">
        <v>1.2345679012345678</v>
      </c>
      <c r="N237" t="s">
        <v>16</v>
      </c>
      <c r="O237" t="s">
        <v>8</v>
      </c>
      <c r="P237">
        <v>7.3010104150000004</v>
      </c>
      <c r="Q237">
        <v>51.599601110000002</v>
      </c>
      <c r="S237">
        <v>10.2866984387892</v>
      </c>
      <c r="T237">
        <v>2.26970689506039</v>
      </c>
      <c r="U237">
        <v>318.45549338388003</v>
      </c>
      <c r="V237">
        <v>59.3</v>
      </c>
      <c r="W237">
        <v>6.4251915917881101E-3</v>
      </c>
      <c r="X237">
        <v>4</v>
      </c>
      <c r="Y237">
        <v>327578.16075899999</v>
      </c>
      <c r="Z237">
        <v>9.0171100000000004E-2</v>
      </c>
      <c r="AA237">
        <v>0</v>
      </c>
      <c r="AB237" t="s">
        <v>34</v>
      </c>
      <c r="AC237" t="s">
        <v>32</v>
      </c>
      <c r="AD237" t="s">
        <v>1427</v>
      </c>
      <c r="AE237" t="str">
        <f>VLOOKUP(A237,[1]in!$A:$Q,17,0)</f>
        <v>summer</v>
      </c>
    </row>
    <row r="238" spans="1:31" x14ac:dyDescent="0.3">
      <c r="A238">
        <v>108000035</v>
      </c>
      <c r="B238">
        <v>1992</v>
      </c>
      <c r="C238" t="str">
        <f t="shared" si="3"/>
        <v>108000035_1992</v>
      </c>
      <c r="D238" t="s">
        <v>11</v>
      </c>
      <c r="E238" s="3">
        <v>65</v>
      </c>
      <c r="F238" s="3">
        <v>259</v>
      </c>
      <c r="M238">
        <v>25.096525096525095</v>
      </c>
      <c r="N238" t="s">
        <v>16</v>
      </c>
      <c r="O238" t="s">
        <v>8</v>
      </c>
      <c r="P238">
        <v>7.3010104150000004</v>
      </c>
      <c r="Q238">
        <v>51.599601110000002</v>
      </c>
      <c r="S238">
        <v>10.2480734639299</v>
      </c>
      <c r="T238">
        <v>2.5535694361478001</v>
      </c>
      <c r="U238">
        <v>318.45549338388003</v>
      </c>
      <c r="V238">
        <v>59.3</v>
      </c>
      <c r="W238">
        <v>6.4251915917881101E-3</v>
      </c>
      <c r="X238">
        <v>4</v>
      </c>
      <c r="Y238">
        <v>327578.16075899999</v>
      </c>
      <c r="Z238">
        <v>9.0171100000000004E-2</v>
      </c>
      <c r="AA238">
        <v>0</v>
      </c>
      <c r="AB238" t="s">
        <v>34</v>
      </c>
      <c r="AC238" t="s">
        <v>32</v>
      </c>
      <c r="AD238" t="s">
        <v>1427</v>
      </c>
      <c r="AE238" t="str">
        <f>VLOOKUP(A238,[1]in!$A:$Q,17,0)</f>
        <v>summer</v>
      </c>
    </row>
    <row r="239" spans="1:31" x14ac:dyDescent="0.3">
      <c r="A239">
        <v>108000035</v>
      </c>
      <c r="B239">
        <v>1994</v>
      </c>
      <c r="C239" t="str">
        <f t="shared" si="3"/>
        <v>108000035_1994</v>
      </c>
      <c r="D239" t="s">
        <v>11</v>
      </c>
      <c r="E239" s="3">
        <v>65</v>
      </c>
      <c r="F239" s="3">
        <v>439</v>
      </c>
      <c r="M239">
        <v>14.806378132118452</v>
      </c>
      <c r="N239" t="s">
        <v>16</v>
      </c>
      <c r="O239" t="s">
        <v>8</v>
      </c>
      <c r="P239">
        <v>7.3010104150000004</v>
      </c>
      <c r="Q239">
        <v>51.599601110000002</v>
      </c>
      <c r="S239">
        <v>10.148851923693099</v>
      </c>
      <c r="T239">
        <v>1.4576241896670401</v>
      </c>
      <c r="U239">
        <v>318.45549338388003</v>
      </c>
      <c r="V239">
        <v>59.3</v>
      </c>
      <c r="W239">
        <v>6.4251915917881101E-3</v>
      </c>
      <c r="X239">
        <v>4</v>
      </c>
      <c r="Y239">
        <v>327578.16075899999</v>
      </c>
      <c r="Z239">
        <v>9.0171100000000004E-2</v>
      </c>
      <c r="AA239">
        <v>0</v>
      </c>
      <c r="AB239" t="s">
        <v>34</v>
      </c>
      <c r="AC239" t="s">
        <v>32</v>
      </c>
      <c r="AD239" t="s">
        <v>1427</v>
      </c>
      <c r="AE239" t="str">
        <f>VLOOKUP(A239,[1]in!$A:$Q,17,0)</f>
        <v>summer</v>
      </c>
    </row>
    <row r="240" spans="1:31" x14ac:dyDescent="0.3">
      <c r="A240">
        <v>108000035</v>
      </c>
      <c r="B240">
        <v>1995</v>
      </c>
      <c r="C240" t="str">
        <f t="shared" si="3"/>
        <v>108000035_1995</v>
      </c>
      <c r="D240" t="s">
        <v>11</v>
      </c>
      <c r="E240" s="3">
        <v>65</v>
      </c>
      <c r="F240" s="3">
        <v>234</v>
      </c>
      <c r="M240">
        <v>27.777777777777779</v>
      </c>
      <c r="N240" t="s">
        <v>16</v>
      </c>
      <c r="O240" t="s">
        <v>8</v>
      </c>
      <c r="P240">
        <v>7.3010104150000004</v>
      </c>
      <c r="Q240">
        <v>51.599601110000002</v>
      </c>
      <c r="S240">
        <v>9.9461271458383091</v>
      </c>
      <c r="T240">
        <v>2.0851337996321</v>
      </c>
      <c r="U240">
        <v>318.45549338388003</v>
      </c>
      <c r="V240">
        <v>59.3</v>
      </c>
      <c r="W240">
        <v>6.4251915917881101E-3</v>
      </c>
      <c r="X240">
        <v>4</v>
      </c>
      <c r="Y240">
        <v>327578.16075899999</v>
      </c>
      <c r="Z240">
        <v>9.0171100000000004E-2</v>
      </c>
      <c r="AA240">
        <v>0</v>
      </c>
      <c r="AB240" t="s">
        <v>34</v>
      </c>
      <c r="AC240" t="s">
        <v>32</v>
      </c>
      <c r="AD240" t="s">
        <v>1427</v>
      </c>
      <c r="AE240" t="str">
        <f>VLOOKUP(A240,[1]in!$A:$Q,17,0)</f>
        <v>summer</v>
      </c>
    </row>
    <row r="241" spans="1:31" x14ac:dyDescent="0.3">
      <c r="A241">
        <v>108000035</v>
      </c>
      <c r="B241">
        <v>1999</v>
      </c>
      <c r="C241" t="str">
        <f t="shared" si="3"/>
        <v>108000035_1999</v>
      </c>
      <c r="D241" t="s">
        <v>11</v>
      </c>
      <c r="E241" s="3">
        <v>20</v>
      </c>
      <c r="F241" s="3">
        <v>176</v>
      </c>
      <c r="M241">
        <v>11.363636363636363</v>
      </c>
      <c r="N241" t="s">
        <v>16</v>
      </c>
      <c r="O241" t="s">
        <v>8</v>
      </c>
      <c r="P241">
        <v>7.3010104150000004</v>
      </c>
      <c r="Q241">
        <v>51.599601110000002</v>
      </c>
      <c r="S241">
        <v>9.9416326502910408</v>
      </c>
      <c r="T241">
        <v>2.8163370875376099</v>
      </c>
      <c r="U241">
        <v>318.45549338388003</v>
      </c>
      <c r="V241">
        <v>59.3</v>
      </c>
      <c r="W241">
        <v>6.4251915917881101E-3</v>
      </c>
      <c r="X241">
        <v>4</v>
      </c>
      <c r="Y241">
        <v>327578.16075899999</v>
      </c>
      <c r="Z241">
        <v>9.0171100000000004E-2</v>
      </c>
      <c r="AA241">
        <v>0</v>
      </c>
      <c r="AB241" t="s">
        <v>34</v>
      </c>
      <c r="AC241" t="s">
        <v>32</v>
      </c>
      <c r="AD241" t="s">
        <v>1427</v>
      </c>
      <c r="AE241" t="str">
        <f>VLOOKUP(A241,[1]in!$A:$Q,17,0)</f>
        <v>summer</v>
      </c>
    </row>
    <row r="242" spans="1:31" x14ac:dyDescent="0.3">
      <c r="A242">
        <v>108000035</v>
      </c>
      <c r="B242">
        <v>2000</v>
      </c>
      <c r="C242" t="str">
        <f t="shared" si="3"/>
        <v>108000035_2000</v>
      </c>
      <c r="D242" t="s">
        <v>11</v>
      </c>
      <c r="E242" s="3">
        <v>6</v>
      </c>
      <c r="F242" s="3">
        <v>123</v>
      </c>
      <c r="M242">
        <v>4.8780487804878048</v>
      </c>
      <c r="N242" t="s">
        <v>16</v>
      </c>
      <c r="O242" t="s">
        <v>8</v>
      </c>
      <c r="P242">
        <v>7.3010104150000004</v>
      </c>
      <c r="Q242">
        <v>51.599601110000002</v>
      </c>
      <c r="S242">
        <v>10.7333205177235</v>
      </c>
      <c r="T242">
        <v>1.9097945532387799</v>
      </c>
      <c r="U242">
        <v>318.45549338388003</v>
      </c>
      <c r="V242">
        <v>59.3</v>
      </c>
      <c r="W242">
        <v>6.4251915917881101E-3</v>
      </c>
      <c r="X242">
        <v>4</v>
      </c>
      <c r="Y242">
        <v>327578.16075899999</v>
      </c>
      <c r="Z242">
        <v>9.0171100000000004E-2</v>
      </c>
      <c r="AA242">
        <v>0</v>
      </c>
      <c r="AB242" t="s">
        <v>34</v>
      </c>
      <c r="AC242" t="s">
        <v>32</v>
      </c>
      <c r="AD242" t="s">
        <v>1427</v>
      </c>
      <c r="AE242" t="str">
        <f>VLOOKUP(A242,[1]in!$A:$Q,17,0)</f>
        <v>summer</v>
      </c>
    </row>
    <row r="243" spans="1:31" x14ac:dyDescent="0.3">
      <c r="A243">
        <v>108000035</v>
      </c>
      <c r="B243">
        <v>2005</v>
      </c>
      <c r="C243" t="str">
        <f t="shared" si="3"/>
        <v>108000035_2005</v>
      </c>
      <c r="D243" t="s">
        <v>11</v>
      </c>
      <c r="E243" s="3">
        <v>200</v>
      </c>
      <c r="F243" s="3">
        <v>486.6</v>
      </c>
      <c r="M243">
        <v>41.101520756267981</v>
      </c>
      <c r="N243" t="s">
        <v>16</v>
      </c>
      <c r="O243" t="s">
        <v>8</v>
      </c>
      <c r="P243">
        <v>7.3010104150000004</v>
      </c>
      <c r="Q243">
        <v>51.599601110000002</v>
      </c>
      <c r="S243">
        <v>9.2737940835491592</v>
      </c>
      <c r="T243">
        <v>2.6182680881703799</v>
      </c>
      <c r="U243">
        <v>318.45549338388003</v>
      </c>
      <c r="V243">
        <v>59.3</v>
      </c>
      <c r="W243">
        <v>6.4251915917881101E-3</v>
      </c>
      <c r="X243">
        <v>4</v>
      </c>
      <c r="Y243">
        <v>327578.16075899999</v>
      </c>
      <c r="Z243">
        <v>9.0171100000000004E-2</v>
      </c>
      <c r="AA243">
        <v>0</v>
      </c>
      <c r="AB243" t="s">
        <v>34</v>
      </c>
      <c r="AC243" t="s">
        <v>32</v>
      </c>
      <c r="AD243" t="s">
        <v>1427</v>
      </c>
      <c r="AE243" t="str">
        <f>VLOOKUP(A243,[1]in!$A:$Q,17,0)</f>
        <v>summer</v>
      </c>
    </row>
    <row r="244" spans="1:31" x14ac:dyDescent="0.3">
      <c r="A244">
        <v>108000035</v>
      </c>
      <c r="B244">
        <v>2007</v>
      </c>
      <c r="C244" t="str">
        <f t="shared" si="3"/>
        <v>108000035_2007</v>
      </c>
      <c r="D244" t="s">
        <v>11</v>
      </c>
      <c r="E244" s="3">
        <v>432</v>
      </c>
      <c r="F244" s="3">
        <v>6284</v>
      </c>
      <c r="M244">
        <v>6.8746021642266069</v>
      </c>
      <c r="N244" t="s">
        <v>16</v>
      </c>
      <c r="O244" t="s">
        <v>8</v>
      </c>
      <c r="P244">
        <v>7.3010104150000004</v>
      </c>
      <c r="Q244">
        <v>51.599601110000002</v>
      </c>
      <c r="S244">
        <v>11.2814597452796</v>
      </c>
      <c r="T244">
        <v>1.9338421947151101</v>
      </c>
      <c r="U244">
        <v>318.45549338388003</v>
      </c>
      <c r="V244">
        <v>59.3</v>
      </c>
      <c r="W244">
        <v>6.4251915917881101E-3</v>
      </c>
      <c r="X244">
        <v>4</v>
      </c>
      <c r="Y244">
        <v>327578.16075899999</v>
      </c>
      <c r="Z244">
        <v>9.0171100000000004E-2</v>
      </c>
      <c r="AA244">
        <v>0</v>
      </c>
      <c r="AB244" t="s">
        <v>34</v>
      </c>
      <c r="AC244" t="s">
        <v>32</v>
      </c>
      <c r="AD244" t="s">
        <v>1427</v>
      </c>
      <c r="AE244" t="str">
        <f>VLOOKUP(A244,[1]in!$A:$Q,17,0)</f>
        <v>summer</v>
      </c>
    </row>
    <row r="245" spans="1:31" x14ac:dyDescent="0.3">
      <c r="A245">
        <v>108000036</v>
      </c>
      <c r="B245">
        <v>1972</v>
      </c>
      <c r="C245" t="str">
        <f t="shared" si="3"/>
        <v>108000036_1972</v>
      </c>
      <c r="D245" t="s">
        <v>11</v>
      </c>
      <c r="E245" s="3">
        <v>20</v>
      </c>
      <c r="F245" s="3">
        <v>48</v>
      </c>
      <c r="M245">
        <v>41.666666666666664</v>
      </c>
      <c r="N245" t="s">
        <v>16</v>
      </c>
      <c r="O245" t="s">
        <v>8</v>
      </c>
      <c r="P245">
        <v>7.3984271609999999</v>
      </c>
      <c r="Q245">
        <v>51.637963159999998</v>
      </c>
      <c r="S245">
        <v>9.4040064329878597</v>
      </c>
      <c r="T245">
        <v>2.3899005423481698</v>
      </c>
      <c r="U245">
        <v>317.62729964306698</v>
      </c>
      <c r="V245">
        <v>57.6</v>
      </c>
      <c r="W245">
        <v>1.5735076406882799E-2</v>
      </c>
      <c r="X245">
        <v>2</v>
      </c>
      <c r="Y245">
        <v>326022.96730999998</v>
      </c>
      <c r="Z245">
        <v>0</v>
      </c>
      <c r="AA245">
        <v>0</v>
      </c>
      <c r="AB245" t="s">
        <v>34</v>
      </c>
      <c r="AC245" t="s">
        <v>32</v>
      </c>
      <c r="AD245" t="s">
        <v>1427</v>
      </c>
      <c r="AE245" t="str">
        <f>VLOOKUP(A245,[1]in!$A:$Q,17,0)</f>
        <v>summer</v>
      </c>
    </row>
    <row r="246" spans="1:31" x14ac:dyDescent="0.3">
      <c r="A246">
        <v>108000036</v>
      </c>
      <c r="B246">
        <v>1973</v>
      </c>
      <c r="C246" t="str">
        <f t="shared" si="3"/>
        <v>108000036_1973</v>
      </c>
      <c r="D246" t="s">
        <v>11</v>
      </c>
      <c r="E246" s="3">
        <v>20</v>
      </c>
      <c r="F246" s="3">
        <v>70</v>
      </c>
      <c r="M246">
        <v>28.571428571428573</v>
      </c>
      <c r="N246" t="s">
        <v>16</v>
      </c>
      <c r="O246" t="s">
        <v>8</v>
      </c>
      <c r="P246">
        <v>7.3984271609999999</v>
      </c>
      <c r="Q246">
        <v>51.637963159999998</v>
      </c>
      <c r="S246">
        <v>9.1270321180635499</v>
      </c>
      <c r="T246">
        <v>1.90988482108623</v>
      </c>
      <c r="U246">
        <v>317.62729964306698</v>
      </c>
      <c r="V246">
        <v>57.6</v>
      </c>
      <c r="W246">
        <v>1.5735076406882799E-2</v>
      </c>
      <c r="X246">
        <v>2</v>
      </c>
      <c r="Y246">
        <v>326022.96730999998</v>
      </c>
      <c r="Z246">
        <v>0</v>
      </c>
      <c r="AA246">
        <v>0</v>
      </c>
      <c r="AB246" t="s">
        <v>34</v>
      </c>
      <c r="AC246" t="s">
        <v>32</v>
      </c>
      <c r="AD246" t="s">
        <v>1427</v>
      </c>
      <c r="AE246" t="str">
        <f>VLOOKUP(A246,[1]in!$A:$Q,17,0)</f>
        <v>summer</v>
      </c>
    </row>
    <row r="247" spans="1:31" x14ac:dyDescent="0.3">
      <c r="A247">
        <v>108000036</v>
      </c>
      <c r="B247">
        <v>1984</v>
      </c>
      <c r="C247" t="str">
        <f t="shared" si="3"/>
        <v>108000036_1984</v>
      </c>
      <c r="D247" t="s">
        <v>11</v>
      </c>
      <c r="E247" s="3">
        <v>65</v>
      </c>
      <c r="F247" s="3">
        <v>483</v>
      </c>
      <c r="M247">
        <v>13.457556935817806</v>
      </c>
      <c r="N247" t="s">
        <v>16</v>
      </c>
      <c r="O247" t="s">
        <v>8</v>
      </c>
      <c r="P247">
        <v>7.3984271609999999</v>
      </c>
      <c r="Q247">
        <v>51.637963159999998</v>
      </c>
      <c r="S247">
        <v>9.8999534000264209</v>
      </c>
      <c r="T247">
        <v>2.9162937648750198</v>
      </c>
      <c r="U247">
        <v>317.62729964306698</v>
      </c>
      <c r="V247">
        <v>57.6</v>
      </c>
      <c r="W247">
        <v>1.5735076406882799E-2</v>
      </c>
      <c r="X247">
        <v>2</v>
      </c>
      <c r="Y247">
        <v>326022.96730999998</v>
      </c>
      <c r="Z247">
        <v>0</v>
      </c>
      <c r="AA247">
        <v>0</v>
      </c>
      <c r="AB247" t="s">
        <v>34</v>
      </c>
      <c r="AC247" t="s">
        <v>32</v>
      </c>
      <c r="AD247" t="s">
        <v>1427</v>
      </c>
      <c r="AE247" t="str">
        <f>VLOOKUP(A247,[1]in!$A:$Q,17,0)</f>
        <v>summer</v>
      </c>
    </row>
    <row r="248" spans="1:31" x14ac:dyDescent="0.3">
      <c r="A248">
        <v>108000036</v>
      </c>
      <c r="B248">
        <v>1994</v>
      </c>
      <c r="C248" t="str">
        <f t="shared" si="3"/>
        <v>108000036_1994</v>
      </c>
      <c r="D248" t="s">
        <v>11</v>
      </c>
      <c r="E248" s="3">
        <v>65</v>
      </c>
      <c r="F248" s="3">
        <v>265</v>
      </c>
      <c r="M248">
        <v>24.528301886792452</v>
      </c>
      <c r="N248" t="s">
        <v>16</v>
      </c>
      <c r="O248" t="s">
        <v>8</v>
      </c>
      <c r="P248">
        <v>7.3984271609999999</v>
      </c>
      <c r="Q248">
        <v>51.637963159999998</v>
      </c>
      <c r="S248">
        <v>10.072076579787099</v>
      </c>
      <c r="T248">
        <v>1.5222702479780099</v>
      </c>
      <c r="U248">
        <v>317.62729964306698</v>
      </c>
      <c r="V248">
        <v>57.6</v>
      </c>
      <c r="W248">
        <v>1.5735076406882799E-2</v>
      </c>
      <c r="X248">
        <v>2</v>
      </c>
      <c r="Y248">
        <v>326022.96730999998</v>
      </c>
      <c r="Z248">
        <v>0</v>
      </c>
      <c r="AA248">
        <v>0</v>
      </c>
      <c r="AB248" t="s">
        <v>34</v>
      </c>
      <c r="AC248" t="s">
        <v>32</v>
      </c>
      <c r="AD248" t="s">
        <v>1427</v>
      </c>
      <c r="AE248" t="str">
        <f>VLOOKUP(A248,[1]in!$A:$Q,17,0)</f>
        <v>summer</v>
      </c>
    </row>
    <row r="249" spans="1:31" x14ac:dyDescent="0.3">
      <c r="A249">
        <v>108000036</v>
      </c>
      <c r="B249">
        <v>1998</v>
      </c>
      <c r="C249" t="str">
        <f t="shared" si="3"/>
        <v>108000036_1998</v>
      </c>
      <c r="D249" t="s">
        <v>11</v>
      </c>
      <c r="E249" s="3">
        <v>65</v>
      </c>
      <c r="F249" s="3">
        <v>274</v>
      </c>
      <c r="M249">
        <v>23.722627737226276</v>
      </c>
      <c r="N249" t="s">
        <v>16</v>
      </c>
      <c r="O249" t="s">
        <v>8</v>
      </c>
      <c r="P249">
        <v>7.3984271609999999</v>
      </c>
      <c r="Q249">
        <v>51.637963159999998</v>
      </c>
      <c r="S249">
        <v>9.4909371278507706</v>
      </c>
      <c r="T249">
        <v>2.3184530555409899</v>
      </c>
      <c r="U249">
        <v>317.62729964306698</v>
      </c>
      <c r="V249">
        <v>57.6</v>
      </c>
      <c r="W249">
        <v>1.5735076406882799E-2</v>
      </c>
      <c r="X249">
        <v>2</v>
      </c>
      <c r="Y249">
        <v>326022.96730999998</v>
      </c>
      <c r="Z249">
        <v>0</v>
      </c>
      <c r="AA249">
        <v>0</v>
      </c>
      <c r="AB249" t="s">
        <v>34</v>
      </c>
      <c r="AC249" t="s">
        <v>32</v>
      </c>
      <c r="AD249" t="s">
        <v>1427</v>
      </c>
      <c r="AE249" t="str">
        <f>VLOOKUP(A249,[1]in!$A:$Q,17,0)</f>
        <v>summer</v>
      </c>
    </row>
    <row r="250" spans="1:31" x14ac:dyDescent="0.3">
      <c r="A250">
        <v>108000036</v>
      </c>
      <c r="B250">
        <v>1999</v>
      </c>
      <c r="C250" t="str">
        <f t="shared" si="3"/>
        <v>108000036_1999</v>
      </c>
      <c r="D250" t="s">
        <v>11</v>
      </c>
      <c r="E250" s="3">
        <v>65</v>
      </c>
      <c r="F250" s="3">
        <v>182</v>
      </c>
      <c r="M250">
        <v>35.714285714285715</v>
      </c>
      <c r="N250" t="s">
        <v>16</v>
      </c>
      <c r="O250" t="s">
        <v>8</v>
      </c>
      <c r="P250">
        <v>7.3984271609999999</v>
      </c>
      <c r="Q250">
        <v>51.637963159999998</v>
      </c>
      <c r="S250">
        <v>9.6977282778625309</v>
      </c>
      <c r="T250">
        <v>2.7213742084983799</v>
      </c>
      <c r="U250">
        <v>317.62729964306698</v>
      </c>
      <c r="V250">
        <v>57.6</v>
      </c>
      <c r="W250">
        <v>1.5735076406882799E-2</v>
      </c>
      <c r="X250">
        <v>2</v>
      </c>
      <c r="Y250">
        <v>326022.96730999998</v>
      </c>
      <c r="Z250">
        <v>0</v>
      </c>
      <c r="AA250">
        <v>0</v>
      </c>
      <c r="AB250" t="s">
        <v>34</v>
      </c>
      <c r="AC250" t="s">
        <v>32</v>
      </c>
      <c r="AD250" t="s">
        <v>1427</v>
      </c>
      <c r="AE250" t="str">
        <f>VLOOKUP(A250,[1]in!$A:$Q,17,0)</f>
        <v>summer</v>
      </c>
    </row>
    <row r="251" spans="1:31" x14ac:dyDescent="0.3">
      <c r="A251">
        <v>108000036</v>
      </c>
      <c r="B251">
        <v>2000</v>
      </c>
      <c r="C251" t="str">
        <f t="shared" si="3"/>
        <v>108000036_2000</v>
      </c>
      <c r="D251" t="s">
        <v>11</v>
      </c>
      <c r="E251" s="3">
        <v>65</v>
      </c>
      <c r="F251" s="3">
        <v>202</v>
      </c>
      <c r="M251">
        <v>32.178217821782177</v>
      </c>
      <c r="N251" t="s">
        <v>16</v>
      </c>
      <c r="O251" t="s">
        <v>8</v>
      </c>
      <c r="P251">
        <v>7.3984271609999999</v>
      </c>
      <c r="Q251">
        <v>51.637963159999998</v>
      </c>
      <c r="S251">
        <v>10.458837239963</v>
      </c>
      <c r="T251">
        <v>1.8013867528345999</v>
      </c>
      <c r="U251">
        <v>317.62729964306698</v>
      </c>
      <c r="V251">
        <v>57.6</v>
      </c>
      <c r="W251">
        <v>1.5735076406882799E-2</v>
      </c>
      <c r="X251">
        <v>2</v>
      </c>
      <c r="Y251">
        <v>326022.96730999998</v>
      </c>
      <c r="Z251">
        <v>0</v>
      </c>
      <c r="AA251">
        <v>0</v>
      </c>
      <c r="AB251" t="s">
        <v>34</v>
      </c>
      <c r="AC251" t="s">
        <v>32</v>
      </c>
      <c r="AD251" t="s">
        <v>1427</v>
      </c>
      <c r="AE251" t="str">
        <f>VLOOKUP(A251,[1]in!$A:$Q,17,0)</f>
        <v>summer</v>
      </c>
    </row>
    <row r="252" spans="1:31" x14ac:dyDescent="0.3">
      <c r="A252">
        <v>108000036</v>
      </c>
      <c r="B252">
        <v>2001</v>
      </c>
      <c r="C252" t="str">
        <f t="shared" si="3"/>
        <v>108000036_2001</v>
      </c>
      <c r="D252" t="s">
        <v>11</v>
      </c>
      <c r="E252" s="3">
        <v>65</v>
      </c>
      <c r="F252" s="3">
        <v>182</v>
      </c>
      <c r="M252">
        <v>35.714285714285715</v>
      </c>
      <c r="N252" t="s">
        <v>16</v>
      </c>
      <c r="O252" t="s">
        <v>8</v>
      </c>
      <c r="P252">
        <v>7.3984271609999999</v>
      </c>
      <c r="Q252">
        <v>51.637963159999998</v>
      </c>
      <c r="S252">
        <v>10.4958528759985</v>
      </c>
      <c r="T252">
        <v>2.0603123706908102</v>
      </c>
      <c r="U252">
        <v>317.62729964306698</v>
      </c>
      <c r="V252">
        <v>57.6</v>
      </c>
      <c r="W252">
        <v>1.5735076406882799E-2</v>
      </c>
      <c r="X252">
        <v>2</v>
      </c>
      <c r="Y252">
        <v>326022.96730999998</v>
      </c>
      <c r="Z252">
        <v>0</v>
      </c>
      <c r="AA252">
        <v>0</v>
      </c>
      <c r="AB252" t="s">
        <v>34</v>
      </c>
      <c r="AC252" t="s">
        <v>32</v>
      </c>
      <c r="AD252" t="s">
        <v>1427</v>
      </c>
      <c r="AE252" t="str">
        <f>VLOOKUP(A252,[1]in!$A:$Q,17,0)</f>
        <v>summer</v>
      </c>
    </row>
    <row r="253" spans="1:31" x14ac:dyDescent="0.3">
      <c r="A253">
        <v>108000036</v>
      </c>
      <c r="B253">
        <v>2002</v>
      </c>
      <c r="C253" t="str">
        <f t="shared" si="3"/>
        <v>108000036_2002</v>
      </c>
      <c r="D253" t="s">
        <v>11</v>
      </c>
      <c r="E253" s="3">
        <v>20</v>
      </c>
      <c r="F253" s="3">
        <v>363</v>
      </c>
      <c r="M253">
        <v>5.5096418732782366</v>
      </c>
      <c r="N253" t="s">
        <v>16</v>
      </c>
      <c r="O253" t="s">
        <v>8</v>
      </c>
      <c r="P253">
        <v>7.3984271609999999</v>
      </c>
      <c r="Q253">
        <v>51.637963159999998</v>
      </c>
      <c r="S253">
        <v>9.6420372908840797</v>
      </c>
      <c r="T253">
        <v>2.6562647605235701</v>
      </c>
      <c r="U253">
        <v>317.62729964306698</v>
      </c>
      <c r="V253">
        <v>57.6</v>
      </c>
      <c r="W253">
        <v>1.5735076406882799E-2</v>
      </c>
      <c r="X253">
        <v>2</v>
      </c>
      <c r="Y253">
        <v>326022.96730999998</v>
      </c>
      <c r="Z253">
        <v>0</v>
      </c>
      <c r="AA253">
        <v>0</v>
      </c>
      <c r="AB253" t="s">
        <v>34</v>
      </c>
      <c r="AC253" t="s">
        <v>32</v>
      </c>
      <c r="AD253" t="s">
        <v>1427</v>
      </c>
      <c r="AE253" t="str">
        <f>VLOOKUP(A253,[1]in!$A:$Q,17,0)</f>
        <v>summer</v>
      </c>
    </row>
    <row r="254" spans="1:31" x14ac:dyDescent="0.3">
      <c r="A254">
        <v>108000036</v>
      </c>
      <c r="B254">
        <v>2005</v>
      </c>
      <c r="C254" t="str">
        <f t="shared" si="3"/>
        <v>108000036_2005</v>
      </c>
      <c r="D254" t="s">
        <v>11</v>
      </c>
      <c r="E254" s="3">
        <v>20</v>
      </c>
      <c r="F254" s="3">
        <v>346</v>
      </c>
      <c r="M254">
        <v>5.7803468208092488</v>
      </c>
      <c r="N254" t="s">
        <v>16</v>
      </c>
      <c r="O254" t="s">
        <v>8</v>
      </c>
      <c r="P254">
        <v>7.3984271609999999</v>
      </c>
      <c r="Q254">
        <v>51.637963159999998</v>
      </c>
      <c r="S254">
        <v>9.0648717891918107</v>
      </c>
      <c r="T254">
        <v>2.63623467829985</v>
      </c>
      <c r="U254">
        <v>317.62729964306698</v>
      </c>
      <c r="V254">
        <v>57.6</v>
      </c>
      <c r="W254">
        <v>1.5735076406882799E-2</v>
      </c>
      <c r="X254">
        <v>2</v>
      </c>
      <c r="Y254">
        <v>326022.96730999998</v>
      </c>
      <c r="Z254">
        <v>0</v>
      </c>
      <c r="AA254">
        <v>0</v>
      </c>
      <c r="AB254" t="s">
        <v>34</v>
      </c>
      <c r="AC254" t="s">
        <v>32</v>
      </c>
      <c r="AD254" t="s">
        <v>1427</v>
      </c>
      <c r="AE254" t="str">
        <f>VLOOKUP(A254,[1]in!$A:$Q,17,0)</f>
        <v>summer</v>
      </c>
    </row>
    <row r="255" spans="1:31" x14ac:dyDescent="0.3">
      <c r="A255">
        <v>108000036</v>
      </c>
      <c r="B255">
        <v>2007</v>
      </c>
      <c r="C255" t="str">
        <f t="shared" si="3"/>
        <v>108000036_2007</v>
      </c>
      <c r="D255" t="s">
        <v>11</v>
      </c>
      <c r="E255" s="3">
        <v>16</v>
      </c>
      <c r="F255" s="3">
        <v>9416</v>
      </c>
      <c r="M255">
        <v>0.16992353440951571</v>
      </c>
      <c r="N255" t="s">
        <v>16</v>
      </c>
      <c r="O255" t="s">
        <v>8</v>
      </c>
      <c r="P255">
        <v>7.3984271609999999</v>
      </c>
      <c r="Q255">
        <v>51.637963159999998</v>
      </c>
      <c r="S255">
        <v>11.010665972530401</v>
      </c>
      <c r="T255">
        <v>1.87919357638926</v>
      </c>
      <c r="U255">
        <v>317.62729964306698</v>
      </c>
      <c r="V255">
        <v>57.6</v>
      </c>
      <c r="W255">
        <v>1.5735076406882799E-2</v>
      </c>
      <c r="X255">
        <v>2</v>
      </c>
      <c r="Y255">
        <v>326022.96730999998</v>
      </c>
      <c r="Z255">
        <v>0</v>
      </c>
      <c r="AA255">
        <v>0</v>
      </c>
      <c r="AB255" t="s">
        <v>34</v>
      </c>
      <c r="AC255" t="s">
        <v>32</v>
      </c>
      <c r="AD255" t="s">
        <v>1427</v>
      </c>
      <c r="AE255" t="str">
        <f>VLOOKUP(A255,[1]in!$A:$Q,17,0)</f>
        <v>summer</v>
      </c>
    </row>
    <row r="256" spans="1:31" x14ac:dyDescent="0.3">
      <c r="A256">
        <v>108000037</v>
      </c>
      <c r="B256">
        <v>1972</v>
      </c>
      <c r="C256" t="str">
        <f t="shared" si="3"/>
        <v>108000037_1972</v>
      </c>
      <c r="D256" t="s">
        <v>11</v>
      </c>
      <c r="E256" s="3">
        <v>6</v>
      </c>
      <c r="F256" s="3">
        <v>40</v>
      </c>
      <c r="M256">
        <v>15</v>
      </c>
      <c r="N256" t="s">
        <v>16</v>
      </c>
      <c r="O256" t="s">
        <v>8</v>
      </c>
      <c r="P256">
        <v>7.5961068819999999</v>
      </c>
      <c r="Q256">
        <v>51.627829609999999</v>
      </c>
      <c r="S256">
        <v>9.2192091005716197</v>
      </c>
      <c r="T256">
        <v>2.20871156424348</v>
      </c>
      <c r="U256">
        <v>336.16294263683602</v>
      </c>
      <c r="V256">
        <v>54.5</v>
      </c>
      <c r="W256">
        <v>3.9469199132990802E-2</v>
      </c>
      <c r="X256">
        <v>3</v>
      </c>
      <c r="Y256">
        <v>345056.430238</v>
      </c>
      <c r="Z256">
        <v>0.176483</v>
      </c>
      <c r="AA256">
        <v>0</v>
      </c>
      <c r="AB256" t="s">
        <v>34</v>
      </c>
      <c r="AC256" t="s">
        <v>32</v>
      </c>
      <c r="AD256" t="s">
        <v>1427</v>
      </c>
      <c r="AE256" t="str">
        <f>VLOOKUP(A256,[1]in!$A:$Q,17,0)</f>
        <v>summer</v>
      </c>
    </row>
    <row r="257" spans="1:31" x14ac:dyDescent="0.3">
      <c r="A257">
        <v>108000037</v>
      </c>
      <c r="B257">
        <v>1973</v>
      </c>
      <c r="C257" t="str">
        <f t="shared" si="3"/>
        <v>108000037_1973</v>
      </c>
      <c r="D257" t="s">
        <v>11</v>
      </c>
      <c r="E257" s="3">
        <v>1</v>
      </c>
      <c r="F257" s="3">
        <v>37</v>
      </c>
      <c r="M257">
        <v>2.7027027027027026</v>
      </c>
      <c r="N257" t="s">
        <v>16</v>
      </c>
      <c r="O257" t="s">
        <v>8</v>
      </c>
      <c r="P257">
        <v>7.5961068819999999</v>
      </c>
      <c r="Q257">
        <v>51.627829609999999</v>
      </c>
      <c r="S257">
        <v>8.9295158654379296</v>
      </c>
      <c r="T257">
        <v>1.8213857158248401</v>
      </c>
      <c r="U257">
        <v>336.16294263683602</v>
      </c>
      <c r="V257">
        <v>54.5</v>
      </c>
      <c r="W257">
        <v>3.9469199132990802E-2</v>
      </c>
      <c r="X257">
        <v>3</v>
      </c>
      <c r="Y257">
        <v>345056.430238</v>
      </c>
      <c r="Z257">
        <v>0.176483</v>
      </c>
      <c r="AA257">
        <v>0</v>
      </c>
      <c r="AB257" t="s">
        <v>34</v>
      </c>
      <c r="AC257" t="s">
        <v>32</v>
      </c>
      <c r="AD257" t="s">
        <v>1427</v>
      </c>
      <c r="AE257" t="str">
        <f>VLOOKUP(A257,[1]in!$A:$Q,17,0)</f>
        <v>summer</v>
      </c>
    </row>
    <row r="258" spans="1:31" x14ac:dyDescent="0.3">
      <c r="A258">
        <v>108000037</v>
      </c>
      <c r="B258">
        <v>1984</v>
      </c>
      <c r="C258" t="str">
        <f t="shared" si="3"/>
        <v>108000037_1984</v>
      </c>
      <c r="D258" t="s">
        <v>11</v>
      </c>
      <c r="E258" s="3">
        <v>200</v>
      </c>
      <c r="F258" s="3">
        <v>1352</v>
      </c>
      <c r="M258">
        <v>14.792899408284024</v>
      </c>
      <c r="N258" t="s">
        <v>16</v>
      </c>
      <c r="O258" t="s">
        <v>8</v>
      </c>
      <c r="P258">
        <v>7.5961068819999999</v>
      </c>
      <c r="Q258">
        <v>51.627829609999999</v>
      </c>
      <c r="S258">
        <v>9.9094116868005404</v>
      </c>
      <c r="T258">
        <v>2.83101907567948</v>
      </c>
      <c r="U258">
        <v>336.16294263683602</v>
      </c>
      <c r="V258">
        <v>54.5</v>
      </c>
      <c r="W258">
        <v>3.9469199132990802E-2</v>
      </c>
      <c r="X258">
        <v>3</v>
      </c>
      <c r="Y258">
        <v>345056.430238</v>
      </c>
      <c r="Z258">
        <v>0.176483</v>
      </c>
      <c r="AA258">
        <v>0</v>
      </c>
      <c r="AB258" t="s">
        <v>34</v>
      </c>
      <c r="AC258" t="s">
        <v>32</v>
      </c>
      <c r="AD258" t="s">
        <v>1427</v>
      </c>
      <c r="AE258" t="str">
        <f>VLOOKUP(A258,[1]in!$A:$Q,17,0)</f>
        <v>summer</v>
      </c>
    </row>
    <row r="259" spans="1:31" x14ac:dyDescent="0.3">
      <c r="A259">
        <v>108000037</v>
      </c>
      <c r="B259">
        <v>1993</v>
      </c>
      <c r="C259" t="str">
        <f t="shared" ref="C259:C322" si="4">CONCATENATE(A259,"_",B259)</f>
        <v>108000037_1993</v>
      </c>
      <c r="D259" t="s">
        <v>11</v>
      </c>
      <c r="E259" s="3">
        <v>65</v>
      </c>
      <c r="F259" s="3">
        <v>430</v>
      </c>
      <c r="M259">
        <v>15.116279069767442</v>
      </c>
      <c r="N259" t="s">
        <v>16</v>
      </c>
      <c r="O259" t="s">
        <v>8</v>
      </c>
      <c r="P259">
        <v>7.5961068819999999</v>
      </c>
      <c r="Q259">
        <v>51.627829609999999</v>
      </c>
      <c r="S259">
        <v>10.286043420882701</v>
      </c>
      <c r="T259">
        <v>1.6005133367015301</v>
      </c>
      <c r="U259">
        <v>336.16294263683602</v>
      </c>
      <c r="V259">
        <v>54.5</v>
      </c>
      <c r="W259">
        <v>3.9469199132990802E-2</v>
      </c>
      <c r="X259">
        <v>3</v>
      </c>
      <c r="Y259">
        <v>345056.430238</v>
      </c>
      <c r="Z259">
        <v>0.176483</v>
      </c>
      <c r="AA259">
        <v>0</v>
      </c>
      <c r="AB259" t="s">
        <v>34</v>
      </c>
      <c r="AC259" t="s">
        <v>32</v>
      </c>
      <c r="AD259" t="s">
        <v>1427</v>
      </c>
      <c r="AE259" t="str">
        <f>VLOOKUP(A259,[1]in!$A:$Q,17,0)</f>
        <v>summer</v>
      </c>
    </row>
    <row r="260" spans="1:31" x14ac:dyDescent="0.3">
      <c r="A260">
        <v>108000037</v>
      </c>
      <c r="B260">
        <v>1994</v>
      </c>
      <c r="C260" t="str">
        <f t="shared" si="4"/>
        <v>108000037_1994</v>
      </c>
      <c r="D260" t="s">
        <v>11</v>
      </c>
      <c r="E260" s="3">
        <v>65</v>
      </c>
      <c r="F260" s="3">
        <v>207</v>
      </c>
      <c r="M260">
        <v>31.40096618357488</v>
      </c>
      <c r="N260" t="s">
        <v>16</v>
      </c>
      <c r="O260" t="s">
        <v>8</v>
      </c>
      <c r="P260">
        <v>7.5961068819999999</v>
      </c>
      <c r="Q260">
        <v>51.627829609999999</v>
      </c>
      <c r="S260">
        <v>10.110418360804101</v>
      </c>
      <c r="T260">
        <v>1.37740593450344</v>
      </c>
      <c r="U260">
        <v>336.16294263683602</v>
      </c>
      <c r="V260">
        <v>54.5</v>
      </c>
      <c r="W260">
        <v>3.9469199132990802E-2</v>
      </c>
      <c r="X260">
        <v>3</v>
      </c>
      <c r="Y260">
        <v>345056.430238</v>
      </c>
      <c r="Z260">
        <v>0.176483</v>
      </c>
      <c r="AA260">
        <v>0</v>
      </c>
      <c r="AB260" t="s">
        <v>34</v>
      </c>
      <c r="AC260" t="s">
        <v>32</v>
      </c>
      <c r="AD260" t="s">
        <v>1427</v>
      </c>
      <c r="AE260" t="str">
        <f>VLOOKUP(A260,[1]in!$A:$Q,17,0)</f>
        <v>summer</v>
      </c>
    </row>
    <row r="261" spans="1:31" x14ac:dyDescent="0.3">
      <c r="A261">
        <v>108000037</v>
      </c>
      <c r="B261">
        <v>1998</v>
      </c>
      <c r="C261" t="str">
        <f t="shared" si="4"/>
        <v>108000037_1998</v>
      </c>
      <c r="D261" t="s">
        <v>11</v>
      </c>
      <c r="E261" s="3">
        <v>20</v>
      </c>
      <c r="F261" s="3">
        <v>284</v>
      </c>
      <c r="M261">
        <v>7.042253521126761</v>
      </c>
      <c r="N261" t="s">
        <v>16</v>
      </c>
      <c r="O261" t="s">
        <v>8</v>
      </c>
      <c r="P261">
        <v>7.5961068819999999</v>
      </c>
      <c r="Q261">
        <v>51.627829609999999</v>
      </c>
      <c r="S261">
        <v>9.4081792571967302</v>
      </c>
      <c r="T261">
        <v>2.1458282449809598</v>
      </c>
      <c r="U261">
        <v>336.16294263683602</v>
      </c>
      <c r="V261">
        <v>54.5</v>
      </c>
      <c r="W261">
        <v>3.9469199132990802E-2</v>
      </c>
      <c r="X261">
        <v>3</v>
      </c>
      <c r="Y261">
        <v>345056.430238</v>
      </c>
      <c r="Z261">
        <v>0.176483</v>
      </c>
      <c r="AA261">
        <v>0</v>
      </c>
      <c r="AB261" t="s">
        <v>34</v>
      </c>
      <c r="AC261" t="s">
        <v>32</v>
      </c>
      <c r="AD261" t="s">
        <v>1427</v>
      </c>
      <c r="AE261" t="str">
        <f>VLOOKUP(A261,[1]in!$A:$Q,17,0)</f>
        <v>summer</v>
      </c>
    </row>
    <row r="262" spans="1:31" x14ac:dyDescent="0.3">
      <c r="A262">
        <v>108000037</v>
      </c>
      <c r="B262">
        <v>1999</v>
      </c>
      <c r="C262" t="str">
        <f t="shared" si="4"/>
        <v>108000037_1999</v>
      </c>
      <c r="D262" t="s">
        <v>11</v>
      </c>
      <c r="E262" s="3">
        <v>65</v>
      </c>
      <c r="F262" s="3">
        <v>150</v>
      </c>
      <c r="M262">
        <v>43.333333333333336</v>
      </c>
      <c r="N262" t="s">
        <v>16</v>
      </c>
      <c r="O262" t="s">
        <v>8</v>
      </c>
      <c r="P262">
        <v>7.5961068819999999</v>
      </c>
      <c r="Q262">
        <v>51.627829609999999</v>
      </c>
      <c r="S262">
        <v>9.6261319532979694</v>
      </c>
      <c r="T262">
        <v>2.6488044429520801</v>
      </c>
      <c r="U262">
        <v>336.16294263683602</v>
      </c>
      <c r="V262">
        <v>54.5</v>
      </c>
      <c r="W262">
        <v>3.9469199132990802E-2</v>
      </c>
      <c r="X262">
        <v>3</v>
      </c>
      <c r="Y262">
        <v>345056.430238</v>
      </c>
      <c r="Z262">
        <v>0.176483</v>
      </c>
      <c r="AA262">
        <v>0</v>
      </c>
      <c r="AB262" t="s">
        <v>34</v>
      </c>
      <c r="AC262" t="s">
        <v>32</v>
      </c>
      <c r="AD262" t="s">
        <v>1427</v>
      </c>
      <c r="AE262" t="str">
        <f>VLOOKUP(A262,[1]in!$A:$Q,17,0)</f>
        <v>summer</v>
      </c>
    </row>
    <row r="263" spans="1:31" x14ac:dyDescent="0.3">
      <c r="A263">
        <v>108000037</v>
      </c>
      <c r="B263">
        <v>2001</v>
      </c>
      <c r="C263" t="str">
        <f t="shared" si="4"/>
        <v>108000037_2001</v>
      </c>
      <c r="D263" t="s">
        <v>11</v>
      </c>
      <c r="E263" s="3">
        <v>65</v>
      </c>
      <c r="F263" s="3">
        <v>195</v>
      </c>
      <c r="M263">
        <v>33.333333333333336</v>
      </c>
      <c r="N263" t="s">
        <v>16</v>
      </c>
      <c r="O263" t="s">
        <v>8</v>
      </c>
      <c r="P263">
        <v>7.5961068819999999</v>
      </c>
      <c r="Q263">
        <v>51.627829609999999</v>
      </c>
      <c r="S263">
        <v>10.3743300932564</v>
      </c>
      <c r="T263">
        <v>2.0410484175107699</v>
      </c>
      <c r="U263">
        <v>336.16294263683602</v>
      </c>
      <c r="V263">
        <v>54.5</v>
      </c>
      <c r="W263">
        <v>3.9469199132990802E-2</v>
      </c>
      <c r="X263">
        <v>3</v>
      </c>
      <c r="Y263">
        <v>345056.430238</v>
      </c>
      <c r="Z263">
        <v>0.176483</v>
      </c>
      <c r="AA263">
        <v>0</v>
      </c>
      <c r="AB263" t="s">
        <v>34</v>
      </c>
      <c r="AC263" t="s">
        <v>32</v>
      </c>
      <c r="AD263" t="s">
        <v>1427</v>
      </c>
      <c r="AE263" t="str">
        <f>VLOOKUP(A263,[1]in!$A:$Q,17,0)</f>
        <v>summer</v>
      </c>
    </row>
    <row r="264" spans="1:31" x14ac:dyDescent="0.3">
      <c r="A264">
        <v>108000037</v>
      </c>
      <c r="B264">
        <v>2002</v>
      </c>
      <c r="C264" t="str">
        <f t="shared" si="4"/>
        <v>108000037_2002</v>
      </c>
      <c r="D264" t="s">
        <v>11</v>
      </c>
      <c r="E264" s="3">
        <v>20</v>
      </c>
      <c r="F264" s="3">
        <v>129</v>
      </c>
      <c r="M264">
        <v>15.503875968992247</v>
      </c>
      <c r="N264" t="s">
        <v>16</v>
      </c>
      <c r="O264" t="s">
        <v>8</v>
      </c>
      <c r="P264">
        <v>7.5961068819999999</v>
      </c>
      <c r="Q264">
        <v>51.627829609999999</v>
      </c>
      <c r="S264">
        <v>9.4735517595757699</v>
      </c>
      <c r="T264">
        <v>2.5073861100716202</v>
      </c>
      <c r="U264">
        <v>336.16294263683602</v>
      </c>
      <c r="V264">
        <v>54.5</v>
      </c>
      <c r="W264">
        <v>3.9469199132990802E-2</v>
      </c>
      <c r="X264">
        <v>3</v>
      </c>
      <c r="Y264">
        <v>345056.430238</v>
      </c>
      <c r="Z264">
        <v>0.176483</v>
      </c>
      <c r="AA264">
        <v>0</v>
      </c>
      <c r="AB264" t="s">
        <v>34</v>
      </c>
      <c r="AC264" t="s">
        <v>32</v>
      </c>
      <c r="AD264" t="s">
        <v>1427</v>
      </c>
      <c r="AE264" t="str">
        <f>VLOOKUP(A264,[1]in!$A:$Q,17,0)</f>
        <v>summer</v>
      </c>
    </row>
    <row r="265" spans="1:31" x14ac:dyDescent="0.3">
      <c r="A265">
        <v>108000037</v>
      </c>
      <c r="B265">
        <v>2005</v>
      </c>
      <c r="C265" t="str">
        <f t="shared" si="4"/>
        <v>108000037_2005</v>
      </c>
      <c r="D265" t="s">
        <v>11</v>
      </c>
      <c r="E265" s="3">
        <v>6</v>
      </c>
      <c r="F265" s="3">
        <v>258</v>
      </c>
      <c r="M265">
        <v>2.3255813953488373</v>
      </c>
      <c r="N265" t="s">
        <v>16</v>
      </c>
      <c r="O265" t="s">
        <v>8</v>
      </c>
      <c r="P265">
        <v>7.5961068819999999</v>
      </c>
      <c r="Q265">
        <v>51.627829609999999</v>
      </c>
      <c r="S265">
        <v>8.9018489433732704</v>
      </c>
      <c r="T265">
        <v>2.5078008566215799</v>
      </c>
      <c r="U265">
        <v>336.16294263683602</v>
      </c>
      <c r="V265">
        <v>54.5</v>
      </c>
      <c r="W265">
        <v>3.9469199132990802E-2</v>
      </c>
      <c r="X265">
        <v>3</v>
      </c>
      <c r="Y265">
        <v>345056.430238</v>
      </c>
      <c r="Z265">
        <v>0.176483</v>
      </c>
      <c r="AA265">
        <v>0</v>
      </c>
      <c r="AB265" t="s">
        <v>34</v>
      </c>
      <c r="AC265" t="s">
        <v>32</v>
      </c>
      <c r="AD265" t="s">
        <v>1427</v>
      </c>
      <c r="AE265" t="str">
        <f>VLOOKUP(A265,[1]in!$A:$Q,17,0)</f>
        <v>summer</v>
      </c>
    </row>
    <row r="266" spans="1:31" x14ac:dyDescent="0.3">
      <c r="A266">
        <v>108000037</v>
      </c>
      <c r="B266">
        <v>2007</v>
      </c>
      <c r="C266" t="str">
        <f t="shared" si="4"/>
        <v>108000037_2007</v>
      </c>
      <c r="D266" t="s">
        <v>11</v>
      </c>
      <c r="E266" s="3">
        <v>48</v>
      </c>
      <c r="F266" s="3">
        <v>1716</v>
      </c>
      <c r="M266">
        <v>2.7972027972027971</v>
      </c>
      <c r="N266" t="s">
        <v>16</v>
      </c>
      <c r="O266" t="s">
        <v>8</v>
      </c>
      <c r="P266">
        <v>7.5961068819999999</v>
      </c>
      <c r="Q266">
        <v>51.627829609999999</v>
      </c>
      <c r="S266">
        <v>10.882749628743399</v>
      </c>
      <c r="T266">
        <v>1.9128565313199599</v>
      </c>
      <c r="U266">
        <v>336.16294263683602</v>
      </c>
      <c r="V266">
        <v>54.5</v>
      </c>
      <c r="W266">
        <v>3.9469199132990802E-2</v>
      </c>
      <c r="X266">
        <v>3</v>
      </c>
      <c r="Y266">
        <v>345056.430238</v>
      </c>
      <c r="Z266">
        <v>0.176483</v>
      </c>
      <c r="AA266">
        <v>0</v>
      </c>
      <c r="AB266" t="s">
        <v>34</v>
      </c>
      <c r="AC266" t="s">
        <v>32</v>
      </c>
      <c r="AD266" t="s">
        <v>1427</v>
      </c>
      <c r="AE266" t="str">
        <f>VLOOKUP(A266,[1]in!$A:$Q,17,0)</f>
        <v>summer</v>
      </c>
    </row>
    <row r="267" spans="1:31" x14ac:dyDescent="0.3">
      <c r="A267">
        <v>108000038</v>
      </c>
      <c r="B267">
        <v>1973</v>
      </c>
      <c r="C267" t="str">
        <f t="shared" si="4"/>
        <v>108000038_1973</v>
      </c>
      <c r="D267" t="s">
        <v>11</v>
      </c>
      <c r="E267" s="3">
        <v>1</v>
      </c>
      <c r="F267" s="3">
        <v>66</v>
      </c>
      <c r="M267">
        <v>1.5151515151515151</v>
      </c>
      <c r="N267" t="s">
        <v>16</v>
      </c>
      <c r="O267" t="s">
        <v>8</v>
      </c>
      <c r="P267">
        <v>7.7783004880000002</v>
      </c>
      <c r="Q267">
        <v>51.68055803</v>
      </c>
      <c r="S267">
        <v>8.8204544239432394</v>
      </c>
      <c r="T267">
        <v>1.9522964960653699</v>
      </c>
      <c r="U267">
        <v>356.86123151457798</v>
      </c>
      <c r="V267">
        <v>59.4</v>
      </c>
      <c r="W267">
        <v>5.2450032376827301E-3</v>
      </c>
      <c r="X267">
        <v>8</v>
      </c>
      <c r="Y267">
        <v>365600.43777399999</v>
      </c>
      <c r="Z267">
        <v>4.1525199999999998E-2</v>
      </c>
      <c r="AA267">
        <v>3.21477E-3</v>
      </c>
      <c r="AB267" t="s">
        <v>34</v>
      </c>
      <c r="AC267" t="s">
        <v>32</v>
      </c>
      <c r="AD267" t="s">
        <v>1427</v>
      </c>
      <c r="AE267" t="str">
        <f>VLOOKUP(A267,[1]in!$A:$Q,17,0)</f>
        <v>summer</v>
      </c>
    </row>
    <row r="268" spans="1:31" x14ac:dyDescent="0.3">
      <c r="A268">
        <v>108000038</v>
      </c>
      <c r="B268">
        <v>1984</v>
      </c>
      <c r="C268" t="str">
        <f t="shared" si="4"/>
        <v>108000038_1984</v>
      </c>
      <c r="D268" t="s">
        <v>11</v>
      </c>
      <c r="E268" s="3">
        <v>650</v>
      </c>
      <c r="F268" s="3">
        <v>2444</v>
      </c>
      <c r="M268">
        <v>26.595744680851062</v>
      </c>
      <c r="N268" t="s">
        <v>16</v>
      </c>
      <c r="O268" t="s">
        <v>8</v>
      </c>
      <c r="P268">
        <v>7.7783004880000002</v>
      </c>
      <c r="Q268">
        <v>51.68055803</v>
      </c>
      <c r="S268">
        <v>9.8614838050390397</v>
      </c>
      <c r="T268">
        <v>2.8366175802740901</v>
      </c>
      <c r="U268">
        <v>356.86123151457798</v>
      </c>
      <c r="V268">
        <v>59.4</v>
      </c>
      <c r="W268">
        <v>5.2450032376827301E-3</v>
      </c>
      <c r="X268">
        <v>8</v>
      </c>
      <c r="Y268">
        <v>365600.43777399999</v>
      </c>
      <c r="Z268">
        <v>4.1525199999999998E-2</v>
      </c>
      <c r="AA268">
        <v>3.21477E-3</v>
      </c>
      <c r="AB268" t="s">
        <v>34</v>
      </c>
      <c r="AC268" t="s">
        <v>32</v>
      </c>
      <c r="AD268" t="s">
        <v>1427</v>
      </c>
      <c r="AE268" t="str">
        <f>VLOOKUP(A268,[1]in!$A:$Q,17,0)</f>
        <v>summer</v>
      </c>
    </row>
    <row r="269" spans="1:31" x14ac:dyDescent="0.3">
      <c r="A269">
        <v>108000038</v>
      </c>
      <c r="B269">
        <v>1993</v>
      </c>
      <c r="C269" t="str">
        <f t="shared" si="4"/>
        <v>108000038_1993</v>
      </c>
      <c r="D269" t="s">
        <v>11</v>
      </c>
      <c r="E269" s="3">
        <v>650</v>
      </c>
      <c r="F269" s="3">
        <v>750</v>
      </c>
      <c r="M269">
        <v>86.666666666666671</v>
      </c>
      <c r="N269" t="s">
        <v>16</v>
      </c>
      <c r="O269" t="s">
        <v>8</v>
      </c>
      <c r="P269">
        <v>7.7783004880000002</v>
      </c>
      <c r="Q269">
        <v>51.68055803</v>
      </c>
      <c r="S269">
        <v>10.233582464554001</v>
      </c>
      <c r="T269">
        <v>1.62505762790188</v>
      </c>
      <c r="U269">
        <v>356.86123151457798</v>
      </c>
      <c r="V269">
        <v>59.4</v>
      </c>
      <c r="W269">
        <v>5.2450032376827301E-3</v>
      </c>
      <c r="X269">
        <v>8</v>
      </c>
      <c r="Y269">
        <v>365600.43777399999</v>
      </c>
      <c r="Z269">
        <v>4.1525199999999998E-2</v>
      </c>
      <c r="AA269">
        <v>3.21477E-3</v>
      </c>
      <c r="AB269" t="s">
        <v>34</v>
      </c>
      <c r="AC269" t="s">
        <v>32</v>
      </c>
      <c r="AD269" t="s">
        <v>1427</v>
      </c>
      <c r="AE269" t="str">
        <f>VLOOKUP(A269,[1]in!$A:$Q,17,0)</f>
        <v>summer</v>
      </c>
    </row>
    <row r="270" spans="1:31" x14ac:dyDescent="0.3">
      <c r="A270">
        <v>108000038</v>
      </c>
      <c r="B270">
        <v>1994</v>
      </c>
      <c r="C270" t="str">
        <f t="shared" si="4"/>
        <v>108000038_1994</v>
      </c>
      <c r="D270" t="s">
        <v>11</v>
      </c>
      <c r="E270" s="3">
        <v>65</v>
      </c>
      <c r="F270" s="3">
        <v>270</v>
      </c>
      <c r="M270">
        <v>24.074074074074073</v>
      </c>
      <c r="N270" t="s">
        <v>16</v>
      </c>
      <c r="O270" t="s">
        <v>8</v>
      </c>
      <c r="P270">
        <v>7.7783004880000002</v>
      </c>
      <c r="Q270">
        <v>51.68055803</v>
      </c>
      <c r="S270">
        <v>10.024752208084999</v>
      </c>
      <c r="T270">
        <v>1.4561418547755201</v>
      </c>
      <c r="U270">
        <v>356.86123151457798</v>
      </c>
      <c r="V270">
        <v>59.4</v>
      </c>
      <c r="W270">
        <v>5.2450032376827301E-3</v>
      </c>
      <c r="X270">
        <v>8</v>
      </c>
      <c r="Y270">
        <v>365600.43777399999</v>
      </c>
      <c r="Z270">
        <v>4.1525199999999998E-2</v>
      </c>
      <c r="AA270">
        <v>3.21477E-3</v>
      </c>
      <c r="AB270" t="s">
        <v>34</v>
      </c>
      <c r="AC270" t="s">
        <v>32</v>
      </c>
      <c r="AD270" t="s">
        <v>1427</v>
      </c>
      <c r="AE270" t="str">
        <f>VLOOKUP(A270,[1]in!$A:$Q,17,0)</f>
        <v>summer</v>
      </c>
    </row>
    <row r="271" spans="1:31" x14ac:dyDescent="0.3">
      <c r="A271">
        <v>108000038</v>
      </c>
      <c r="B271">
        <v>1998</v>
      </c>
      <c r="C271" t="str">
        <f t="shared" si="4"/>
        <v>108000038_1998</v>
      </c>
      <c r="D271" t="s">
        <v>11</v>
      </c>
      <c r="E271" s="3">
        <v>200</v>
      </c>
      <c r="F271" s="3">
        <v>420</v>
      </c>
      <c r="M271">
        <v>47.61904761904762</v>
      </c>
      <c r="N271" t="s">
        <v>16</v>
      </c>
      <c r="O271" t="s">
        <v>8</v>
      </c>
      <c r="P271">
        <v>7.7783004880000002</v>
      </c>
      <c r="Q271">
        <v>51.68055803</v>
      </c>
      <c r="S271">
        <v>9.2849754069039498</v>
      </c>
      <c r="T271">
        <v>2.2360676216456601</v>
      </c>
      <c r="U271">
        <v>356.86123151457798</v>
      </c>
      <c r="V271">
        <v>59.4</v>
      </c>
      <c r="W271">
        <v>5.2450032376827301E-3</v>
      </c>
      <c r="X271">
        <v>8</v>
      </c>
      <c r="Y271">
        <v>365600.43777399999</v>
      </c>
      <c r="Z271">
        <v>4.1525199999999998E-2</v>
      </c>
      <c r="AA271">
        <v>3.21477E-3</v>
      </c>
      <c r="AB271" t="s">
        <v>34</v>
      </c>
      <c r="AC271" t="s">
        <v>32</v>
      </c>
      <c r="AD271" t="s">
        <v>1427</v>
      </c>
      <c r="AE271" t="str">
        <f>VLOOKUP(A271,[1]in!$A:$Q,17,0)</f>
        <v>summer</v>
      </c>
    </row>
    <row r="272" spans="1:31" x14ac:dyDescent="0.3">
      <c r="A272">
        <v>108000038</v>
      </c>
      <c r="B272">
        <v>1999</v>
      </c>
      <c r="C272" t="str">
        <f t="shared" si="4"/>
        <v>108000038_1999</v>
      </c>
      <c r="D272" t="s">
        <v>11</v>
      </c>
      <c r="E272" s="3">
        <v>65</v>
      </c>
      <c r="F272" s="3">
        <v>377</v>
      </c>
      <c r="M272">
        <v>17.241379310344829</v>
      </c>
      <c r="N272" t="s">
        <v>16</v>
      </c>
      <c r="O272" t="s">
        <v>8</v>
      </c>
      <c r="P272">
        <v>7.7783004880000002</v>
      </c>
      <c r="Q272">
        <v>51.68055803</v>
      </c>
      <c r="S272">
        <v>9.5467753242473492</v>
      </c>
      <c r="T272">
        <v>2.72356762890997</v>
      </c>
      <c r="U272">
        <v>356.86123151457798</v>
      </c>
      <c r="V272">
        <v>59.4</v>
      </c>
      <c r="W272">
        <v>5.2450032376827301E-3</v>
      </c>
      <c r="X272">
        <v>8</v>
      </c>
      <c r="Y272">
        <v>365600.43777399999</v>
      </c>
      <c r="Z272">
        <v>4.1525199999999998E-2</v>
      </c>
      <c r="AA272">
        <v>3.21477E-3</v>
      </c>
      <c r="AB272" t="s">
        <v>34</v>
      </c>
      <c r="AC272" t="s">
        <v>32</v>
      </c>
      <c r="AD272" t="s">
        <v>1427</v>
      </c>
      <c r="AE272" t="str">
        <f>VLOOKUP(A272,[1]in!$A:$Q,17,0)</f>
        <v>summer</v>
      </c>
    </row>
    <row r="273" spans="1:31" x14ac:dyDescent="0.3">
      <c r="A273">
        <v>108000038</v>
      </c>
      <c r="B273">
        <v>2000</v>
      </c>
      <c r="C273" t="str">
        <f t="shared" si="4"/>
        <v>108000038_2000</v>
      </c>
      <c r="D273" t="s">
        <v>11</v>
      </c>
      <c r="E273" s="3">
        <v>20</v>
      </c>
      <c r="F273" s="3">
        <v>182</v>
      </c>
      <c r="M273">
        <v>10.989010989010989</v>
      </c>
      <c r="N273" t="s">
        <v>16</v>
      </c>
      <c r="O273" t="s">
        <v>8</v>
      </c>
      <c r="P273">
        <v>7.7783004880000002</v>
      </c>
      <c r="Q273">
        <v>51.68055803</v>
      </c>
      <c r="S273">
        <v>10.259997360585899</v>
      </c>
      <c r="T273">
        <v>1.8392176766463699</v>
      </c>
      <c r="U273">
        <v>356.86123151457798</v>
      </c>
      <c r="V273">
        <v>59.4</v>
      </c>
      <c r="W273">
        <v>5.2450032376827301E-3</v>
      </c>
      <c r="X273">
        <v>8</v>
      </c>
      <c r="Y273">
        <v>365600.43777399999</v>
      </c>
      <c r="Z273">
        <v>4.1525199999999998E-2</v>
      </c>
      <c r="AA273">
        <v>3.21477E-3</v>
      </c>
      <c r="AB273" t="s">
        <v>34</v>
      </c>
      <c r="AC273" t="s">
        <v>32</v>
      </c>
      <c r="AD273" t="s">
        <v>1427</v>
      </c>
      <c r="AE273" t="str">
        <f>VLOOKUP(A273,[1]in!$A:$Q,17,0)</f>
        <v>summer</v>
      </c>
    </row>
    <row r="274" spans="1:31" x14ac:dyDescent="0.3">
      <c r="A274">
        <v>108000038</v>
      </c>
      <c r="B274">
        <v>2001</v>
      </c>
      <c r="C274" t="str">
        <f t="shared" si="4"/>
        <v>108000038_2001</v>
      </c>
      <c r="D274" t="s">
        <v>11</v>
      </c>
      <c r="E274" s="3">
        <v>65</v>
      </c>
      <c r="F274" s="3">
        <v>512</v>
      </c>
      <c r="M274">
        <v>12.6953125</v>
      </c>
      <c r="N274" t="s">
        <v>16</v>
      </c>
      <c r="O274" t="s">
        <v>8</v>
      </c>
      <c r="P274">
        <v>7.7783004880000002</v>
      </c>
      <c r="Q274">
        <v>51.68055803</v>
      </c>
      <c r="S274">
        <v>10.264023452096801</v>
      </c>
      <c r="T274">
        <v>1.9745251190284501</v>
      </c>
      <c r="U274">
        <v>356.86123151457798</v>
      </c>
      <c r="V274">
        <v>59.4</v>
      </c>
      <c r="W274">
        <v>5.2450032376827301E-3</v>
      </c>
      <c r="X274">
        <v>8</v>
      </c>
      <c r="Y274">
        <v>365600.43777399999</v>
      </c>
      <c r="Z274">
        <v>4.1525199999999998E-2</v>
      </c>
      <c r="AA274">
        <v>3.21477E-3</v>
      </c>
      <c r="AB274" t="s">
        <v>34</v>
      </c>
      <c r="AC274" t="s">
        <v>32</v>
      </c>
      <c r="AD274" t="s">
        <v>1427</v>
      </c>
      <c r="AE274" t="str">
        <f>VLOOKUP(A274,[1]in!$A:$Q,17,0)</f>
        <v>summer</v>
      </c>
    </row>
    <row r="275" spans="1:31" x14ac:dyDescent="0.3">
      <c r="A275">
        <v>108000038</v>
      </c>
      <c r="B275">
        <v>2002</v>
      </c>
      <c r="C275" t="str">
        <f t="shared" si="4"/>
        <v>108000038_2002</v>
      </c>
      <c r="D275" t="s">
        <v>11</v>
      </c>
      <c r="E275" s="3">
        <v>65</v>
      </c>
      <c r="F275" s="3">
        <v>214</v>
      </c>
      <c r="M275">
        <v>30.373831775700936</v>
      </c>
      <c r="N275" t="s">
        <v>16</v>
      </c>
      <c r="O275" t="s">
        <v>8</v>
      </c>
      <c r="P275">
        <v>7.7783004880000002</v>
      </c>
      <c r="Q275">
        <v>51.68055803</v>
      </c>
      <c r="S275">
        <v>9.3727079958287902</v>
      </c>
      <c r="T275">
        <v>2.4810548244769999</v>
      </c>
      <c r="U275">
        <v>356.86123151457798</v>
      </c>
      <c r="V275">
        <v>59.4</v>
      </c>
      <c r="W275">
        <v>5.2450032376827301E-3</v>
      </c>
      <c r="X275">
        <v>8</v>
      </c>
      <c r="Y275">
        <v>365600.43777399999</v>
      </c>
      <c r="Z275">
        <v>4.1525199999999998E-2</v>
      </c>
      <c r="AA275">
        <v>3.21477E-3</v>
      </c>
      <c r="AB275" t="s">
        <v>34</v>
      </c>
      <c r="AC275" t="s">
        <v>32</v>
      </c>
      <c r="AD275" t="s">
        <v>1427</v>
      </c>
      <c r="AE275" t="str">
        <f>VLOOKUP(A275,[1]in!$A:$Q,17,0)</f>
        <v>summer</v>
      </c>
    </row>
    <row r="276" spans="1:31" x14ac:dyDescent="0.3">
      <c r="A276">
        <v>108000038</v>
      </c>
      <c r="B276">
        <v>2003</v>
      </c>
      <c r="C276" t="str">
        <f t="shared" si="4"/>
        <v>108000038_2003</v>
      </c>
      <c r="D276" t="s">
        <v>11</v>
      </c>
      <c r="E276" s="3">
        <v>20</v>
      </c>
      <c r="F276" s="3">
        <v>214</v>
      </c>
      <c r="M276">
        <v>9.3457943925233646</v>
      </c>
      <c r="N276" t="s">
        <v>16</v>
      </c>
      <c r="O276" t="s">
        <v>8</v>
      </c>
      <c r="P276">
        <v>7.7783004880000002</v>
      </c>
      <c r="Q276">
        <v>51.68055803</v>
      </c>
      <c r="S276">
        <v>8.5136159131364693</v>
      </c>
      <c r="T276">
        <v>2.2118772731029099</v>
      </c>
      <c r="U276">
        <v>356.86123151457798</v>
      </c>
      <c r="V276">
        <v>59.4</v>
      </c>
      <c r="W276">
        <v>5.2450032376827301E-3</v>
      </c>
      <c r="X276">
        <v>8</v>
      </c>
      <c r="Y276">
        <v>365600.43777399999</v>
      </c>
      <c r="Z276">
        <v>4.1525199999999998E-2</v>
      </c>
      <c r="AA276">
        <v>3.21477E-3</v>
      </c>
      <c r="AB276" t="s">
        <v>34</v>
      </c>
      <c r="AC276" t="s">
        <v>32</v>
      </c>
      <c r="AD276" t="s">
        <v>1427</v>
      </c>
      <c r="AE276" t="str">
        <f>VLOOKUP(A276,[1]in!$A:$Q,17,0)</f>
        <v>summer</v>
      </c>
    </row>
    <row r="277" spans="1:31" x14ac:dyDescent="0.3">
      <c r="A277">
        <v>108000038</v>
      </c>
      <c r="B277">
        <v>2006</v>
      </c>
      <c r="C277" t="str">
        <f t="shared" si="4"/>
        <v>108000038_2006</v>
      </c>
      <c r="D277" t="s">
        <v>11</v>
      </c>
      <c r="E277" s="3">
        <v>40</v>
      </c>
      <c r="F277" s="3">
        <v>4688</v>
      </c>
      <c r="M277">
        <v>0.85324232081911267</v>
      </c>
      <c r="N277" t="s">
        <v>16</v>
      </c>
      <c r="O277" t="s">
        <v>8</v>
      </c>
      <c r="P277">
        <v>7.7783004880000002</v>
      </c>
      <c r="Q277">
        <v>51.68055803</v>
      </c>
      <c r="S277">
        <v>10.3380719655467</v>
      </c>
      <c r="T277">
        <v>2.3375025949953501</v>
      </c>
      <c r="U277">
        <v>356.86123151457798</v>
      </c>
      <c r="V277">
        <v>59.4</v>
      </c>
      <c r="W277">
        <v>5.2450032376827301E-3</v>
      </c>
      <c r="X277">
        <v>8</v>
      </c>
      <c r="Y277">
        <v>365600.43777399999</v>
      </c>
      <c r="Z277">
        <v>4.1525199999999998E-2</v>
      </c>
      <c r="AA277">
        <v>3.21477E-3</v>
      </c>
      <c r="AB277" t="s">
        <v>34</v>
      </c>
      <c r="AC277" t="s">
        <v>32</v>
      </c>
      <c r="AD277" t="s">
        <v>1427</v>
      </c>
      <c r="AE277" t="str">
        <f>VLOOKUP(A277,[1]in!$A:$Q,17,0)</f>
        <v>summer</v>
      </c>
    </row>
    <row r="278" spans="1:31" x14ac:dyDescent="0.3">
      <c r="A278">
        <v>108000038</v>
      </c>
      <c r="B278">
        <v>2007</v>
      </c>
      <c r="C278" t="str">
        <f t="shared" si="4"/>
        <v>108000038_2007</v>
      </c>
      <c r="D278" t="s">
        <v>11</v>
      </c>
      <c r="E278" s="3">
        <v>48</v>
      </c>
      <c r="F278" s="3">
        <v>170060</v>
      </c>
      <c r="M278">
        <v>2.8225332235681525E-2</v>
      </c>
      <c r="N278" t="s">
        <v>16</v>
      </c>
      <c r="O278" t="s">
        <v>8</v>
      </c>
      <c r="P278">
        <v>7.7783004880000002</v>
      </c>
      <c r="Q278">
        <v>51.68055803</v>
      </c>
      <c r="S278">
        <v>10.701174620001099</v>
      </c>
      <c r="T278">
        <v>1.85747762624488</v>
      </c>
      <c r="U278">
        <v>356.86123151457798</v>
      </c>
      <c r="V278">
        <v>59.4</v>
      </c>
      <c r="W278">
        <v>5.2450032376827301E-3</v>
      </c>
      <c r="X278">
        <v>8</v>
      </c>
      <c r="Y278">
        <v>365600.43777399999</v>
      </c>
      <c r="Z278">
        <v>4.1525199999999998E-2</v>
      </c>
      <c r="AA278">
        <v>3.21477E-3</v>
      </c>
      <c r="AB278" t="s">
        <v>34</v>
      </c>
      <c r="AC278" t="s">
        <v>32</v>
      </c>
      <c r="AD278" t="s">
        <v>1427</v>
      </c>
      <c r="AE278" t="str">
        <f>VLOOKUP(A278,[1]in!$A:$Q,17,0)</f>
        <v>summer</v>
      </c>
    </row>
    <row r="279" spans="1:31" x14ac:dyDescent="0.3">
      <c r="A279">
        <v>108000038</v>
      </c>
      <c r="B279">
        <v>2010</v>
      </c>
      <c r="C279" t="str">
        <f t="shared" si="4"/>
        <v>108000038_2010</v>
      </c>
      <c r="D279" t="s">
        <v>11</v>
      </c>
      <c r="E279" s="3">
        <v>8</v>
      </c>
      <c r="F279" s="3">
        <v>9480</v>
      </c>
      <c r="M279">
        <v>8.4388185654008435E-2</v>
      </c>
      <c r="N279" t="s">
        <v>16</v>
      </c>
      <c r="O279" t="s">
        <v>8</v>
      </c>
      <c r="P279">
        <v>7.7783004880000002</v>
      </c>
      <c r="Q279">
        <v>51.68055803</v>
      </c>
      <c r="S279">
        <v>10.512504757346701</v>
      </c>
      <c r="T279">
        <v>2.28628523632125</v>
      </c>
      <c r="U279">
        <v>356.86123151457798</v>
      </c>
      <c r="V279">
        <v>59.4</v>
      </c>
      <c r="W279">
        <v>5.2450032376827301E-3</v>
      </c>
      <c r="X279">
        <v>8</v>
      </c>
      <c r="Y279">
        <v>365600.43777399999</v>
      </c>
      <c r="Z279">
        <v>4.1525199999999998E-2</v>
      </c>
      <c r="AA279">
        <v>3.21477E-3</v>
      </c>
      <c r="AB279" t="s">
        <v>34</v>
      </c>
      <c r="AC279" t="s">
        <v>32</v>
      </c>
      <c r="AD279" t="s">
        <v>1427</v>
      </c>
      <c r="AE279" t="str">
        <f>VLOOKUP(A279,[1]in!$A:$Q,17,0)</f>
        <v>summer</v>
      </c>
    </row>
    <row r="280" spans="1:31" x14ac:dyDescent="0.3">
      <c r="A280">
        <v>108000039</v>
      </c>
      <c r="B280">
        <v>1973</v>
      </c>
      <c r="C280" t="str">
        <f t="shared" si="4"/>
        <v>108000039_1973</v>
      </c>
      <c r="D280" t="s">
        <v>11</v>
      </c>
      <c r="E280" s="3">
        <v>1</v>
      </c>
      <c r="F280" s="3">
        <v>42</v>
      </c>
      <c r="M280">
        <v>2.3809523809523809</v>
      </c>
      <c r="N280" t="s">
        <v>16</v>
      </c>
      <c r="O280" t="s">
        <v>8</v>
      </c>
      <c r="P280">
        <v>6.6132256529999998</v>
      </c>
      <c r="Q280">
        <v>51.631151510000002</v>
      </c>
      <c r="S280">
        <v>9.5450480457401401</v>
      </c>
      <c r="T280">
        <v>1.84319255178727</v>
      </c>
      <c r="U280">
        <v>227.34472032906601</v>
      </c>
      <c r="V280">
        <v>19.3</v>
      </c>
      <c r="W280">
        <v>3.4879774066380098E-2</v>
      </c>
      <c r="X280">
        <v>2</v>
      </c>
      <c r="Y280">
        <v>235661.586885</v>
      </c>
      <c r="Z280">
        <v>0.111113</v>
      </c>
      <c r="AA280">
        <v>2.7774799999999999E-2</v>
      </c>
      <c r="AB280" t="s">
        <v>34</v>
      </c>
      <c r="AC280" t="s">
        <v>32</v>
      </c>
      <c r="AD280" t="s">
        <v>1427</v>
      </c>
      <c r="AE280" t="str">
        <f>VLOOKUP(A280,[1]in!$A:$Q,17,0)</f>
        <v>summer</v>
      </c>
    </row>
    <row r="281" spans="1:31" x14ac:dyDescent="0.3">
      <c r="A281">
        <v>108000039</v>
      </c>
      <c r="B281">
        <v>1983</v>
      </c>
      <c r="C281" t="str">
        <f t="shared" si="4"/>
        <v>108000039_1983</v>
      </c>
      <c r="D281" t="s">
        <v>11</v>
      </c>
      <c r="E281" s="3">
        <v>200</v>
      </c>
      <c r="F281" s="3">
        <v>249</v>
      </c>
      <c r="M281">
        <v>80.321285140562253</v>
      </c>
      <c r="N281" t="s">
        <v>16</v>
      </c>
      <c r="O281" t="s">
        <v>8</v>
      </c>
      <c r="P281">
        <v>6.6132256529999998</v>
      </c>
      <c r="Q281">
        <v>51.631151510000002</v>
      </c>
      <c r="S281">
        <v>9.5817096552637295</v>
      </c>
      <c r="T281">
        <v>2.70291606690229</v>
      </c>
      <c r="U281">
        <v>227.34472032906601</v>
      </c>
      <c r="V281">
        <v>19.3</v>
      </c>
      <c r="W281">
        <v>3.4879774066380098E-2</v>
      </c>
      <c r="X281">
        <v>2</v>
      </c>
      <c r="Y281">
        <v>235661.586885</v>
      </c>
      <c r="Z281">
        <v>0.111113</v>
      </c>
      <c r="AA281">
        <v>2.7774799999999999E-2</v>
      </c>
      <c r="AB281" t="s">
        <v>34</v>
      </c>
      <c r="AC281" t="s">
        <v>32</v>
      </c>
      <c r="AD281" t="s">
        <v>1427</v>
      </c>
      <c r="AE281" t="str">
        <f>VLOOKUP(A281,[1]in!$A:$Q,17,0)</f>
        <v>summer</v>
      </c>
    </row>
    <row r="282" spans="1:31" x14ac:dyDescent="0.3">
      <c r="A282">
        <v>108000039</v>
      </c>
      <c r="B282">
        <v>1984</v>
      </c>
      <c r="C282" t="str">
        <f t="shared" si="4"/>
        <v>108000039_1984</v>
      </c>
      <c r="D282" t="s">
        <v>11</v>
      </c>
      <c r="E282" s="3">
        <v>20</v>
      </c>
      <c r="F282" s="3">
        <v>78</v>
      </c>
      <c r="M282">
        <v>25.641025641025642</v>
      </c>
      <c r="N282" t="s">
        <v>16</v>
      </c>
      <c r="O282" t="s">
        <v>8</v>
      </c>
      <c r="P282">
        <v>6.6132256529999998</v>
      </c>
      <c r="Q282">
        <v>51.631151510000002</v>
      </c>
      <c r="S282">
        <v>10.4623935370038</v>
      </c>
      <c r="T282">
        <v>2.9156275925749</v>
      </c>
      <c r="U282">
        <v>227.34472032906601</v>
      </c>
      <c r="V282">
        <v>19.3</v>
      </c>
      <c r="W282">
        <v>3.4879774066380098E-2</v>
      </c>
      <c r="X282">
        <v>2</v>
      </c>
      <c r="Y282">
        <v>235661.586885</v>
      </c>
      <c r="Z282">
        <v>0.111113</v>
      </c>
      <c r="AA282">
        <v>2.7774799999999999E-2</v>
      </c>
      <c r="AB282" t="s">
        <v>34</v>
      </c>
      <c r="AC282" t="s">
        <v>32</v>
      </c>
      <c r="AD282" t="s">
        <v>1427</v>
      </c>
      <c r="AE282" t="str">
        <f>VLOOKUP(A282,[1]in!$A:$Q,17,0)</f>
        <v>summer</v>
      </c>
    </row>
    <row r="283" spans="1:31" x14ac:dyDescent="0.3">
      <c r="A283">
        <v>108000039</v>
      </c>
      <c r="B283">
        <v>1992</v>
      </c>
      <c r="C283" t="str">
        <f t="shared" si="4"/>
        <v>108000039_1992</v>
      </c>
      <c r="D283" t="s">
        <v>11</v>
      </c>
      <c r="E283" s="3">
        <v>65</v>
      </c>
      <c r="F283" s="3">
        <v>232</v>
      </c>
      <c r="M283">
        <v>28.017241379310345</v>
      </c>
      <c r="N283" t="s">
        <v>16</v>
      </c>
      <c r="O283" t="s">
        <v>8</v>
      </c>
      <c r="P283">
        <v>6.6132256529999998</v>
      </c>
      <c r="Q283">
        <v>51.631151510000002</v>
      </c>
      <c r="S283">
        <v>10.797528525187101</v>
      </c>
      <c r="T283">
        <v>2.4581742425374502</v>
      </c>
      <c r="U283">
        <v>227.34472032906601</v>
      </c>
      <c r="V283">
        <v>19.3</v>
      </c>
      <c r="W283">
        <v>3.4879774066380098E-2</v>
      </c>
      <c r="X283">
        <v>2</v>
      </c>
      <c r="Y283">
        <v>235661.586885</v>
      </c>
      <c r="Z283">
        <v>0.111113</v>
      </c>
      <c r="AA283">
        <v>2.7774799999999999E-2</v>
      </c>
      <c r="AB283" t="s">
        <v>34</v>
      </c>
      <c r="AC283" t="s">
        <v>32</v>
      </c>
      <c r="AD283" t="s">
        <v>1427</v>
      </c>
      <c r="AE283" t="str">
        <f>VLOOKUP(A283,[1]in!$A:$Q,17,0)</f>
        <v>summer</v>
      </c>
    </row>
    <row r="284" spans="1:31" x14ac:dyDescent="0.3">
      <c r="A284">
        <v>108000039</v>
      </c>
      <c r="B284">
        <v>1993</v>
      </c>
      <c r="C284" t="str">
        <f t="shared" si="4"/>
        <v>108000039_1993</v>
      </c>
      <c r="D284" t="s">
        <v>11</v>
      </c>
      <c r="E284" s="3">
        <v>200</v>
      </c>
      <c r="F284" s="3">
        <v>380</v>
      </c>
      <c r="M284">
        <v>52.631578947368418</v>
      </c>
      <c r="N284" t="s">
        <v>16</v>
      </c>
      <c r="O284" t="s">
        <v>8</v>
      </c>
      <c r="P284">
        <v>6.6132256529999998</v>
      </c>
      <c r="Q284">
        <v>51.631151510000002</v>
      </c>
      <c r="S284">
        <v>10.712997904427001</v>
      </c>
      <c r="T284">
        <v>1.5889970794894701</v>
      </c>
      <c r="U284">
        <v>227.34472032906601</v>
      </c>
      <c r="V284">
        <v>19.3</v>
      </c>
      <c r="W284">
        <v>3.4879774066380098E-2</v>
      </c>
      <c r="X284">
        <v>2</v>
      </c>
      <c r="Y284">
        <v>235661.586885</v>
      </c>
      <c r="Z284">
        <v>0.111113</v>
      </c>
      <c r="AA284">
        <v>2.7774799999999999E-2</v>
      </c>
      <c r="AB284" t="s">
        <v>34</v>
      </c>
      <c r="AC284" t="s">
        <v>32</v>
      </c>
      <c r="AD284" t="s">
        <v>1427</v>
      </c>
      <c r="AE284" t="str">
        <f>VLOOKUP(A284,[1]in!$A:$Q,17,0)</f>
        <v>summer</v>
      </c>
    </row>
    <row r="285" spans="1:31" x14ac:dyDescent="0.3">
      <c r="A285">
        <v>108000039</v>
      </c>
      <c r="B285">
        <v>1999</v>
      </c>
      <c r="C285" t="str">
        <f t="shared" si="4"/>
        <v>108000039_1999</v>
      </c>
      <c r="D285" t="s">
        <v>11</v>
      </c>
      <c r="E285" s="3">
        <v>20</v>
      </c>
      <c r="F285" s="3">
        <v>142</v>
      </c>
      <c r="M285">
        <v>14.084507042253522</v>
      </c>
      <c r="N285" t="s">
        <v>16</v>
      </c>
      <c r="O285" t="s">
        <v>8</v>
      </c>
      <c r="P285">
        <v>6.6132256529999998</v>
      </c>
      <c r="Q285">
        <v>51.631151510000002</v>
      </c>
      <c r="S285">
        <v>9.9879421730654592</v>
      </c>
      <c r="T285">
        <v>2.5642825522916901</v>
      </c>
      <c r="U285">
        <v>227.34472032906601</v>
      </c>
      <c r="V285">
        <v>19.3</v>
      </c>
      <c r="W285">
        <v>3.4879774066380098E-2</v>
      </c>
      <c r="X285">
        <v>2</v>
      </c>
      <c r="Y285">
        <v>235661.586885</v>
      </c>
      <c r="Z285">
        <v>0.111113</v>
      </c>
      <c r="AA285">
        <v>2.7774799999999999E-2</v>
      </c>
      <c r="AB285" t="s">
        <v>34</v>
      </c>
      <c r="AC285" t="s">
        <v>32</v>
      </c>
      <c r="AD285" t="s">
        <v>1427</v>
      </c>
      <c r="AE285" t="str">
        <f>VLOOKUP(A285,[1]in!$A:$Q,17,0)</f>
        <v>summer</v>
      </c>
    </row>
    <row r="286" spans="1:31" x14ac:dyDescent="0.3">
      <c r="A286">
        <v>108000039</v>
      </c>
      <c r="B286">
        <v>2000</v>
      </c>
      <c r="C286" t="str">
        <f t="shared" si="4"/>
        <v>108000039_2000</v>
      </c>
      <c r="D286" t="s">
        <v>11</v>
      </c>
      <c r="E286" s="3">
        <v>200</v>
      </c>
      <c r="F286" s="3">
        <v>470</v>
      </c>
      <c r="M286">
        <v>42.553191489361701</v>
      </c>
      <c r="N286" t="s">
        <v>16</v>
      </c>
      <c r="O286" t="s">
        <v>8</v>
      </c>
      <c r="P286">
        <v>6.6132256529999998</v>
      </c>
      <c r="Q286">
        <v>51.631151510000002</v>
      </c>
      <c r="S286">
        <v>11.001202417557201</v>
      </c>
      <c r="T286">
        <v>1.800068621558</v>
      </c>
      <c r="U286">
        <v>227.34472032906601</v>
      </c>
      <c r="V286">
        <v>19.3</v>
      </c>
      <c r="W286">
        <v>3.4879774066380098E-2</v>
      </c>
      <c r="X286">
        <v>2</v>
      </c>
      <c r="Y286">
        <v>235661.586885</v>
      </c>
      <c r="Z286">
        <v>0.111113</v>
      </c>
      <c r="AA286">
        <v>2.7774799999999999E-2</v>
      </c>
      <c r="AB286" t="s">
        <v>34</v>
      </c>
      <c r="AC286" t="s">
        <v>32</v>
      </c>
      <c r="AD286" t="s">
        <v>1427</v>
      </c>
      <c r="AE286" t="str">
        <f>VLOOKUP(A286,[1]in!$A:$Q,17,0)</f>
        <v>summer</v>
      </c>
    </row>
    <row r="287" spans="1:31" x14ac:dyDescent="0.3">
      <c r="A287">
        <v>108000039</v>
      </c>
      <c r="B287">
        <v>2002</v>
      </c>
      <c r="C287" t="str">
        <f t="shared" si="4"/>
        <v>108000039_2002</v>
      </c>
      <c r="D287" t="s">
        <v>11</v>
      </c>
      <c r="E287" s="3">
        <v>65</v>
      </c>
      <c r="F287" s="3">
        <v>121</v>
      </c>
      <c r="M287">
        <v>53.719008264462808</v>
      </c>
      <c r="N287" t="s">
        <v>16</v>
      </c>
      <c r="O287" t="s">
        <v>8</v>
      </c>
      <c r="P287">
        <v>6.6132256529999998</v>
      </c>
      <c r="Q287">
        <v>51.631151510000002</v>
      </c>
      <c r="S287">
        <v>10.238498747086201</v>
      </c>
      <c r="T287">
        <v>2.4610132215157901</v>
      </c>
      <c r="U287">
        <v>227.34472032906601</v>
      </c>
      <c r="V287">
        <v>19.3</v>
      </c>
      <c r="W287">
        <v>3.4879774066380098E-2</v>
      </c>
      <c r="X287">
        <v>2</v>
      </c>
      <c r="Y287">
        <v>235661.586885</v>
      </c>
      <c r="Z287">
        <v>0.111113</v>
      </c>
      <c r="AA287">
        <v>2.7774799999999999E-2</v>
      </c>
      <c r="AB287" t="s">
        <v>34</v>
      </c>
      <c r="AC287" t="s">
        <v>32</v>
      </c>
      <c r="AD287" t="s">
        <v>1427</v>
      </c>
      <c r="AE287" t="str">
        <f>VLOOKUP(A287,[1]in!$A:$Q,17,0)</f>
        <v>summer</v>
      </c>
    </row>
    <row r="288" spans="1:31" x14ac:dyDescent="0.3">
      <c r="A288">
        <v>108000039</v>
      </c>
      <c r="B288">
        <v>2003</v>
      </c>
      <c r="C288" t="str">
        <f t="shared" si="4"/>
        <v>108000039_2003</v>
      </c>
      <c r="D288" t="s">
        <v>11</v>
      </c>
      <c r="E288" s="3">
        <v>65</v>
      </c>
      <c r="F288" s="3">
        <v>290</v>
      </c>
      <c r="M288">
        <v>22.413793103448278</v>
      </c>
      <c r="N288" t="s">
        <v>16</v>
      </c>
      <c r="O288" t="s">
        <v>8</v>
      </c>
      <c r="P288">
        <v>6.6132256529999998</v>
      </c>
      <c r="Q288">
        <v>51.631151510000002</v>
      </c>
      <c r="S288">
        <v>9.2262008946487892</v>
      </c>
      <c r="T288">
        <v>1.9471902491894899</v>
      </c>
      <c r="U288">
        <v>227.34472032906601</v>
      </c>
      <c r="V288">
        <v>19.3</v>
      </c>
      <c r="W288">
        <v>3.4879774066380098E-2</v>
      </c>
      <c r="X288">
        <v>2</v>
      </c>
      <c r="Y288">
        <v>235661.586885</v>
      </c>
      <c r="Z288">
        <v>0.111113</v>
      </c>
      <c r="AA288">
        <v>2.7774799999999999E-2</v>
      </c>
      <c r="AB288" t="s">
        <v>34</v>
      </c>
      <c r="AC288" t="s">
        <v>32</v>
      </c>
      <c r="AD288" t="s">
        <v>1427</v>
      </c>
      <c r="AE288" t="str">
        <f>VLOOKUP(A288,[1]in!$A:$Q,17,0)</f>
        <v>summer</v>
      </c>
    </row>
    <row r="289" spans="1:31" x14ac:dyDescent="0.3">
      <c r="A289">
        <v>108000039</v>
      </c>
      <c r="B289">
        <v>2005</v>
      </c>
      <c r="C289" t="str">
        <f t="shared" si="4"/>
        <v>108000039_2005</v>
      </c>
      <c r="D289" t="s">
        <v>11</v>
      </c>
      <c r="E289" s="3">
        <v>20</v>
      </c>
      <c r="F289" s="3">
        <v>388</v>
      </c>
      <c r="M289">
        <v>5.1546391752577323</v>
      </c>
      <c r="N289" t="s">
        <v>16</v>
      </c>
      <c r="O289" t="s">
        <v>8</v>
      </c>
      <c r="P289">
        <v>6.6132256529999998</v>
      </c>
      <c r="Q289">
        <v>51.631151510000002</v>
      </c>
      <c r="S289">
        <v>9.50207467240471</v>
      </c>
      <c r="T289">
        <v>2.3442908695460698</v>
      </c>
      <c r="U289">
        <v>227.34472032906601</v>
      </c>
      <c r="V289">
        <v>19.3</v>
      </c>
      <c r="W289">
        <v>3.4879774066380098E-2</v>
      </c>
      <c r="X289">
        <v>2</v>
      </c>
      <c r="Y289">
        <v>235661.586885</v>
      </c>
      <c r="Z289">
        <v>0.111113</v>
      </c>
      <c r="AA289">
        <v>2.7774799999999999E-2</v>
      </c>
      <c r="AB289" t="s">
        <v>34</v>
      </c>
      <c r="AC289" t="s">
        <v>32</v>
      </c>
      <c r="AD289" t="s">
        <v>1427</v>
      </c>
      <c r="AE289" t="str">
        <f>VLOOKUP(A289,[1]in!$A:$Q,17,0)</f>
        <v>summer</v>
      </c>
    </row>
    <row r="290" spans="1:31" x14ac:dyDescent="0.3">
      <c r="A290">
        <v>108000039</v>
      </c>
      <c r="B290">
        <v>2007</v>
      </c>
      <c r="C290" t="str">
        <f t="shared" si="4"/>
        <v>108000039_2007</v>
      </c>
      <c r="D290" t="s">
        <v>11</v>
      </c>
      <c r="E290" s="3">
        <v>8</v>
      </c>
      <c r="F290" s="3">
        <v>784</v>
      </c>
      <c r="M290">
        <v>1.0204081632653061</v>
      </c>
      <c r="N290" t="s">
        <v>16</v>
      </c>
      <c r="O290" t="s">
        <v>8</v>
      </c>
      <c r="P290">
        <v>6.6132256529999998</v>
      </c>
      <c r="Q290">
        <v>51.631151510000002</v>
      </c>
      <c r="S290">
        <v>11.542424153169</v>
      </c>
      <c r="T290">
        <v>1.7847619313569301</v>
      </c>
      <c r="U290">
        <v>227.34472032906601</v>
      </c>
      <c r="V290">
        <v>19.3</v>
      </c>
      <c r="W290">
        <v>3.4879774066380098E-2</v>
      </c>
      <c r="X290">
        <v>2</v>
      </c>
      <c r="Y290">
        <v>235661.586885</v>
      </c>
      <c r="Z290">
        <v>0.111113</v>
      </c>
      <c r="AA290">
        <v>2.7774799999999999E-2</v>
      </c>
      <c r="AB290" t="s">
        <v>34</v>
      </c>
      <c r="AC290" t="s">
        <v>32</v>
      </c>
      <c r="AD290" t="s">
        <v>1427</v>
      </c>
      <c r="AE290" t="str">
        <f>VLOOKUP(A290,[1]in!$A:$Q,17,0)</f>
        <v>summer</v>
      </c>
    </row>
    <row r="291" spans="1:31" x14ac:dyDescent="0.3">
      <c r="A291">
        <v>108000040</v>
      </c>
      <c r="B291">
        <v>1972</v>
      </c>
      <c r="C291" t="str">
        <f t="shared" si="4"/>
        <v>108000040_1972</v>
      </c>
      <c r="D291" t="s">
        <v>11</v>
      </c>
      <c r="E291" s="3">
        <v>200</v>
      </c>
      <c r="F291" s="3">
        <v>466</v>
      </c>
      <c r="M291">
        <v>42.918454935622314</v>
      </c>
      <c r="N291" t="s">
        <v>16</v>
      </c>
      <c r="O291" t="s">
        <v>8</v>
      </c>
      <c r="P291">
        <v>6.7575841189999997</v>
      </c>
      <c r="Q291">
        <v>51.647747770000002</v>
      </c>
      <c r="S291">
        <v>9.7208776717339305</v>
      </c>
      <c r="T291">
        <v>2.4865709182788498</v>
      </c>
      <c r="U291">
        <v>242.732331300341</v>
      </c>
      <c r="V291">
        <v>25.2</v>
      </c>
      <c r="W291">
        <v>9.1788851478893808E-3</v>
      </c>
      <c r="X291">
        <v>4</v>
      </c>
      <c r="Y291">
        <v>251405.96598400001</v>
      </c>
      <c r="Z291">
        <v>7.2988899999999995E-2</v>
      </c>
      <c r="AA291">
        <v>0</v>
      </c>
      <c r="AB291" t="s">
        <v>34</v>
      </c>
      <c r="AC291" t="s">
        <v>32</v>
      </c>
      <c r="AD291" t="s">
        <v>1427</v>
      </c>
      <c r="AE291" t="str">
        <f>VLOOKUP(A291,[1]in!$A:$Q,17,0)</f>
        <v>summer</v>
      </c>
    </row>
    <row r="292" spans="1:31" x14ac:dyDescent="0.3">
      <c r="A292">
        <v>108000040</v>
      </c>
      <c r="B292">
        <v>1983</v>
      </c>
      <c r="C292" t="str">
        <f t="shared" si="4"/>
        <v>108000040_1983</v>
      </c>
      <c r="D292" t="s">
        <v>11</v>
      </c>
      <c r="E292" s="3">
        <v>65</v>
      </c>
      <c r="F292" s="3">
        <v>144</v>
      </c>
      <c r="M292">
        <v>45.138888888888886</v>
      </c>
      <c r="N292" t="s">
        <v>16</v>
      </c>
      <c r="O292" t="s">
        <v>8</v>
      </c>
      <c r="P292">
        <v>6.7575841189999997</v>
      </c>
      <c r="Q292">
        <v>51.647747770000002</v>
      </c>
      <c r="S292">
        <v>9.5027669406944</v>
      </c>
      <c r="T292">
        <v>2.7617460728992498</v>
      </c>
      <c r="U292">
        <v>242.732331300341</v>
      </c>
      <c r="V292">
        <v>25.2</v>
      </c>
      <c r="W292">
        <v>9.1788851478893808E-3</v>
      </c>
      <c r="X292">
        <v>4</v>
      </c>
      <c r="Y292">
        <v>251405.96598400001</v>
      </c>
      <c r="Z292">
        <v>7.2988899999999995E-2</v>
      </c>
      <c r="AA292">
        <v>0</v>
      </c>
      <c r="AB292" t="s">
        <v>34</v>
      </c>
      <c r="AC292" t="s">
        <v>32</v>
      </c>
      <c r="AD292" t="s">
        <v>1427</v>
      </c>
      <c r="AE292" t="str">
        <f>VLOOKUP(A292,[1]in!$A:$Q,17,0)</f>
        <v>summer</v>
      </c>
    </row>
    <row r="293" spans="1:31" x14ac:dyDescent="0.3">
      <c r="A293">
        <v>108000040</v>
      </c>
      <c r="B293">
        <v>1984</v>
      </c>
      <c r="C293" t="str">
        <f t="shared" si="4"/>
        <v>108000040_1984</v>
      </c>
      <c r="D293" t="s">
        <v>11</v>
      </c>
      <c r="E293" s="3">
        <v>65</v>
      </c>
      <c r="F293" s="3">
        <v>156</v>
      </c>
      <c r="M293">
        <v>41.666666666666664</v>
      </c>
      <c r="N293" t="s">
        <v>16</v>
      </c>
      <c r="O293" t="s">
        <v>8</v>
      </c>
      <c r="P293">
        <v>6.7575841189999997</v>
      </c>
      <c r="Q293">
        <v>51.647747770000002</v>
      </c>
      <c r="S293">
        <v>10.396746677761699</v>
      </c>
      <c r="T293">
        <v>3.0730352083180601</v>
      </c>
      <c r="U293">
        <v>242.732331300341</v>
      </c>
      <c r="V293">
        <v>25.2</v>
      </c>
      <c r="W293">
        <v>9.1788851478893808E-3</v>
      </c>
      <c r="X293">
        <v>4</v>
      </c>
      <c r="Y293">
        <v>251405.96598400001</v>
      </c>
      <c r="Z293">
        <v>7.2988899999999995E-2</v>
      </c>
      <c r="AA293">
        <v>0</v>
      </c>
      <c r="AB293" t="s">
        <v>34</v>
      </c>
      <c r="AC293" t="s">
        <v>32</v>
      </c>
      <c r="AD293" t="s">
        <v>1427</v>
      </c>
      <c r="AE293" t="str">
        <f>VLOOKUP(A293,[1]in!$A:$Q,17,0)</f>
        <v>summer</v>
      </c>
    </row>
    <row r="294" spans="1:31" x14ac:dyDescent="0.3">
      <c r="A294">
        <v>108000040</v>
      </c>
      <c r="B294">
        <v>1985</v>
      </c>
      <c r="C294" t="str">
        <f t="shared" si="4"/>
        <v>108000040_1985</v>
      </c>
      <c r="D294" t="s">
        <v>11</v>
      </c>
      <c r="E294" s="3">
        <v>200</v>
      </c>
      <c r="F294" s="3">
        <v>466</v>
      </c>
      <c r="M294">
        <v>42.918454935622314</v>
      </c>
      <c r="N294" t="s">
        <v>16</v>
      </c>
      <c r="O294" t="s">
        <v>8</v>
      </c>
      <c r="P294">
        <v>6.7575841189999997</v>
      </c>
      <c r="Q294">
        <v>51.647747770000002</v>
      </c>
      <c r="S294">
        <v>10.821896327492199</v>
      </c>
      <c r="T294">
        <v>2.3055767112630901</v>
      </c>
      <c r="U294">
        <v>242.732331300341</v>
      </c>
      <c r="V294">
        <v>25.2</v>
      </c>
      <c r="W294">
        <v>9.1788851478893808E-3</v>
      </c>
      <c r="X294">
        <v>4</v>
      </c>
      <c r="Y294">
        <v>251405.96598400001</v>
      </c>
      <c r="Z294">
        <v>7.2988899999999995E-2</v>
      </c>
      <c r="AA294">
        <v>0</v>
      </c>
      <c r="AB294" t="s">
        <v>34</v>
      </c>
      <c r="AC294" t="s">
        <v>32</v>
      </c>
      <c r="AD294" t="s">
        <v>1427</v>
      </c>
      <c r="AE294" t="str">
        <f>VLOOKUP(A294,[1]in!$A:$Q,17,0)</f>
        <v>summer</v>
      </c>
    </row>
    <row r="295" spans="1:31" x14ac:dyDescent="0.3">
      <c r="A295">
        <v>108000040</v>
      </c>
      <c r="B295">
        <v>1993</v>
      </c>
      <c r="C295" t="str">
        <f t="shared" si="4"/>
        <v>108000040_1993</v>
      </c>
      <c r="D295" t="s">
        <v>11</v>
      </c>
      <c r="E295" s="3">
        <v>200</v>
      </c>
      <c r="F295" s="3">
        <v>349</v>
      </c>
      <c r="M295">
        <v>57.306590257879655</v>
      </c>
      <c r="N295" t="s">
        <v>16</v>
      </c>
      <c r="O295" t="s">
        <v>8</v>
      </c>
      <c r="P295">
        <v>6.7575841189999997</v>
      </c>
      <c r="Q295">
        <v>51.647747770000002</v>
      </c>
      <c r="S295">
        <v>10.7245700367849</v>
      </c>
      <c r="T295">
        <v>1.6466577306303001</v>
      </c>
      <c r="U295">
        <v>242.732331300341</v>
      </c>
      <c r="V295">
        <v>25.2</v>
      </c>
      <c r="W295">
        <v>9.1788851478893808E-3</v>
      </c>
      <c r="X295">
        <v>4</v>
      </c>
      <c r="Y295">
        <v>251405.96598400001</v>
      </c>
      <c r="Z295">
        <v>7.2988899999999995E-2</v>
      </c>
      <c r="AA295">
        <v>0</v>
      </c>
      <c r="AB295" t="s">
        <v>34</v>
      </c>
      <c r="AC295" t="s">
        <v>32</v>
      </c>
      <c r="AD295" t="s">
        <v>1427</v>
      </c>
      <c r="AE295" t="str">
        <f>VLOOKUP(A295,[1]in!$A:$Q,17,0)</f>
        <v>summer</v>
      </c>
    </row>
    <row r="296" spans="1:31" x14ac:dyDescent="0.3">
      <c r="A296">
        <v>108000040</v>
      </c>
      <c r="B296">
        <v>1994</v>
      </c>
      <c r="C296" t="str">
        <f t="shared" si="4"/>
        <v>108000040_1994</v>
      </c>
      <c r="D296" t="s">
        <v>11</v>
      </c>
      <c r="E296" s="3">
        <v>65</v>
      </c>
      <c r="F296" s="3">
        <v>124</v>
      </c>
      <c r="M296">
        <v>52.41935483870968</v>
      </c>
      <c r="N296" t="s">
        <v>16</v>
      </c>
      <c r="O296" t="s">
        <v>8</v>
      </c>
      <c r="P296">
        <v>6.7575841189999997</v>
      </c>
      <c r="Q296">
        <v>51.647747770000002</v>
      </c>
      <c r="S296">
        <v>10.6405907119851</v>
      </c>
      <c r="T296">
        <v>1.4130024532110399</v>
      </c>
      <c r="U296">
        <v>242.732331300341</v>
      </c>
      <c r="V296">
        <v>25.2</v>
      </c>
      <c r="W296">
        <v>9.1788851478893808E-3</v>
      </c>
      <c r="X296">
        <v>4</v>
      </c>
      <c r="Y296">
        <v>251405.96598400001</v>
      </c>
      <c r="Z296">
        <v>7.2988899999999995E-2</v>
      </c>
      <c r="AA296">
        <v>0</v>
      </c>
      <c r="AB296" t="s">
        <v>34</v>
      </c>
      <c r="AC296" t="s">
        <v>32</v>
      </c>
      <c r="AD296" t="s">
        <v>1427</v>
      </c>
      <c r="AE296" t="str">
        <f>VLOOKUP(A296,[1]in!$A:$Q,17,0)</f>
        <v>summer</v>
      </c>
    </row>
    <row r="297" spans="1:31" x14ac:dyDescent="0.3">
      <c r="A297">
        <v>108000040</v>
      </c>
      <c r="B297">
        <v>1998</v>
      </c>
      <c r="C297" t="str">
        <f t="shared" si="4"/>
        <v>108000040_1998</v>
      </c>
      <c r="D297" t="s">
        <v>11</v>
      </c>
      <c r="E297" s="3">
        <v>200</v>
      </c>
      <c r="F297" s="3">
        <v>311</v>
      </c>
      <c r="M297">
        <v>64.308681672025727</v>
      </c>
      <c r="N297" t="s">
        <v>16</v>
      </c>
      <c r="O297" t="s">
        <v>8</v>
      </c>
      <c r="P297">
        <v>6.7575841189999997</v>
      </c>
      <c r="Q297">
        <v>51.647747770000002</v>
      </c>
      <c r="S297">
        <v>9.6738041872554401</v>
      </c>
      <c r="T297">
        <v>2.1106823151177698</v>
      </c>
      <c r="U297">
        <v>242.732331300341</v>
      </c>
      <c r="V297">
        <v>25.2</v>
      </c>
      <c r="W297">
        <v>9.1788851478893808E-3</v>
      </c>
      <c r="X297">
        <v>4</v>
      </c>
      <c r="Y297">
        <v>251405.96598400001</v>
      </c>
      <c r="Z297">
        <v>7.2988899999999995E-2</v>
      </c>
      <c r="AA297">
        <v>0</v>
      </c>
      <c r="AB297" t="s">
        <v>34</v>
      </c>
      <c r="AC297" t="s">
        <v>32</v>
      </c>
      <c r="AD297" t="s">
        <v>1427</v>
      </c>
      <c r="AE297" t="str">
        <f>VLOOKUP(A297,[1]in!$A:$Q,17,0)</f>
        <v>summer</v>
      </c>
    </row>
    <row r="298" spans="1:31" x14ac:dyDescent="0.3">
      <c r="A298">
        <v>108000040</v>
      </c>
      <c r="B298">
        <v>1999</v>
      </c>
      <c r="C298" t="str">
        <f t="shared" si="4"/>
        <v>108000040_1999</v>
      </c>
      <c r="D298" t="s">
        <v>11</v>
      </c>
      <c r="E298" s="3">
        <v>200</v>
      </c>
      <c r="F298" s="3">
        <v>285</v>
      </c>
      <c r="M298">
        <v>70.175438596491233</v>
      </c>
      <c r="N298" t="s">
        <v>16</v>
      </c>
      <c r="O298" t="s">
        <v>8</v>
      </c>
      <c r="P298">
        <v>6.7575841189999997</v>
      </c>
      <c r="Q298">
        <v>51.647747770000002</v>
      </c>
      <c r="S298">
        <v>9.9346431471190506</v>
      </c>
      <c r="T298">
        <v>2.6295692916157898</v>
      </c>
      <c r="U298">
        <v>242.732331300341</v>
      </c>
      <c r="V298">
        <v>25.2</v>
      </c>
      <c r="W298">
        <v>9.1788851478893808E-3</v>
      </c>
      <c r="X298">
        <v>4</v>
      </c>
      <c r="Y298">
        <v>251405.96598400001</v>
      </c>
      <c r="Z298">
        <v>7.2988899999999995E-2</v>
      </c>
      <c r="AA298">
        <v>0</v>
      </c>
      <c r="AB298" t="s">
        <v>34</v>
      </c>
      <c r="AC298" t="s">
        <v>32</v>
      </c>
      <c r="AD298" t="s">
        <v>1427</v>
      </c>
      <c r="AE298" t="str">
        <f>VLOOKUP(A298,[1]in!$A:$Q,17,0)</f>
        <v>summer</v>
      </c>
    </row>
    <row r="299" spans="1:31" x14ac:dyDescent="0.3">
      <c r="A299">
        <v>108000040</v>
      </c>
      <c r="B299">
        <v>2000</v>
      </c>
      <c r="C299" t="str">
        <f t="shared" si="4"/>
        <v>108000040_2000</v>
      </c>
      <c r="D299" t="s">
        <v>11</v>
      </c>
      <c r="E299" s="3">
        <v>65</v>
      </c>
      <c r="F299" s="3">
        <v>176</v>
      </c>
      <c r="M299">
        <v>36.93181818181818</v>
      </c>
      <c r="N299" t="s">
        <v>16</v>
      </c>
      <c r="O299" t="s">
        <v>8</v>
      </c>
      <c r="P299">
        <v>6.7575841189999997</v>
      </c>
      <c r="Q299">
        <v>51.647747770000002</v>
      </c>
      <c r="S299">
        <v>10.9839020533412</v>
      </c>
      <c r="T299">
        <v>1.79635709017159</v>
      </c>
      <c r="U299">
        <v>242.732331300341</v>
      </c>
      <c r="V299">
        <v>25.2</v>
      </c>
      <c r="W299">
        <v>9.1788851478893808E-3</v>
      </c>
      <c r="X299">
        <v>4</v>
      </c>
      <c r="Y299">
        <v>251405.96598400001</v>
      </c>
      <c r="Z299">
        <v>7.2988899999999995E-2</v>
      </c>
      <c r="AA299">
        <v>0</v>
      </c>
      <c r="AB299" t="s">
        <v>34</v>
      </c>
      <c r="AC299" t="s">
        <v>32</v>
      </c>
      <c r="AD299" t="s">
        <v>1427</v>
      </c>
      <c r="AE299" t="str">
        <f>VLOOKUP(A299,[1]in!$A:$Q,17,0)</f>
        <v>summer</v>
      </c>
    </row>
    <row r="300" spans="1:31" x14ac:dyDescent="0.3">
      <c r="A300">
        <v>108000040</v>
      </c>
      <c r="B300">
        <v>2001</v>
      </c>
      <c r="C300" t="str">
        <f t="shared" si="4"/>
        <v>108000040_2001</v>
      </c>
      <c r="D300" t="s">
        <v>11</v>
      </c>
      <c r="E300" s="3">
        <v>200</v>
      </c>
      <c r="F300" s="3">
        <v>291</v>
      </c>
      <c r="M300">
        <v>68.728522336769757</v>
      </c>
      <c r="N300" t="s">
        <v>16</v>
      </c>
      <c r="O300" t="s">
        <v>8</v>
      </c>
      <c r="P300">
        <v>6.7575841189999997</v>
      </c>
      <c r="Q300">
        <v>51.647747770000002</v>
      </c>
      <c r="S300">
        <v>10.934860610681501</v>
      </c>
      <c r="T300">
        <v>2.21533157422965</v>
      </c>
      <c r="U300">
        <v>242.732331300341</v>
      </c>
      <c r="V300">
        <v>25.2</v>
      </c>
      <c r="W300">
        <v>9.1788851478893808E-3</v>
      </c>
      <c r="X300">
        <v>4</v>
      </c>
      <c r="Y300">
        <v>251405.96598400001</v>
      </c>
      <c r="Z300">
        <v>7.2988899999999995E-2</v>
      </c>
      <c r="AA300">
        <v>0</v>
      </c>
      <c r="AB300" t="s">
        <v>34</v>
      </c>
      <c r="AC300" t="s">
        <v>32</v>
      </c>
      <c r="AD300" t="s">
        <v>1427</v>
      </c>
      <c r="AE300" t="str">
        <f>VLOOKUP(A300,[1]in!$A:$Q,17,0)</f>
        <v>summer</v>
      </c>
    </row>
    <row r="301" spans="1:31" x14ac:dyDescent="0.3">
      <c r="A301">
        <v>108000040</v>
      </c>
      <c r="B301">
        <v>2002</v>
      </c>
      <c r="C301" t="str">
        <f t="shared" si="4"/>
        <v>108000040_2002</v>
      </c>
      <c r="D301" t="s">
        <v>11</v>
      </c>
      <c r="E301" s="3">
        <v>65</v>
      </c>
      <c r="F301" s="3">
        <v>196</v>
      </c>
      <c r="M301">
        <v>33.163265306122447</v>
      </c>
      <c r="N301" t="s">
        <v>16</v>
      </c>
      <c r="O301" t="s">
        <v>8</v>
      </c>
      <c r="P301">
        <v>6.7575841189999997</v>
      </c>
      <c r="Q301">
        <v>51.647747770000002</v>
      </c>
      <c r="S301">
        <v>10.1969465846765</v>
      </c>
      <c r="T301">
        <v>2.5125467604301401</v>
      </c>
      <c r="U301">
        <v>242.732331300341</v>
      </c>
      <c r="V301">
        <v>25.2</v>
      </c>
      <c r="W301">
        <v>9.1788851478893808E-3</v>
      </c>
      <c r="X301">
        <v>4</v>
      </c>
      <c r="Y301">
        <v>251405.96598400001</v>
      </c>
      <c r="Z301">
        <v>7.2988899999999995E-2</v>
      </c>
      <c r="AA301">
        <v>0</v>
      </c>
      <c r="AB301" t="s">
        <v>34</v>
      </c>
      <c r="AC301" t="s">
        <v>32</v>
      </c>
      <c r="AD301" t="s">
        <v>1427</v>
      </c>
      <c r="AE301" t="str">
        <f>VLOOKUP(A301,[1]in!$A:$Q,17,0)</f>
        <v>summer</v>
      </c>
    </row>
    <row r="302" spans="1:31" x14ac:dyDescent="0.3">
      <c r="A302">
        <v>108000040</v>
      </c>
      <c r="B302">
        <v>2003</v>
      </c>
      <c r="C302" t="str">
        <f t="shared" si="4"/>
        <v>108000040_2003</v>
      </c>
      <c r="D302" t="s">
        <v>11</v>
      </c>
      <c r="E302" s="3">
        <v>200</v>
      </c>
      <c r="F302" s="3">
        <v>277</v>
      </c>
      <c r="M302">
        <v>72.202166064981952</v>
      </c>
      <c r="N302" t="s">
        <v>16</v>
      </c>
      <c r="O302" t="s">
        <v>8</v>
      </c>
      <c r="P302">
        <v>6.7575841189999997</v>
      </c>
      <c r="Q302">
        <v>51.647747770000002</v>
      </c>
      <c r="S302">
        <v>9.1987758440585203</v>
      </c>
      <c r="T302">
        <v>2.00458656340881</v>
      </c>
      <c r="U302">
        <v>242.732331300341</v>
      </c>
      <c r="V302">
        <v>25.2</v>
      </c>
      <c r="W302">
        <v>9.1788851478893808E-3</v>
      </c>
      <c r="X302">
        <v>4</v>
      </c>
      <c r="Y302">
        <v>251405.96598400001</v>
      </c>
      <c r="Z302">
        <v>7.2988899999999995E-2</v>
      </c>
      <c r="AA302">
        <v>0</v>
      </c>
      <c r="AB302" t="s">
        <v>34</v>
      </c>
      <c r="AC302" t="s">
        <v>32</v>
      </c>
      <c r="AD302" t="s">
        <v>1427</v>
      </c>
      <c r="AE302" t="str">
        <f>VLOOKUP(A302,[1]in!$A:$Q,17,0)</f>
        <v>summer</v>
      </c>
    </row>
    <row r="303" spans="1:31" x14ac:dyDescent="0.3">
      <c r="A303">
        <v>108000040</v>
      </c>
      <c r="B303">
        <v>2005</v>
      </c>
      <c r="C303" t="str">
        <f t="shared" si="4"/>
        <v>108000040_2005</v>
      </c>
      <c r="D303" t="s">
        <v>11</v>
      </c>
      <c r="E303" s="3">
        <v>650</v>
      </c>
      <c r="F303" s="3">
        <v>967</v>
      </c>
      <c r="M303">
        <v>67.218200620475699</v>
      </c>
      <c r="N303" t="s">
        <v>16</v>
      </c>
      <c r="O303" t="s">
        <v>8</v>
      </c>
      <c r="P303">
        <v>6.7575841189999997</v>
      </c>
      <c r="Q303">
        <v>51.647747770000002</v>
      </c>
      <c r="S303">
        <v>9.46498564353581</v>
      </c>
      <c r="T303">
        <v>2.4666039794075898</v>
      </c>
      <c r="U303">
        <v>242.732331300341</v>
      </c>
      <c r="V303">
        <v>25.2</v>
      </c>
      <c r="W303">
        <v>9.1788851478893808E-3</v>
      </c>
      <c r="X303">
        <v>4</v>
      </c>
      <c r="Y303">
        <v>251405.96598400001</v>
      </c>
      <c r="Z303">
        <v>7.2988899999999995E-2</v>
      </c>
      <c r="AA303">
        <v>0</v>
      </c>
      <c r="AB303" t="s">
        <v>34</v>
      </c>
      <c r="AC303" t="s">
        <v>32</v>
      </c>
      <c r="AD303" t="s">
        <v>1427</v>
      </c>
      <c r="AE303" t="str">
        <f>VLOOKUP(A303,[1]in!$A:$Q,17,0)</f>
        <v>summer</v>
      </c>
    </row>
    <row r="304" spans="1:31" x14ac:dyDescent="0.3">
      <c r="A304">
        <v>108000040</v>
      </c>
      <c r="B304">
        <v>2007</v>
      </c>
      <c r="C304" t="str">
        <f t="shared" si="4"/>
        <v>108000040_2007</v>
      </c>
      <c r="D304" t="s">
        <v>11</v>
      </c>
      <c r="E304" s="3">
        <v>1892</v>
      </c>
      <c r="F304" s="3">
        <v>15300</v>
      </c>
      <c r="M304">
        <v>12.366013071895425</v>
      </c>
      <c r="N304" t="s">
        <v>16</v>
      </c>
      <c r="O304" t="s">
        <v>8</v>
      </c>
      <c r="P304">
        <v>6.7575841189999997</v>
      </c>
      <c r="Q304">
        <v>51.647747770000002</v>
      </c>
      <c r="S304">
        <v>11.538709355505</v>
      </c>
      <c r="T304">
        <v>1.8379371753648699</v>
      </c>
      <c r="U304">
        <v>242.732331300341</v>
      </c>
      <c r="V304">
        <v>25.2</v>
      </c>
      <c r="W304">
        <v>9.1788851478893808E-3</v>
      </c>
      <c r="X304">
        <v>4</v>
      </c>
      <c r="Y304">
        <v>251405.96598400001</v>
      </c>
      <c r="Z304">
        <v>7.2988899999999995E-2</v>
      </c>
      <c r="AA304">
        <v>0</v>
      </c>
      <c r="AB304" t="s">
        <v>34</v>
      </c>
      <c r="AC304" t="s">
        <v>32</v>
      </c>
      <c r="AD304" t="s">
        <v>1427</v>
      </c>
      <c r="AE304" t="str">
        <f>VLOOKUP(A304,[1]in!$A:$Q,17,0)</f>
        <v>summer</v>
      </c>
    </row>
    <row r="305" spans="1:31" x14ac:dyDescent="0.3">
      <c r="A305">
        <v>108000041</v>
      </c>
      <c r="B305">
        <v>1972</v>
      </c>
      <c r="C305" t="str">
        <f t="shared" si="4"/>
        <v>108000041_1972</v>
      </c>
      <c r="D305" t="s">
        <v>11</v>
      </c>
      <c r="E305" s="3">
        <v>1</v>
      </c>
      <c r="F305" s="3">
        <v>11</v>
      </c>
      <c r="M305">
        <v>9.0909090909090917</v>
      </c>
      <c r="N305" t="s">
        <v>16</v>
      </c>
      <c r="O305" t="s">
        <v>8</v>
      </c>
      <c r="P305">
        <v>7.0984473680000004</v>
      </c>
      <c r="Q305">
        <v>51.697057020000003</v>
      </c>
      <c r="S305">
        <v>9.4700013332554196</v>
      </c>
      <c r="T305">
        <v>2.5187949948930002</v>
      </c>
      <c r="U305">
        <v>278.99526141215301</v>
      </c>
      <c r="V305">
        <v>35.799999999999997</v>
      </c>
      <c r="W305">
        <v>0</v>
      </c>
      <c r="X305">
        <v>3</v>
      </c>
      <c r="Y305">
        <v>287312.12856899999</v>
      </c>
      <c r="Z305">
        <v>0.86207800000000001</v>
      </c>
      <c r="AA305">
        <v>6.8958199999999997E-2</v>
      </c>
      <c r="AB305" t="s">
        <v>34</v>
      </c>
      <c r="AC305" t="s">
        <v>32</v>
      </c>
      <c r="AD305" t="s">
        <v>1427</v>
      </c>
      <c r="AE305" t="str">
        <f>VLOOKUP(A305,[1]in!$A:$Q,17,0)</f>
        <v>summer</v>
      </c>
    </row>
    <row r="306" spans="1:31" x14ac:dyDescent="0.3">
      <c r="A306">
        <v>108000041</v>
      </c>
      <c r="B306">
        <v>1973</v>
      </c>
      <c r="C306" t="str">
        <f t="shared" si="4"/>
        <v>108000041_1973</v>
      </c>
      <c r="D306" t="s">
        <v>11</v>
      </c>
      <c r="E306" s="3">
        <v>6</v>
      </c>
      <c r="F306" s="3">
        <v>35</v>
      </c>
      <c r="M306">
        <v>17.142857142857142</v>
      </c>
      <c r="N306" t="s">
        <v>16</v>
      </c>
      <c r="O306" t="s">
        <v>8</v>
      </c>
      <c r="P306">
        <v>7.0984473680000004</v>
      </c>
      <c r="Q306">
        <v>51.697057020000003</v>
      </c>
      <c r="S306">
        <v>9.2285458126711308</v>
      </c>
      <c r="T306">
        <v>2.0135420166912601</v>
      </c>
      <c r="U306">
        <v>278.99526141215301</v>
      </c>
      <c r="V306">
        <v>35.799999999999997</v>
      </c>
      <c r="W306">
        <v>0</v>
      </c>
      <c r="X306">
        <v>3</v>
      </c>
      <c r="Y306">
        <v>287312.12856899999</v>
      </c>
      <c r="Z306">
        <v>0.86207800000000001</v>
      </c>
      <c r="AA306">
        <v>6.8958199999999997E-2</v>
      </c>
      <c r="AB306" t="s">
        <v>34</v>
      </c>
      <c r="AC306" t="s">
        <v>32</v>
      </c>
      <c r="AD306" t="s">
        <v>1427</v>
      </c>
      <c r="AE306" t="str">
        <f>VLOOKUP(A306,[1]in!$A:$Q,17,0)</f>
        <v>summer</v>
      </c>
    </row>
    <row r="307" spans="1:31" x14ac:dyDescent="0.3">
      <c r="A307">
        <v>108000041</v>
      </c>
      <c r="B307">
        <v>1983</v>
      </c>
      <c r="C307" t="str">
        <f t="shared" si="4"/>
        <v>108000041_1983</v>
      </c>
      <c r="D307" t="s">
        <v>11</v>
      </c>
      <c r="E307" s="3">
        <v>650</v>
      </c>
      <c r="F307" s="3">
        <v>891</v>
      </c>
      <c r="M307">
        <v>72.951739618406279</v>
      </c>
      <c r="N307" t="s">
        <v>16</v>
      </c>
      <c r="O307" t="s">
        <v>8</v>
      </c>
      <c r="P307">
        <v>7.0984473680000004</v>
      </c>
      <c r="Q307">
        <v>51.697057020000003</v>
      </c>
      <c r="S307">
        <v>9.1121223001684406</v>
      </c>
      <c r="T307">
        <v>2.9426280520410999</v>
      </c>
      <c r="U307">
        <v>278.99526141215301</v>
      </c>
      <c r="V307">
        <v>35.799999999999997</v>
      </c>
      <c r="W307">
        <v>0</v>
      </c>
      <c r="X307">
        <v>3</v>
      </c>
      <c r="Y307">
        <v>287312.12856899999</v>
      </c>
      <c r="Z307">
        <v>0.86207800000000001</v>
      </c>
      <c r="AA307">
        <v>6.8958199999999997E-2</v>
      </c>
      <c r="AB307" t="s">
        <v>34</v>
      </c>
      <c r="AC307" t="s">
        <v>32</v>
      </c>
      <c r="AD307" t="s">
        <v>1427</v>
      </c>
      <c r="AE307" t="str">
        <f>VLOOKUP(A307,[1]in!$A:$Q,17,0)</f>
        <v>summer</v>
      </c>
    </row>
    <row r="308" spans="1:31" x14ac:dyDescent="0.3">
      <c r="A308">
        <v>108000041</v>
      </c>
      <c r="B308">
        <v>1984</v>
      </c>
      <c r="C308" t="str">
        <f t="shared" si="4"/>
        <v>108000041_1984</v>
      </c>
      <c r="D308" t="s">
        <v>11</v>
      </c>
      <c r="E308" s="3">
        <v>650</v>
      </c>
      <c r="F308" s="3">
        <v>1762</v>
      </c>
      <c r="M308">
        <v>36.889897843359819</v>
      </c>
      <c r="N308" t="s">
        <v>16</v>
      </c>
      <c r="O308" t="s">
        <v>8</v>
      </c>
      <c r="P308">
        <v>7.0984473680000004</v>
      </c>
      <c r="Q308">
        <v>51.697057020000003</v>
      </c>
      <c r="S308">
        <v>10.009643979702901</v>
      </c>
      <c r="T308">
        <v>2.9485187684450702</v>
      </c>
      <c r="U308">
        <v>278.99526141215301</v>
      </c>
      <c r="V308">
        <v>35.799999999999997</v>
      </c>
      <c r="W308">
        <v>0</v>
      </c>
      <c r="X308">
        <v>3</v>
      </c>
      <c r="Y308">
        <v>287312.12856899999</v>
      </c>
      <c r="Z308">
        <v>0.86207800000000001</v>
      </c>
      <c r="AA308">
        <v>6.8958199999999997E-2</v>
      </c>
      <c r="AB308" t="s">
        <v>34</v>
      </c>
      <c r="AC308" t="s">
        <v>32</v>
      </c>
      <c r="AD308" t="s">
        <v>1427</v>
      </c>
      <c r="AE308" t="str">
        <f>VLOOKUP(A308,[1]in!$A:$Q,17,0)</f>
        <v>summer</v>
      </c>
    </row>
    <row r="309" spans="1:31" x14ac:dyDescent="0.3">
      <c r="A309">
        <v>108000041</v>
      </c>
      <c r="B309">
        <v>1985</v>
      </c>
      <c r="C309" t="str">
        <f t="shared" si="4"/>
        <v>108000041_1985</v>
      </c>
      <c r="D309" t="s">
        <v>11</v>
      </c>
      <c r="E309" s="3">
        <v>200</v>
      </c>
      <c r="F309" s="3">
        <v>479</v>
      </c>
      <c r="M309">
        <v>41.753653444676409</v>
      </c>
      <c r="N309" t="s">
        <v>16</v>
      </c>
      <c r="O309" t="s">
        <v>8</v>
      </c>
      <c r="P309">
        <v>7.0984473680000004</v>
      </c>
      <c r="Q309">
        <v>51.697057020000003</v>
      </c>
      <c r="S309">
        <v>10.458429937766899</v>
      </c>
      <c r="T309">
        <v>2.2783224865866201</v>
      </c>
      <c r="U309">
        <v>278.99526141215301</v>
      </c>
      <c r="V309">
        <v>35.799999999999997</v>
      </c>
      <c r="W309">
        <v>0</v>
      </c>
      <c r="X309">
        <v>3</v>
      </c>
      <c r="Y309">
        <v>287312.12856899999</v>
      </c>
      <c r="Z309">
        <v>0.86207800000000001</v>
      </c>
      <c r="AA309">
        <v>6.8958199999999997E-2</v>
      </c>
      <c r="AB309" t="s">
        <v>34</v>
      </c>
      <c r="AC309" t="s">
        <v>32</v>
      </c>
      <c r="AD309" t="s">
        <v>1427</v>
      </c>
      <c r="AE309" t="str">
        <f>VLOOKUP(A309,[1]in!$A:$Q,17,0)</f>
        <v>summer</v>
      </c>
    </row>
    <row r="310" spans="1:31" x14ac:dyDescent="0.3">
      <c r="A310">
        <v>108000041</v>
      </c>
      <c r="B310">
        <v>1993</v>
      </c>
      <c r="C310" t="str">
        <f t="shared" si="4"/>
        <v>108000041_1993</v>
      </c>
      <c r="D310" t="s">
        <v>11</v>
      </c>
      <c r="E310" s="3">
        <v>200</v>
      </c>
      <c r="F310" s="3">
        <v>345</v>
      </c>
      <c r="M310">
        <v>57.971014492753625</v>
      </c>
      <c r="N310" t="s">
        <v>16</v>
      </c>
      <c r="O310" t="s">
        <v>8</v>
      </c>
      <c r="P310">
        <v>7.0984473680000004</v>
      </c>
      <c r="Q310">
        <v>51.697057020000003</v>
      </c>
      <c r="S310">
        <v>10.5110601849264</v>
      </c>
      <c r="T310">
        <v>1.7731848702525199</v>
      </c>
      <c r="U310">
        <v>278.99526141215301</v>
      </c>
      <c r="V310">
        <v>35.799999999999997</v>
      </c>
      <c r="W310">
        <v>0</v>
      </c>
      <c r="X310">
        <v>3</v>
      </c>
      <c r="Y310">
        <v>287312.12856899999</v>
      </c>
      <c r="Z310">
        <v>0.86207800000000001</v>
      </c>
      <c r="AA310">
        <v>6.8958199999999997E-2</v>
      </c>
      <c r="AB310" t="s">
        <v>34</v>
      </c>
      <c r="AC310" t="s">
        <v>32</v>
      </c>
      <c r="AD310" t="s">
        <v>1427</v>
      </c>
      <c r="AE310" t="str">
        <f>VLOOKUP(A310,[1]in!$A:$Q,17,0)</f>
        <v>summer</v>
      </c>
    </row>
    <row r="311" spans="1:31" x14ac:dyDescent="0.3">
      <c r="A311">
        <v>108000041</v>
      </c>
      <c r="B311">
        <v>1994</v>
      </c>
      <c r="C311" t="str">
        <f t="shared" si="4"/>
        <v>108000041_1994</v>
      </c>
      <c r="D311" t="s">
        <v>11</v>
      </c>
      <c r="E311" s="3">
        <v>65</v>
      </c>
      <c r="F311" s="3">
        <v>181</v>
      </c>
      <c r="M311">
        <v>35.911602209944753</v>
      </c>
      <c r="N311" t="s">
        <v>16</v>
      </c>
      <c r="O311" t="s">
        <v>8</v>
      </c>
      <c r="P311">
        <v>7.0984473680000004</v>
      </c>
      <c r="Q311">
        <v>51.697057020000003</v>
      </c>
      <c r="S311">
        <v>10.1754269358999</v>
      </c>
      <c r="T311">
        <v>1.4612090591521001</v>
      </c>
      <c r="U311">
        <v>278.99526141215301</v>
      </c>
      <c r="V311">
        <v>35.799999999999997</v>
      </c>
      <c r="W311">
        <v>0</v>
      </c>
      <c r="X311">
        <v>3</v>
      </c>
      <c r="Y311">
        <v>287312.12856899999</v>
      </c>
      <c r="Z311">
        <v>0.86207800000000001</v>
      </c>
      <c r="AA311">
        <v>6.8958199999999997E-2</v>
      </c>
      <c r="AB311" t="s">
        <v>34</v>
      </c>
      <c r="AC311" t="s">
        <v>32</v>
      </c>
      <c r="AD311" t="s">
        <v>1427</v>
      </c>
      <c r="AE311" t="str">
        <f>VLOOKUP(A311,[1]in!$A:$Q,17,0)</f>
        <v>summer</v>
      </c>
    </row>
    <row r="312" spans="1:31" x14ac:dyDescent="0.3">
      <c r="A312">
        <v>108000041</v>
      </c>
      <c r="B312">
        <v>1998</v>
      </c>
      <c r="C312" t="str">
        <f t="shared" si="4"/>
        <v>108000041_1998</v>
      </c>
      <c r="D312" t="s">
        <v>11</v>
      </c>
      <c r="E312" s="3">
        <v>20</v>
      </c>
      <c r="F312" s="3">
        <v>149</v>
      </c>
      <c r="M312">
        <v>13.422818791946309</v>
      </c>
      <c r="N312" t="s">
        <v>16</v>
      </c>
      <c r="O312" t="s">
        <v>8</v>
      </c>
      <c r="P312">
        <v>7.0984473680000004</v>
      </c>
      <c r="Q312">
        <v>51.697057020000003</v>
      </c>
      <c r="S312">
        <v>9.3414540282734002</v>
      </c>
      <c r="T312">
        <v>2.3793945567050998</v>
      </c>
      <c r="U312">
        <v>278.99526141215301</v>
      </c>
      <c r="V312">
        <v>35.799999999999997</v>
      </c>
      <c r="W312">
        <v>0</v>
      </c>
      <c r="X312">
        <v>3</v>
      </c>
      <c r="Y312">
        <v>287312.12856899999</v>
      </c>
      <c r="Z312">
        <v>0.86207800000000001</v>
      </c>
      <c r="AA312">
        <v>6.8958199999999997E-2</v>
      </c>
      <c r="AB312" t="s">
        <v>34</v>
      </c>
      <c r="AC312" t="s">
        <v>32</v>
      </c>
      <c r="AD312" t="s">
        <v>1427</v>
      </c>
      <c r="AE312" t="str">
        <f>VLOOKUP(A312,[1]in!$A:$Q,17,0)</f>
        <v>summer</v>
      </c>
    </row>
    <row r="313" spans="1:31" x14ac:dyDescent="0.3">
      <c r="A313">
        <v>108000041</v>
      </c>
      <c r="B313">
        <v>2001</v>
      </c>
      <c r="C313" t="str">
        <f t="shared" si="4"/>
        <v>108000041_2001</v>
      </c>
      <c r="D313" t="s">
        <v>11</v>
      </c>
      <c r="E313" s="3">
        <v>6</v>
      </c>
      <c r="F313" s="3">
        <v>117</v>
      </c>
      <c r="M313">
        <v>5.1282051282051286</v>
      </c>
      <c r="N313" t="s">
        <v>16</v>
      </c>
      <c r="O313" t="s">
        <v>8</v>
      </c>
      <c r="P313">
        <v>7.0984473680000004</v>
      </c>
      <c r="Q313">
        <v>51.697057020000003</v>
      </c>
      <c r="S313">
        <v>10.488437617587699</v>
      </c>
      <c r="T313">
        <v>2.2634088918943398</v>
      </c>
      <c r="U313">
        <v>278.99526141215301</v>
      </c>
      <c r="V313">
        <v>35.799999999999997</v>
      </c>
      <c r="W313">
        <v>0</v>
      </c>
      <c r="X313">
        <v>3</v>
      </c>
      <c r="Y313">
        <v>287312.12856899999</v>
      </c>
      <c r="Z313">
        <v>0.86207800000000001</v>
      </c>
      <c r="AA313">
        <v>6.8958199999999997E-2</v>
      </c>
      <c r="AB313" t="s">
        <v>34</v>
      </c>
      <c r="AC313" t="s">
        <v>32</v>
      </c>
      <c r="AD313" t="s">
        <v>1427</v>
      </c>
      <c r="AE313" t="str">
        <f>VLOOKUP(A313,[1]in!$A:$Q,17,0)</f>
        <v>summer</v>
      </c>
    </row>
    <row r="314" spans="1:31" x14ac:dyDescent="0.3">
      <c r="A314">
        <v>108000041</v>
      </c>
      <c r="B314">
        <v>2003</v>
      </c>
      <c r="C314" t="str">
        <f t="shared" si="4"/>
        <v>108000041_2003</v>
      </c>
      <c r="D314" t="s">
        <v>11</v>
      </c>
      <c r="E314" s="3">
        <v>20</v>
      </c>
      <c r="F314" s="3">
        <v>112</v>
      </c>
      <c r="M314">
        <v>17.857142857142858</v>
      </c>
      <c r="N314" t="s">
        <v>16</v>
      </c>
      <c r="O314" t="s">
        <v>8</v>
      </c>
      <c r="P314">
        <v>7.0984473680000004</v>
      </c>
      <c r="Q314">
        <v>51.697057020000003</v>
      </c>
      <c r="S314">
        <v>8.7755835212083309</v>
      </c>
      <c r="T314">
        <v>2.29504227690233</v>
      </c>
      <c r="U314">
        <v>278.99526141215301</v>
      </c>
      <c r="V314">
        <v>35.799999999999997</v>
      </c>
      <c r="W314">
        <v>0</v>
      </c>
      <c r="X314">
        <v>3</v>
      </c>
      <c r="Y314">
        <v>287312.12856899999</v>
      </c>
      <c r="Z314">
        <v>0.86207800000000001</v>
      </c>
      <c r="AA314">
        <v>6.8958199999999997E-2</v>
      </c>
      <c r="AB314" t="s">
        <v>34</v>
      </c>
      <c r="AC314" t="s">
        <v>32</v>
      </c>
      <c r="AD314" t="s">
        <v>1427</v>
      </c>
      <c r="AE314" t="str">
        <f>VLOOKUP(A314,[1]in!$A:$Q,17,0)</f>
        <v>summer</v>
      </c>
    </row>
    <row r="315" spans="1:31" x14ac:dyDescent="0.3">
      <c r="A315">
        <v>108000041</v>
      </c>
      <c r="B315">
        <v>2005</v>
      </c>
      <c r="C315" t="str">
        <f t="shared" si="4"/>
        <v>108000041_2005</v>
      </c>
      <c r="D315" t="s">
        <v>11</v>
      </c>
      <c r="E315" s="3">
        <v>20</v>
      </c>
      <c r="F315" s="3">
        <v>305</v>
      </c>
      <c r="M315">
        <v>6.557377049180328</v>
      </c>
      <c r="N315" t="s">
        <v>16</v>
      </c>
      <c r="O315" t="s">
        <v>8</v>
      </c>
      <c r="P315">
        <v>7.0984473680000004</v>
      </c>
      <c r="Q315">
        <v>51.697057020000003</v>
      </c>
      <c r="S315">
        <v>9.0994639543172209</v>
      </c>
      <c r="T315">
        <v>2.7352330156685398</v>
      </c>
      <c r="U315">
        <v>278.99526141215301</v>
      </c>
      <c r="V315">
        <v>35.799999999999997</v>
      </c>
      <c r="W315">
        <v>0</v>
      </c>
      <c r="X315">
        <v>3</v>
      </c>
      <c r="Y315">
        <v>287312.12856899999</v>
      </c>
      <c r="Z315">
        <v>0.86207800000000001</v>
      </c>
      <c r="AA315">
        <v>6.8958199999999997E-2</v>
      </c>
      <c r="AB315" t="s">
        <v>34</v>
      </c>
      <c r="AC315" t="s">
        <v>32</v>
      </c>
      <c r="AD315" t="s">
        <v>1427</v>
      </c>
      <c r="AE315" t="str">
        <f>VLOOKUP(A315,[1]in!$A:$Q,17,0)</f>
        <v>summer</v>
      </c>
    </row>
    <row r="316" spans="1:31" x14ac:dyDescent="0.3">
      <c r="A316">
        <v>108000041</v>
      </c>
      <c r="B316">
        <v>2007</v>
      </c>
      <c r="C316" t="str">
        <f t="shared" si="4"/>
        <v>108000041_2007</v>
      </c>
      <c r="D316" t="s">
        <v>11</v>
      </c>
      <c r="E316" s="3">
        <v>40</v>
      </c>
      <c r="F316" s="3">
        <v>4140</v>
      </c>
      <c r="M316">
        <v>0.96618357487922701</v>
      </c>
      <c r="N316" t="s">
        <v>16</v>
      </c>
      <c r="O316" t="s">
        <v>8</v>
      </c>
      <c r="P316">
        <v>7.0984473680000004</v>
      </c>
      <c r="Q316">
        <v>51.697057020000003</v>
      </c>
      <c r="S316">
        <v>11.04031913367</v>
      </c>
      <c r="T316">
        <v>2.1263479579523299</v>
      </c>
      <c r="U316">
        <v>278.99526141215301</v>
      </c>
      <c r="V316">
        <v>35.799999999999997</v>
      </c>
      <c r="W316">
        <v>0</v>
      </c>
      <c r="X316">
        <v>3</v>
      </c>
      <c r="Y316">
        <v>287312.12856899999</v>
      </c>
      <c r="Z316">
        <v>0.86207800000000001</v>
      </c>
      <c r="AA316">
        <v>6.8958199999999997E-2</v>
      </c>
      <c r="AB316" t="s">
        <v>34</v>
      </c>
      <c r="AC316" t="s">
        <v>32</v>
      </c>
      <c r="AD316" t="s">
        <v>1427</v>
      </c>
      <c r="AE316" t="str">
        <f>VLOOKUP(A316,[1]in!$A:$Q,17,0)</f>
        <v>summer</v>
      </c>
    </row>
    <row r="317" spans="1:31" x14ac:dyDescent="0.3">
      <c r="A317">
        <v>108000042</v>
      </c>
      <c r="B317">
        <v>1972</v>
      </c>
      <c r="C317" t="str">
        <f t="shared" si="4"/>
        <v>108000042_1972</v>
      </c>
      <c r="D317" t="s">
        <v>11</v>
      </c>
      <c r="E317" s="3">
        <v>20</v>
      </c>
      <c r="F317" s="3">
        <v>67</v>
      </c>
      <c r="M317">
        <v>29.850746268656717</v>
      </c>
      <c r="N317" t="s">
        <v>16</v>
      </c>
      <c r="O317" t="s">
        <v>8</v>
      </c>
      <c r="P317">
        <v>7.3683708909999996</v>
      </c>
      <c r="Q317">
        <v>51.664153159999998</v>
      </c>
      <c r="S317">
        <v>9.4040064329878597</v>
      </c>
      <c r="T317">
        <v>2.3899005423481698</v>
      </c>
      <c r="U317">
        <v>313.59381792493502</v>
      </c>
      <c r="V317">
        <v>60.4</v>
      </c>
      <c r="W317">
        <v>7.9856700114313298E-2</v>
      </c>
      <c r="X317">
        <v>1</v>
      </c>
      <c r="Y317">
        <v>321910.68549499998</v>
      </c>
      <c r="Z317">
        <v>0</v>
      </c>
      <c r="AA317">
        <v>0</v>
      </c>
      <c r="AB317" t="s">
        <v>34</v>
      </c>
      <c r="AC317" t="s">
        <v>32</v>
      </c>
      <c r="AD317" t="s">
        <v>1427</v>
      </c>
      <c r="AE317" t="str">
        <f>VLOOKUP(A317,[1]in!$A:$Q,17,0)</f>
        <v>summer</v>
      </c>
    </row>
    <row r="318" spans="1:31" x14ac:dyDescent="0.3">
      <c r="A318">
        <v>108000042</v>
      </c>
      <c r="B318">
        <v>1973</v>
      </c>
      <c r="C318" t="str">
        <f t="shared" si="4"/>
        <v>108000042_1973</v>
      </c>
      <c r="D318" t="s">
        <v>11</v>
      </c>
      <c r="E318" s="3">
        <v>6</v>
      </c>
      <c r="F318" s="3">
        <v>50</v>
      </c>
      <c r="M318">
        <v>12</v>
      </c>
      <c r="N318" t="s">
        <v>16</v>
      </c>
      <c r="O318" t="s">
        <v>8</v>
      </c>
      <c r="P318">
        <v>7.3683708909999996</v>
      </c>
      <c r="Q318">
        <v>51.664153159999998</v>
      </c>
      <c r="S318">
        <v>9.1270321180635499</v>
      </c>
      <c r="T318">
        <v>1.90988482108623</v>
      </c>
      <c r="U318">
        <v>313.59381792493502</v>
      </c>
      <c r="V318">
        <v>60.4</v>
      </c>
      <c r="W318">
        <v>7.9856700114313298E-2</v>
      </c>
      <c r="X318">
        <v>1</v>
      </c>
      <c r="Y318">
        <v>321910.68549499998</v>
      </c>
      <c r="Z318">
        <v>0</v>
      </c>
      <c r="AA318">
        <v>0</v>
      </c>
      <c r="AB318" t="s">
        <v>34</v>
      </c>
      <c r="AC318" t="s">
        <v>32</v>
      </c>
      <c r="AD318" t="s">
        <v>1427</v>
      </c>
      <c r="AE318" t="str">
        <f>VLOOKUP(A318,[1]in!$A:$Q,17,0)</f>
        <v>summer</v>
      </c>
    </row>
    <row r="319" spans="1:31" x14ac:dyDescent="0.3">
      <c r="A319">
        <v>108000042</v>
      </c>
      <c r="B319">
        <v>1984</v>
      </c>
      <c r="C319" t="str">
        <f t="shared" si="4"/>
        <v>108000042_1984</v>
      </c>
      <c r="D319" t="s">
        <v>11</v>
      </c>
      <c r="E319" s="3">
        <v>200</v>
      </c>
      <c r="F319" s="3">
        <v>758</v>
      </c>
      <c r="M319">
        <v>26.385224274406333</v>
      </c>
      <c r="N319" t="s">
        <v>16</v>
      </c>
      <c r="O319" t="s">
        <v>8</v>
      </c>
      <c r="P319">
        <v>7.3683708909999996</v>
      </c>
      <c r="Q319">
        <v>51.664153159999998</v>
      </c>
      <c r="S319">
        <v>9.8999534000264209</v>
      </c>
      <c r="T319">
        <v>2.9162937648750198</v>
      </c>
      <c r="U319">
        <v>313.59381792493502</v>
      </c>
      <c r="V319">
        <v>60.4</v>
      </c>
      <c r="W319">
        <v>7.9856700114313298E-2</v>
      </c>
      <c r="X319">
        <v>1</v>
      </c>
      <c r="Y319">
        <v>321910.68549499998</v>
      </c>
      <c r="Z319">
        <v>0</v>
      </c>
      <c r="AA319">
        <v>0</v>
      </c>
      <c r="AB319" t="s">
        <v>34</v>
      </c>
      <c r="AC319" t="s">
        <v>32</v>
      </c>
      <c r="AD319" t="s">
        <v>1427</v>
      </c>
      <c r="AE319" t="str">
        <f>VLOOKUP(A319,[1]in!$A:$Q,17,0)</f>
        <v>summer</v>
      </c>
    </row>
    <row r="320" spans="1:31" x14ac:dyDescent="0.3">
      <c r="A320">
        <v>108000042</v>
      </c>
      <c r="B320">
        <v>1994</v>
      </c>
      <c r="C320" t="str">
        <f t="shared" si="4"/>
        <v>108000042_1994</v>
      </c>
      <c r="D320" t="s">
        <v>11</v>
      </c>
      <c r="E320" s="3">
        <v>65</v>
      </c>
      <c r="F320" s="3">
        <v>248</v>
      </c>
      <c r="M320">
        <v>26.20967741935484</v>
      </c>
      <c r="N320" t="s">
        <v>16</v>
      </c>
      <c r="O320" t="s">
        <v>8</v>
      </c>
      <c r="P320">
        <v>7.3683708909999996</v>
      </c>
      <c r="Q320">
        <v>51.664153159999998</v>
      </c>
      <c r="S320">
        <v>10.072076579787099</v>
      </c>
      <c r="T320">
        <v>1.5222702479780099</v>
      </c>
      <c r="U320">
        <v>313.59381792493502</v>
      </c>
      <c r="V320">
        <v>60.4</v>
      </c>
      <c r="W320">
        <v>7.9856700114313298E-2</v>
      </c>
      <c r="X320">
        <v>1</v>
      </c>
      <c r="Y320">
        <v>321910.68549499998</v>
      </c>
      <c r="Z320">
        <v>0</v>
      </c>
      <c r="AA320">
        <v>0</v>
      </c>
      <c r="AB320" t="s">
        <v>34</v>
      </c>
      <c r="AC320" t="s">
        <v>32</v>
      </c>
      <c r="AD320" t="s">
        <v>1427</v>
      </c>
      <c r="AE320" t="str">
        <f>VLOOKUP(A320,[1]in!$A:$Q,17,0)</f>
        <v>summer</v>
      </c>
    </row>
    <row r="321" spans="1:31" x14ac:dyDescent="0.3">
      <c r="A321">
        <v>108000042</v>
      </c>
      <c r="B321">
        <v>1995</v>
      </c>
      <c r="C321" t="str">
        <f t="shared" si="4"/>
        <v>108000042_1995</v>
      </c>
      <c r="D321" t="s">
        <v>11</v>
      </c>
      <c r="E321" s="3">
        <v>200</v>
      </c>
      <c r="F321" s="3">
        <v>552</v>
      </c>
      <c r="M321">
        <v>36.231884057971016</v>
      </c>
      <c r="N321" t="s">
        <v>16</v>
      </c>
      <c r="O321" t="s">
        <v>8</v>
      </c>
      <c r="P321">
        <v>7.3683708909999996</v>
      </c>
      <c r="Q321">
        <v>51.664153159999998</v>
      </c>
      <c r="S321">
        <v>9.9211923025656201</v>
      </c>
      <c r="T321">
        <v>2.1615060485940001</v>
      </c>
      <c r="U321">
        <v>313.59381792493502</v>
      </c>
      <c r="V321">
        <v>60.4</v>
      </c>
      <c r="W321">
        <v>7.9856700114313298E-2</v>
      </c>
      <c r="X321">
        <v>1</v>
      </c>
      <c r="Y321">
        <v>321910.68549499998</v>
      </c>
      <c r="Z321">
        <v>0</v>
      </c>
      <c r="AA321">
        <v>0</v>
      </c>
      <c r="AB321" t="s">
        <v>34</v>
      </c>
      <c r="AC321" t="s">
        <v>32</v>
      </c>
      <c r="AD321" t="s">
        <v>1427</v>
      </c>
      <c r="AE321" t="str">
        <f>VLOOKUP(A321,[1]in!$A:$Q,17,0)</f>
        <v>summer</v>
      </c>
    </row>
    <row r="322" spans="1:31" x14ac:dyDescent="0.3">
      <c r="A322">
        <v>108000042</v>
      </c>
      <c r="B322">
        <v>1998</v>
      </c>
      <c r="C322" t="str">
        <f t="shared" si="4"/>
        <v>108000042_1998</v>
      </c>
      <c r="D322" t="s">
        <v>11</v>
      </c>
      <c r="E322" s="3">
        <v>200</v>
      </c>
      <c r="F322" s="3">
        <v>541</v>
      </c>
      <c r="M322">
        <v>36.968576709796672</v>
      </c>
      <c r="N322" t="s">
        <v>16</v>
      </c>
      <c r="O322" t="s">
        <v>8</v>
      </c>
      <c r="P322">
        <v>7.3683708909999996</v>
      </c>
      <c r="Q322">
        <v>51.664153159999998</v>
      </c>
      <c r="S322">
        <v>9.4909371278507706</v>
      </c>
      <c r="T322">
        <v>2.3184530555409899</v>
      </c>
      <c r="U322">
        <v>313.59381792493502</v>
      </c>
      <c r="V322">
        <v>60.4</v>
      </c>
      <c r="W322">
        <v>7.9856700114313298E-2</v>
      </c>
      <c r="X322">
        <v>1</v>
      </c>
      <c r="Y322">
        <v>321910.68549499998</v>
      </c>
      <c r="Z322">
        <v>0</v>
      </c>
      <c r="AA322">
        <v>0</v>
      </c>
      <c r="AB322" t="s">
        <v>34</v>
      </c>
      <c r="AC322" t="s">
        <v>32</v>
      </c>
      <c r="AD322" t="s">
        <v>1427</v>
      </c>
      <c r="AE322" t="str">
        <f>VLOOKUP(A322,[1]in!$A:$Q,17,0)</f>
        <v>summer</v>
      </c>
    </row>
    <row r="323" spans="1:31" x14ac:dyDescent="0.3">
      <c r="A323">
        <v>108000042</v>
      </c>
      <c r="B323">
        <v>1999</v>
      </c>
      <c r="C323" t="str">
        <f t="shared" ref="C323:C386" si="5">CONCATENATE(A323,"_",B323)</f>
        <v>108000042_1999</v>
      </c>
      <c r="D323" t="s">
        <v>11</v>
      </c>
      <c r="E323" s="3">
        <v>65</v>
      </c>
      <c r="F323" s="3">
        <v>169</v>
      </c>
      <c r="M323">
        <v>38.46153846153846</v>
      </c>
      <c r="N323" t="s">
        <v>16</v>
      </c>
      <c r="O323" t="s">
        <v>8</v>
      </c>
      <c r="P323">
        <v>7.3683708909999996</v>
      </c>
      <c r="Q323">
        <v>51.664153159999998</v>
      </c>
      <c r="S323">
        <v>9.6977282778625309</v>
      </c>
      <c r="T323">
        <v>2.7213742084983799</v>
      </c>
      <c r="U323">
        <v>313.59381792493502</v>
      </c>
      <c r="V323">
        <v>60.4</v>
      </c>
      <c r="W323">
        <v>7.9856700114313298E-2</v>
      </c>
      <c r="X323">
        <v>1</v>
      </c>
      <c r="Y323">
        <v>321910.68549499998</v>
      </c>
      <c r="Z323">
        <v>0</v>
      </c>
      <c r="AA323">
        <v>0</v>
      </c>
      <c r="AB323" t="s">
        <v>34</v>
      </c>
      <c r="AC323" t="s">
        <v>32</v>
      </c>
      <c r="AD323" t="s">
        <v>1427</v>
      </c>
      <c r="AE323" t="str">
        <f>VLOOKUP(A323,[1]in!$A:$Q,17,0)</f>
        <v>summer</v>
      </c>
    </row>
    <row r="324" spans="1:31" x14ac:dyDescent="0.3">
      <c r="A324">
        <v>108000042</v>
      </c>
      <c r="B324">
        <v>2000</v>
      </c>
      <c r="C324" t="str">
        <f t="shared" si="5"/>
        <v>108000042_2000</v>
      </c>
      <c r="D324" t="s">
        <v>11</v>
      </c>
      <c r="E324" s="3">
        <v>65</v>
      </c>
      <c r="F324" s="3">
        <v>267</v>
      </c>
      <c r="M324">
        <v>24.344569288389515</v>
      </c>
      <c r="N324" t="s">
        <v>16</v>
      </c>
      <c r="O324" t="s">
        <v>8</v>
      </c>
      <c r="P324">
        <v>7.3683708909999996</v>
      </c>
      <c r="Q324">
        <v>51.664153159999998</v>
      </c>
      <c r="S324">
        <v>10.458837239963</v>
      </c>
      <c r="T324">
        <v>1.8013867528345999</v>
      </c>
      <c r="U324">
        <v>313.59381792493502</v>
      </c>
      <c r="V324">
        <v>60.4</v>
      </c>
      <c r="W324">
        <v>7.9856700114313298E-2</v>
      </c>
      <c r="X324">
        <v>1</v>
      </c>
      <c r="Y324">
        <v>321910.68549499998</v>
      </c>
      <c r="Z324">
        <v>0</v>
      </c>
      <c r="AA324">
        <v>0</v>
      </c>
      <c r="AB324" t="s">
        <v>34</v>
      </c>
      <c r="AC324" t="s">
        <v>32</v>
      </c>
      <c r="AD324" t="s">
        <v>1427</v>
      </c>
      <c r="AE324" t="str">
        <f>VLOOKUP(A324,[1]in!$A:$Q,17,0)</f>
        <v>summer</v>
      </c>
    </row>
    <row r="325" spans="1:31" x14ac:dyDescent="0.3">
      <c r="A325">
        <v>108000042</v>
      </c>
      <c r="B325">
        <v>2001</v>
      </c>
      <c r="C325" t="str">
        <f t="shared" si="5"/>
        <v>108000042_2001</v>
      </c>
      <c r="D325" t="s">
        <v>11</v>
      </c>
      <c r="E325" s="3">
        <v>20</v>
      </c>
      <c r="F325" s="3">
        <v>208</v>
      </c>
      <c r="M325">
        <v>9.615384615384615</v>
      </c>
      <c r="N325" t="s">
        <v>16</v>
      </c>
      <c r="O325" t="s">
        <v>8</v>
      </c>
      <c r="P325">
        <v>7.3683708909999996</v>
      </c>
      <c r="Q325">
        <v>51.664153159999998</v>
      </c>
      <c r="S325">
        <v>10.4958528759985</v>
      </c>
      <c r="T325">
        <v>2.0603123706908102</v>
      </c>
      <c r="U325">
        <v>313.59381792493502</v>
      </c>
      <c r="V325">
        <v>60.4</v>
      </c>
      <c r="W325">
        <v>7.9856700114313298E-2</v>
      </c>
      <c r="X325">
        <v>1</v>
      </c>
      <c r="Y325">
        <v>321910.68549499998</v>
      </c>
      <c r="Z325">
        <v>0</v>
      </c>
      <c r="AA325">
        <v>0</v>
      </c>
      <c r="AB325" t="s">
        <v>34</v>
      </c>
      <c r="AC325" t="s">
        <v>32</v>
      </c>
      <c r="AD325" t="s">
        <v>1427</v>
      </c>
      <c r="AE325" t="str">
        <f>VLOOKUP(A325,[1]in!$A:$Q,17,0)</f>
        <v>summer</v>
      </c>
    </row>
    <row r="326" spans="1:31" x14ac:dyDescent="0.3">
      <c r="A326">
        <v>108000042</v>
      </c>
      <c r="B326">
        <v>2002</v>
      </c>
      <c r="C326" t="str">
        <f t="shared" si="5"/>
        <v>108000042_2002</v>
      </c>
      <c r="D326" t="s">
        <v>11</v>
      </c>
      <c r="E326" s="3">
        <v>65</v>
      </c>
      <c r="F326" s="3">
        <v>403</v>
      </c>
      <c r="M326">
        <v>16.129032258064516</v>
      </c>
      <c r="N326" t="s">
        <v>16</v>
      </c>
      <c r="O326" t="s">
        <v>8</v>
      </c>
      <c r="P326">
        <v>7.3683708909999996</v>
      </c>
      <c r="Q326">
        <v>51.664153159999998</v>
      </c>
      <c r="S326">
        <v>9.6420372908840797</v>
      </c>
      <c r="T326">
        <v>2.6562647605235701</v>
      </c>
      <c r="U326">
        <v>313.59381792493502</v>
      </c>
      <c r="V326">
        <v>60.4</v>
      </c>
      <c r="W326">
        <v>7.9856700114313298E-2</v>
      </c>
      <c r="X326">
        <v>1</v>
      </c>
      <c r="Y326">
        <v>321910.68549499998</v>
      </c>
      <c r="Z326">
        <v>0</v>
      </c>
      <c r="AA326">
        <v>0</v>
      </c>
      <c r="AB326" t="s">
        <v>34</v>
      </c>
      <c r="AC326" t="s">
        <v>32</v>
      </c>
      <c r="AD326" t="s">
        <v>1427</v>
      </c>
      <c r="AE326" t="str">
        <f>VLOOKUP(A326,[1]in!$A:$Q,17,0)</f>
        <v>summer</v>
      </c>
    </row>
    <row r="327" spans="1:31" x14ac:dyDescent="0.3">
      <c r="A327">
        <v>108000042</v>
      </c>
      <c r="B327">
        <v>2003</v>
      </c>
      <c r="C327" t="str">
        <f t="shared" si="5"/>
        <v>108000042_2003</v>
      </c>
      <c r="D327" t="s">
        <v>11</v>
      </c>
      <c r="E327" s="3">
        <v>65</v>
      </c>
      <c r="F327" s="3">
        <v>194</v>
      </c>
      <c r="M327">
        <v>33.505154639175259</v>
      </c>
      <c r="N327" t="s">
        <v>16</v>
      </c>
      <c r="O327" t="s">
        <v>8</v>
      </c>
      <c r="P327">
        <v>7.3683708909999996</v>
      </c>
      <c r="Q327">
        <v>51.664153159999998</v>
      </c>
      <c r="S327">
        <v>8.76650729253255</v>
      </c>
      <c r="T327">
        <v>2.2440521327733398</v>
      </c>
      <c r="U327">
        <v>313.59381792493502</v>
      </c>
      <c r="V327">
        <v>60.4</v>
      </c>
      <c r="W327">
        <v>7.9856700114313298E-2</v>
      </c>
      <c r="X327">
        <v>1</v>
      </c>
      <c r="Y327">
        <v>321910.68549499998</v>
      </c>
      <c r="Z327">
        <v>0</v>
      </c>
      <c r="AA327">
        <v>0</v>
      </c>
      <c r="AB327" t="s">
        <v>34</v>
      </c>
      <c r="AC327" t="s">
        <v>32</v>
      </c>
      <c r="AD327" t="s">
        <v>1427</v>
      </c>
      <c r="AE327" t="str">
        <f>VLOOKUP(A327,[1]in!$A:$Q,17,0)</f>
        <v>summer</v>
      </c>
    </row>
    <row r="328" spans="1:31" x14ac:dyDescent="0.3">
      <c r="A328">
        <v>108000042</v>
      </c>
      <c r="B328">
        <v>2005</v>
      </c>
      <c r="C328" t="str">
        <f t="shared" si="5"/>
        <v>108000042_2005</v>
      </c>
      <c r="D328" t="s">
        <v>11</v>
      </c>
      <c r="E328" s="3">
        <v>65</v>
      </c>
      <c r="F328" s="3">
        <v>222</v>
      </c>
      <c r="M328">
        <v>29.27927927927928</v>
      </c>
      <c r="N328" t="s">
        <v>16</v>
      </c>
      <c r="O328" t="s">
        <v>8</v>
      </c>
      <c r="P328">
        <v>7.3683708909999996</v>
      </c>
      <c r="Q328">
        <v>51.664153159999998</v>
      </c>
      <c r="S328">
        <v>9.0648717891918107</v>
      </c>
      <c r="T328">
        <v>2.63623467829985</v>
      </c>
      <c r="U328">
        <v>313.59381792493502</v>
      </c>
      <c r="V328">
        <v>60.4</v>
      </c>
      <c r="W328">
        <v>7.9856700114313298E-2</v>
      </c>
      <c r="X328">
        <v>1</v>
      </c>
      <c r="Y328">
        <v>321910.68549499998</v>
      </c>
      <c r="Z328">
        <v>0</v>
      </c>
      <c r="AA328">
        <v>0</v>
      </c>
      <c r="AB328" t="s">
        <v>34</v>
      </c>
      <c r="AC328" t="s">
        <v>32</v>
      </c>
      <c r="AD328" t="s">
        <v>1427</v>
      </c>
      <c r="AE328" t="str">
        <f>VLOOKUP(A328,[1]in!$A:$Q,17,0)</f>
        <v>summer</v>
      </c>
    </row>
    <row r="329" spans="1:31" x14ac:dyDescent="0.3">
      <c r="A329">
        <v>108000042</v>
      </c>
      <c r="B329">
        <v>2007</v>
      </c>
      <c r="C329" t="str">
        <f t="shared" si="5"/>
        <v>108000042_2007</v>
      </c>
      <c r="D329" t="s">
        <v>11</v>
      </c>
      <c r="E329" s="3">
        <v>64</v>
      </c>
      <c r="F329" s="3">
        <v>3784</v>
      </c>
      <c r="M329">
        <v>1.6913319238900635</v>
      </c>
      <c r="N329" t="s">
        <v>16</v>
      </c>
      <c r="O329" t="s">
        <v>8</v>
      </c>
      <c r="P329">
        <v>7.3683708909999996</v>
      </c>
      <c r="Q329">
        <v>51.664153159999998</v>
      </c>
      <c r="S329">
        <v>11.010665972530401</v>
      </c>
      <c r="T329">
        <v>1.87919357638926</v>
      </c>
      <c r="U329">
        <v>313.59381792493502</v>
      </c>
      <c r="V329">
        <v>60.4</v>
      </c>
      <c r="W329">
        <v>7.9856700114313298E-2</v>
      </c>
      <c r="X329">
        <v>1</v>
      </c>
      <c r="Y329">
        <v>321910.68549499998</v>
      </c>
      <c r="Z329">
        <v>0</v>
      </c>
      <c r="AA329">
        <v>0</v>
      </c>
      <c r="AB329" t="s">
        <v>34</v>
      </c>
      <c r="AC329" t="s">
        <v>32</v>
      </c>
      <c r="AD329" t="s">
        <v>1427</v>
      </c>
      <c r="AE329" t="str">
        <f>VLOOKUP(A329,[1]in!$A:$Q,17,0)</f>
        <v>summer</v>
      </c>
    </row>
    <row r="330" spans="1:31" x14ac:dyDescent="0.3">
      <c r="A330">
        <v>108000043</v>
      </c>
      <c r="B330">
        <v>1984</v>
      </c>
      <c r="C330" t="str">
        <f t="shared" si="5"/>
        <v>108000043_1984</v>
      </c>
      <c r="D330" t="s">
        <v>11</v>
      </c>
      <c r="E330" s="3">
        <v>65</v>
      </c>
      <c r="F330" s="3">
        <v>385</v>
      </c>
      <c r="M330">
        <v>16.883116883116884</v>
      </c>
      <c r="N330" t="s">
        <v>16</v>
      </c>
      <c r="O330" t="s">
        <v>8</v>
      </c>
      <c r="P330">
        <v>7.4049019530000004</v>
      </c>
      <c r="Q330">
        <v>51.802869170000001</v>
      </c>
      <c r="S330">
        <v>9.6804305709200396</v>
      </c>
      <c r="T330">
        <v>2.85811492332091</v>
      </c>
      <c r="U330">
        <v>329.19884460629203</v>
      </c>
      <c r="V330">
        <v>58.7</v>
      </c>
      <c r="W330">
        <v>2.2029446588376099E-2</v>
      </c>
      <c r="X330">
        <v>4</v>
      </c>
      <c r="Y330">
        <v>338400.18372799997</v>
      </c>
      <c r="Z330">
        <v>0</v>
      </c>
      <c r="AA330">
        <v>0</v>
      </c>
      <c r="AB330" t="s">
        <v>34</v>
      </c>
      <c r="AC330" t="s">
        <v>32</v>
      </c>
      <c r="AD330" t="s">
        <v>1427</v>
      </c>
      <c r="AE330" t="str">
        <f>VLOOKUP(A330,[1]in!$A:$Q,17,0)</f>
        <v>summer</v>
      </c>
    </row>
    <row r="331" spans="1:31" x14ac:dyDescent="0.3">
      <c r="A331">
        <v>108000043</v>
      </c>
      <c r="B331">
        <v>1985</v>
      </c>
      <c r="C331" t="str">
        <f t="shared" si="5"/>
        <v>108000043_1985</v>
      </c>
      <c r="D331" t="s">
        <v>11</v>
      </c>
      <c r="E331" s="3">
        <v>20</v>
      </c>
      <c r="F331" s="3">
        <v>389</v>
      </c>
      <c r="M331">
        <v>5.1413881748071981</v>
      </c>
      <c r="N331" t="s">
        <v>16</v>
      </c>
      <c r="O331" t="s">
        <v>8</v>
      </c>
      <c r="P331">
        <v>7.4049019530000004</v>
      </c>
      <c r="Q331">
        <v>51.802869170000001</v>
      </c>
      <c r="S331">
        <v>10.192325489029701</v>
      </c>
      <c r="T331">
        <v>2.3274245098477402</v>
      </c>
      <c r="U331">
        <v>329.19884460629203</v>
      </c>
      <c r="V331">
        <v>58.7</v>
      </c>
      <c r="W331">
        <v>2.2029446588376099E-2</v>
      </c>
      <c r="X331">
        <v>4</v>
      </c>
      <c r="Y331">
        <v>338400.18372799997</v>
      </c>
      <c r="Z331">
        <v>0</v>
      </c>
      <c r="AA331">
        <v>0</v>
      </c>
      <c r="AB331" t="s">
        <v>34</v>
      </c>
      <c r="AC331" t="s">
        <v>32</v>
      </c>
      <c r="AD331" t="s">
        <v>1427</v>
      </c>
      <c r="AE331" t="str">
        <f>VLOOKUP(A331,[1]in!$A:$Q,17,0)</f>
        <v>summer</v>
      </c>
    </row>
    <row r="332" spans="1:31" x14ac:dyDescent="0.3">
      <c r="A332">
        <v>108000043</v>
      </c>
      <c r="B332">
        <v>1993</v>
      </c>
      <c r="C332" t="str">
        <f t="shared" si="5"/>
        <v>108000043_1993</v>
      </c>
      <c r="D332" t="s">
        <v>11</v>
      </c>
      <c r="E332" s="3">
        <v>20</v>
      </c>
      <c r="F332" s="3">
        <v>147</v>
      </c>
      <c r="M332">
        <v>13.605442176870747</v>
      </c>
      <c r="N332" t="s">
        <v>16</v>
      </c>
      <c r="O332" t="s">
        <v>8</v>
      </c>
      <c r="P332">
        <v>7.4049019530000004</v>
      </c>
      <c r="Q332">
        <v>51.802869170000001</v>
      </c>
      <c r="S332">
        <v>10.1553173613366</v>
      </c>
      <c r="T332">
        <v>1.73361561723073</v>
      </c>
      <c r="U332">
        <v>329.19884460629203</v>
      </c>
      <c r="V332">
        <v>58.7</v>
      </c>
      <c r="W332">
        <v>2.2029446588376099E-2</v>
      </c>
      <c r="X332">
        <v>4</v>
      </c>
      <c r="Y332">
        <v>338400.18372799997</v>
      </c>
      <c r="Z332">
        <v>0</v>
      </c>
      <c r="AA332">
        <v>0</v>
      </c>
      <c r="AB332" t="s">
        <v>34</v>
      </c>
      <c r="AC332" t="s">
        <v>32</v>
      </c>
      <c r="AD332" t="s">
        <v>1427</v>
      </c>
      <c r="AE332" t="str">
        <f>VLOOKUP(A332,[1]in!$A:$Q,17,0)</f>
        <v>summer</v>
      </c>
    </row>
    <row r="333" spans="1:31" x14ac:dyDescent="0.3">
      <c r="A333">
        <v>108000043</v>
      </c>
      <c r="B333">
        <v>1994</v>
      </c>
      <c r="C333" t="str">
        <f t="shared" si="5"/>
        <v>108000043_1994</v>
      </c>
      <c r="D333" t="s">
        <v>11</v>
      </c>
      <c r="E333" s="3">
        <v>65</v>
      </c>
      <c r="F333" s="3">
        <v>232</v>
      </c>
      <c r="M333">
        <v>28.017241379310345</v>
      </c>
      <c r="N333" t="s">
        <v>16</v>
      </c>
      <c r="O333" t="s">
        <v>8</v>
      </c>
      <c r="P333">
        <v>7.4049019530000004</v>
      </c>
      <c r="Q333">
        <v>51.802869170000001</v>
      </c>
      <c r="S333">
        <v>9.8823296562248597</v>
      </c>
      <c r="T333">
        <v>1.5325121836144999</v>
      </c>
      <c r="U333">
        <v>329.19884460629203</v>
      </c>
      <c r="V333">
        <v>58.7</v>
      </c>
      <c r="W333">
        <v>2.2029446588376099E-2</v>
      </c>
      <c r="X333">
        <v>4</v>
      </c>
      <c r="Y333">
        <v>338400.18372799997</v>
      </c>
      <c r="Z333">
        <v>0</v>
      </c>
      <c r="AA333">
        <v>0</v>
      </c>
      <c r="AB333" t="s">
        <v>34</v>
      </c>
      <c r="AC333" t="s">
        <v>32</v>
      </c>
      <c r="AD333" t="s">
        <v>1427</v>
      </c>
      <c r="AE333" t="str">
        <f>VLOOKUP(A333,[1]in!$A:$Q,17,0)</f>
        <v>summer</v>
      </c>
    </row>
    <row r="334" spans="1:31" x14ac:dyDescent="0.3">
      <c r="A334">
        <v>108000043</v>
      </c>
      <c r="B334">
        <v>1995</v>
      </c>
      <c r="C334" t="str">
        <f t="shared" si="5"/>
        <v>108000043_1995</v>
      </c>
      <c r="D334" t="s">
        <v>11</v>
      </c>
      <c r="E334" s="3">
        <v>65</v>
      </c>
      <c r="F334" s="3">
        <v>285</v>
      </c>
      <c r="M334">
        <v>22.807017543859651</v>
      </c>
      <c r="N334" t="s">
        <v>16</v>
      </c>
      <c r="O334" t="s">
        <v>8</v>
      </c>
      <c r="P334">
        <v>7.4049019530000004</v>
      </c>
      <c r="Q334">
        <v>51.802869170000001</v>
      </c>
      <c r="S334">
        <v>9.7926592793248997</v>
      </c>
      <c r="T334">
        <v>2.1294035135534202</v>
      </c>
      <c r="U334">
        <v>329.19884460629203</v>
      </c>
      <c r="V334">
        <v>58.7</v>
      </c>
      <c r="W334">
        <v>2.2029446588376099E-2</v>
      </c>
      <c r="X334">
        <v>4</v>
      </c>
      <c r="Y334">
        <v>338400.18372799997</v>
      </c>
      <c r="Z334">
        <v>0</v>
      </c>
      <c r="AA334">
        <v>0</v>
      </c>
      <c r="AB334" t="s">
        <v>34</v>
      </c>
      <c r="AC334" t="s">
        <v>32</v>
      </c>
      <c r="AD334" t="s">
        <v>1427</v>
      </c>
      <c r="AE334" t="str">
        <f>VLOOKUP(A334,[1]in!$A:$Q,17,0)</f>
        <v>summer</v>
      </c>
    </row>
    <row r="335" spans="1:31" x14ac:dyDescent="0.3">
      <c r="A335">
        <v>108000043</v>
      </c>
      <c r="B335">
        <v>1998</v>
      </c>
      <c r="C335" t="str">
        <f t="shared" si="5"/>
        <v>108000043_1998</v>
      </c>
      <c r="D335" t="s">
        <v>11</v>
      </c>
      <c r="E335" s="3">
        <v>65</v>
      </c>
      <c r="F335" s="3">
        <v>151</v>
      </c>
      <c r="M335">
        <v>43.046357615894038</v>
      </c>
      <c r="N335" t="s">
        <v>16</v>
      </c>
      <c r="O335" t="s">
        <v>8</v>
      </c>
      <c r="P335">
        <v>7.4049019530000004</v>
      </c>
      <c r="Q335">
        <v>51.802869170000001</v>
      </c>
      <c r="S335">
        <v>9.2813864412903708</v>
      </c>
      <c r="T335">
        <v>2.1684748146988602</v>
      </c>
      <c r="U335">
        <v>329.19884460629203</v>
      </c>
      <c r="V335">
        <v>58.7</v>
      </c>
      <c r="W335">
        <v>2.2029446588376099E-2</v>
      </c>
      <c r="X335">
        <v>4</v>
      </c>
      <c r="Y335">
        <v>338400.18372799997</v>
      </c>
      <c r="Z335">
        <v>0</v>
      </c>
      <c r="AA335">
        <v>0</v>
      </c>
      <c r="AB335" t="s">
        <v>34</v>
      </c>
      <c r="AC335" t="s">
        <v>32</v>
      </c>
      <c r="AD335" t="s">
        <v>1427</v>
      </c>
      <c r="AE335" t="str">
        <f>VLOOKUP(A335,[1]in!$A:$Q,17,0)</f>
        <v>summer</v>
      </c>
    </row>
    <row r="336" spans="1:31" x14ac:dyDescent="0.3">
      <c r="A336">
        <v>108000043</v>
      </c>
      <c r="B336">
        <v>1999</v>
      </c>
      <c r="C336" t="str">
        <f t="shared" si="5"/>
        <v>108000043_1999</v>
      </c>
      <c r="D336" t="s">
        <v>11</v>
      </c>
      <c r="E336" s="3">
        <v>65</v>
      </c>
      <c r="F336" s="3">
        <v>183</v>
      </c>
      <c r="M336">
        <v>35.519125683060111</v>
      </c>
      <c r="N336" t="s">
        <v>16</v>
      </c>
      <c r="O336" t="s">
        <v>8</v>
      </c>
      <c r="P336">
        <v>7.4049019530000004</v>
      </c>
      <c r="Q336">
        <v>51.802869170000001</v>
      </c>
      <c r="S336">
        <v>9.4344565223544006</v>
      </c>
      <c r="T336">
        <v>2.7217390318525099</v>
      </c>
      <c r="U336">
        <v>329.19884460629203</v>
      </c>
      <c r="V336">
        <v>58.7</v>
      </c>
      <c r="W336">
        <v>2.2029446588376099E-2</v>
      </c>
      <c r="X336">
        <v>4</v>
      </c>
      <c r="Y336">
        <v>338400.18372799997</v>
      </c>
      <c r="Z336">
        <v>0</v>
      </c>
      <c r="AA336">
        <v>0</v>
      </c>
      <c r="AB336" t="s">
        <v>34</v>
      </c>
      <c r="AC336" t="s">
        <v>32</v>
      </c>
      <c r="AD336" t="s">
        <v>1427</v>
      </c>
      <c r="AE336" t="str">
        <f>VLOOKUP(A336,[1]in!$A:$Q,17,0)</f>
        <v>summer</v>
      </c>
    </row>
    <row r="337" spans="1:31" x14ac:dyDescent="0.3">
      <c r="A337">
        <v>108000043</v>
      </c>
      <c r="B337">
        <v>2000</v>
      </c>
      <c r="C337" t="str">
        <f t="shared" si="5"/>
        <v>108000043_2000</v>
      </c>
      <c r="D337" t="s">
        <v>11</v>
      </c>
      <c r="E337" s="3">
        <v>20</v>
      </c>
      <c r="F337" s="3">
        <v>98</v>
      </c>
      <c r="M337">
        <v>20.408163265306122</v>
      </c>
      <c r="N337" t="s">
        <v>16</v>
      </c>
      <c r="O337" t="s">
        <v>8</v>
      </c>
      <c r="P337">
        <v>7.4049019530000004</v>
      </c>
      <c r="Q337">
        <v>51.802869170000001</v>
      </c>
      <c r="S337">
        <v>10.1325914803537</v>
      </c>
      <c r="T337">
        <v>1.9832242910775</v>
      </c>
      <c r="U337">
        <v>329.19884460629203</v>
      </c>
      <c r="V337">
        <v>58.7</v>
      </c>
      <c r="W337">
        <v>2.2029446588376099E-2</v>
      </c>
      <c r="X337">
        <v>4</v>
      </c>
      <c r="Y337">
        <v>338400.18372799997</v>
      </c>
      <c r="Z337">
        <v>0</v>
      </c>
      <c r="AA337">
        <v>0</v>
      </c>
      <c r="AB337" t="s">
        <v>34</v>
      </c>
      <c r="AC337" t="s">
        <v>32</v>
      </c>
      <c r="AD337" t="s">
        <v>1427</v>
      </c>
      <c r="AE337" t="str">
        <f>VLOOKUP(A337,[1]in!$A:$Q,17,0)</f>
        <v>summer</v>
      </c>
    </row>
    <row r="338" spans="1:31" x14ac:dyDescent="0.3">
      <c r="A338">
        <v>108000043</v>
      </c>
      <c r="B338">
        <v>2002</v>
      </c>
      <c r="C338" t="str">
        <f t="shared" si="5"/>
        <v>108000043_2002</v>
      </c>
      <c r="D338" t="s">
        <v>11</v>
      </c>
      <c r="E338" s="3">
        <v>20</v>
      </c>
      <c r="F338" s="3">
        <v>118</v>
      </c>
      <c r="M338">
        <v>16.949152542372882</v>
      </c>
      <c r="N338" t="s">
        <v>16</v>
      </c>
      <c r="O338" t="s">
        <v>8</v>
      </c>
      <c r="P338">
        <v>7.4049019530000004</v>
      </c>
      <c r="Q338">
        <v>51.802869170000001</v>
      </c>
      <c r="S338">
        <v>9.2900731410449993</v>
      </c>
      <c r="T338">
        <v>2.4676216445533301</v>
      </c>
      <c r="U338">
        <v>329.19884460629203</v>
      </c>
      <c r="V338">
        <v>58.7</v>
      </c>
      <c r="W338">
        <v>2.2029446588376099E-2</v>
      </c>
      <c r="X338">
        <v>4</v>
      </c>
      <c r="Y338">
        <v>338400.18372799997</v>
      </c>
      <c r="Z338">
        <v>0</v>
      </c>
      <c r="AA338">
        <v>0</v>
      </c>
      <c r="AB338" t="s">
        <v>34</v>
      </c>
      <c r="AC338" t="s">
        <v>32</v>
      </c>
      <c r="AD338" t="s">
        <v>1427</v>
      </c>
      <c r="AE338" t="str">
        <f>VLOOKUP(A338,[1]in!$A:$Q,17,0)</f>
        <v>summer</v>
      </c>
    </row>
    <row r="339" spans="1:31" x14ac:dyDescent="0.3">
      <c r="A339">
        <v>108000043</v>
      </c>
      <c r="B339">
        <v>2003</v>
      </c>
      <c r="C339" t="str">
        <f t="shared" si="5"/>
        <v>108000043_2003</v>
      </c>
      <c r="D339" t="s">
        <v>11</v>
      </c>
      <c r="E339" s="3">
        <v>20</v>
      </c>
      <c r="F339" s="3">
        <v>67</v>
      </c>
      <c r="M339">
        <v>29.850746268656717</v>
      </c>
      <c r="N339" t="s">
        <v>16</v>
      </c>
      <c r="O339" t="s">
        <v>8</v>
      </c>
      <c r="P339">
        <v>7.4049019530000004</v>
      </c>
      <c r="Q339">
        <v>51.802869170000001</v>
      </c>
      <c r="S339">
        <v>8.4555361013266097</v>
      </c>
      <c r="T339">
        <v>2.1758410462474398</v>
      </c>
      <c r="U339">
        <v>329.19884460629203</v>
      </c>
      <c r="V339">
        <v>58.7</v>
      </c>
      <c r="W339">
        <v>2.2029446588376099E-2</v>
      </c>
      <c r="X339">
        <v>4</v>
      </c>
      <c r="Y339">
        <v>338400.18372799997</v>
      </c>
      <c r="Z339">
        <v>0</v>
      </c>
      <c r="AA339">
        <v>0</v>
      </c>
      <c r="AB339" t="s">
        <v>34</v>
      </c>
      <c r="AC339" t="s">
        <v>32</v>
      </c>
      <c r="AD339" t="s">
        <v>1427</v>
      </c>
      <c r="AE339" t="str">
        <f>VLOOKUP(A339,[1]in!$A:$Q,17,0)</f>
        <v>summer</v>
      </c>
    </row>
    <row r="340" spans="1:31" x14ac:dyDescent="0.3">
      <c r="A340">
        <v>108000043</v>
      </c>
      <c r="B340">
        <v>2005</v>
      </c>
      <c r="C340" t="str">
        <f t="shared" si="5"/>
        <v>108000043_2005</v>
      </c>
      <c r="D340" t="s">
        <v>11</v>
      </c>
      <c r="E340" s="3">
        <v>65</v>
      </c>
      <c r="F340" s="3">
        <v>755</v>
      </c>
      <c r="M340">
        <v>8.6092715231788084</v>
      </c>
      <c r="N340" t="s">
        <v>16</v>
      </c>
      <c r="O340" t="s">
        <v>8</v>
      </c>
      <c r="P340">
        <v>7.4049019530000004</v>
      </c>
      <c r="Q340">
        <v>51.802869170000001</v>
      </c>
      <c r="S340">
        <v>8.6684848292857399</v>
      </c>
      <c r="T340">
        <v>2.4220731287696302</v>
      </c>
      <c r="U340">
        <v>329.19884460629203</v>
      </c>
      <c r="V340">
        <v>58.7</v>
      </c>
      <c r="W340">
        <v>2.2029446588376099E-2</v>
      </c>
      <c r="X340">
        <v>4</v>
      </c>
      <c r="Y340">
        <v>338400.18372799997</v>
      </c>
      <c r="Z340">
        <v>0</v>
      </c>
      <c r="AA340">
        <v>0</v>
      </c>
      <c r="AB340" t="s">
        <v>34</v>
      </c>
      <c r="AC340" t="s">
        <v>32</v>
      </c>
      <c r="AD340" t="s">
        <v>1427</v>
      </c>
      <c r="AE340" t="str">
        <f>VLOOKUP(A340,[1]in!$A:$Q,17,0)</f>
        <v>summer</v>
      </c>
    </row>
    <row r="341" spans="1:31" x14ac:dyDescent="0.3">
      <c r="A341">
        <v>108000043</v>
      </c>
      <c r="B341">
        <v>2007</v>
      </c>
      <c r="C341" t="str">
        <f t="shared" si="5"/>
        <v>108000043_2007</v>
      </c>
      <c r="D341" t="s">
        <v>11</v>
      </c>
      <c r="E341" s="3">
        <v>112</v>
      </c>
      <c r="F341" s="3">
        <v>264</v>
      </c>
      <c r="M341">
        <v>42.424242424242422</v>
      </c>
      <c r="N341" t="s">
        <v>16</v>
      </c>
      <c r="O341" t="s">
        <v>8</v>
      </c>
      <c r="P341">
        <v>7.4049019530000004</v>
      </c>
      <c r="Q341">
        <v>51.802869170000001</v>
      </c>
      <c r="S341">
        <v>10.6103271437931</v>
      </c>
      <c r="T341">
        <v>1.8512263460698</v>
      </c>
      <c r="U341">
        <v>329.19884460629203</v>
      </c>
      <c r="V341">
        <v>58.7</v>
      </c>
      <c r="W341">
        <v>2.2029446588376099E-2</v>
      </c>
      <c r="X341">
        <v>4</v>
      </c>
      <c r="Y341">
        <v>338400.18372799997</v>
      </c>
      <c r="Z341">
        <v>0</v>
      </c>
      <c r="AA341">
        <v>0</v>
      </c>
      <c r="AB341" t="s">
        <v>34</v>
      </c>
      <c r="AC341" t="s">
        <v>32</v>
      </c>
      <c r="AD341" t="s">
        <v>1427</v>
      </c>
      <c r="AE341" t="str">
        <f>VLOOKUP(A341,[1]in!$A:$Q,17,0)</f>
        <v>summer</v>
      </c>
    </row>
    <row r="342" spans="1:31" x14ac:dyDescent="0.3">
      <c r="A342">
        <v>108000044</v>
      </c>
      <c r="B342">
        <v>1984</v>
      </c>
      <c r="C342" t="str">
        <f t="shared" si="5"/>
        <v>108000044_1984</v>
      </c>
      <c r="D342" t="s">
        <v>11</v>
      </c>
      <c r="E342" s="3">
        <v>65</v>
      </c>
      <c r="F342" s="3">
        <v>549</v>
      </c>
      <c r="M342">
        <v>11.839708561020036</v>
      </c>
      <c r="N342" t="s">
        <v>16</v>
      </c>
      <c r="O342" t="s">
        <v>8</v>
      </c>
      <c r="P342">
        <v>7.5479536500000002</v>
      </c>
      <c r="Q342">
        <v>51.868880300000001</v>
      </c>
      <c r="S342">
        <v>9.6557550060284996</v>
      </c>
      <c r="T342">
        <v>2.8465808111727702</v>
      </c>
      <c r="U342">
        <v>1751.624</v>
      </c>
      <c r="V342">
        <v>60.3</v>
      </c>
      <c r="W342">
        <v>2.87104743625788E-2</v>
      </c>
      <c r="X342">
        <v>5</v>
      </c>
      <c r="Y342">
        <v>278500.89851000003</v>
      </c>
      <c r="Z342">
        <v>1.41951E-2</v>
      </c>
      <c r="AA342">
        <v>0</v>
      </c>
      <c r="AB342" t="s">
        <v>34</v>
      </c>
      <c r="AC342" t="s">
        <v>32</v>
      </c>
      <c r="AD342" t="s">
        <v>1427</v>
      </c>
      <c r="AE342" t="str">
        <f>VLOOKUP(A342,[1]in!$A:$Q,17,0)</f>
        <v>summer</v>
      </c>
    </row>
    <row r="343" spans="1:31" x14ac:dyDescent="0.3">
      <c r="A343">
        <v>108000044</v>
      </c>
      <c r="B343">
        <v>1985</v>
      </c>
      <c r="C343" t="str">
        <f t="shared" si="5"/>
        <v>108000044_1985</v>
      </c>
      <c r="D343" t="s">
        <v>11</v>
      </c>
      <c r="E343" s="3">
        <v>200</v>
      </c>
      <c r="F343" s="3">
        <v>310</v>
      </c>
      <c r="M343">
        <v>64.516129032258064</v>
      </c>
      <c r="N343" t="s">
        <v>16</v>
      </c>
      <c r="O343" t="s">
        <v>8</v>
      </c>
      <c r="P343">
        <v>7.5479536500000002</v>
      </c>
      <c r="Q343">
        <v>51.868880300000001</v>
      </c>
      <c r="S343">
        <v>10.160654150771901</v>
      </c>
      <c r="T343">
        <v>2.3023771464432699</v>
      </c>
      <c r="U343">
        <v>1751.624</v>
      </c>
      <c r="V343">
        <v>60.3</v>
      </c>
      <c r="W343">
        <v>2.87104743625788E-2</v>
      </c>
      <c r="X343">
        <v>5</v>
      </c>
      <c r="Y343">
        <v>278500.89851000003</v>
      </c>
      <c r="Z343">
        <v>1.41951E-2</v>
      </c>
      <c r="AA343">
        <v>0</v>
      </c>
      <c r="AB343" t="s">
        <v>34</v>
      </c>
      <c r="AC343" t="s">
        <v>32</v>
      </c>
      <c r="AD343" t="s">
        <v>1427</v>
      </c>
      <c r="AE343" t="str">
        <f>VLOOKUP(A343,[1]in!$A:$Q,17,0)</f>
        <v>summer</v>
      </c>
    </row>
    <row r="344" spans="1:31" x14ac:dyDescent="0.3">
      <c r="A344">
        <v>108000044</v>
      </c>
      <c r="B344">
        <v>1993</v>
      </c>
      <c r="C344" t="str">
        <f t="shared" si="5"/>
        <v>108000044_1993</v>
      </c>
      <c r="D344" t="s">
        <v>11</v>
      </c>
      <c r="E344" s="3">
        <v>65</v>
      </c>
      <c r="F344" s="3">
        <v>274</v>
      </c>
      <c r="M344">
        <v>23.722627737226276</v>
      </c>
      <c r="N344" t="s">
        <v>16</v>
      </c>
      <c r="O344" t="s">
        <v>8</v>
      </c>
      <c r="P344">
        <v>7.5479536500000002</v>
      </c>
      <c r="Q344">
        <v>51.868880300000001</v>
      </c>
      <c r="S344">
        <v>10.1927690374068</v>
      </c>
      <c r="T344">
        <v>1.7629416545340899</v>
      </c>
      <c r="U344">
        <v>1751.624</v>
      </c>
      <c r="V344">
        <v>60.3</v>
      </c>
      <c r="W344">
        <v>2.87104743625788E-2</v>
      </c>
      <c r="X344">
        <v>5</v>
      </c>
      <c r="Y344">
        <v>278500.89851000003</v>
      </c>
      <c r="Z344">
        <v>1.41951E-2</v>
      </c>
      <c r="AA344">
        <v>0</v>
      </c>
      <c r="AB344" t="s">
        <v>34</v>
      </c>
      <c r="AC344" t="s">
        <v>32</v>
      </c>
      <c r="AD344" t="s">
        <v>1427</v>
      </c>
      <c r="AE344" t="str">
        <f>VLOOKUP(A344,[1]in!$A:$Q,17,0)</f>
        <v>summer</v>
      </c>
    </row>
    <row r="345" spans="1:31" x14ac:dyDescent="0.3">
      <c r="A345">
        <v>108000044</v>
      </c>
      <c r="B345">
        <v>1994</v>
      </c>
      <c r="C345" t="str">
        <f t="shared" si="5"/>
        <v>108000044_1994</v>
      </c>
      <c r="D345" t="s">
        <v>11</v>
      </c>
      <c r="E345" s="3">
        <v>65</v>
      </c>
      <c r="F345" s="3">
        <v>339</v>
      </c>
      <c r="M345">
        <v>19.174041297935105</v>
      </c>
      <c r="N345" t="s">
        <v>16</v>
      </c>
      <c r="O345" t="s">
        <v>8</v>
      </c>
      <c r="P345">
        <v>7.5479536500000002</v>
      </c>
      <c r="Q345">
        <v>51.868880300000001</v>
      </c>
      <c r="S345">
        <v>9.9301677247920495</v>
      </c>
      <c r="T345">
        <v>1.4966436474937399</v>
      </c>
      <c r="U345">
        <v>1751.624</v>
      </c>
      <c r="V345">
        <v>60.3</v>
      </c>
      <c r="W345">
        <v>2.87104743625788E-2</v>
      </c>
      <c r="X345">
        <v>5</v>
      </c>
      <c r="Y345">
        <v>278500.89851000003</v>
      </c>
      <c r="Z345">
        <v>1.41951E-2</v>
      </c>
      <c r="AA345">
        <v>0</v>
      </c>
      <c r="AB345" t="s">
        <v>34</v>
      </c>
      <c r="AC345" t="s">
        <v>32</v>
      </c>
      <c r="AD345" t="s">
        <v>1427</v>
      </c>
      <c r="AE345" t="str">
        <f>VLOOKUP(A345,[1]in!$A:$Q,17,0)</f>
        <v>summer</v>
      </c>
    </row>
    <row r="346" spans="1:31" x14ac:dyDescent="0.3">
      <c r="A346">
        <v>108000044</v>
      </c>
      <c r="B346">
        <v>1995</v>
      </c>
      <c r="C346" t="str">
        <f t="shared" si="5"/>
        <v>108000044_1995</v>
      </c>
      <c r="D346" t="s">
        <v>11</v>
      </c>
      <c r="E346" s="3">
        <v>65</v>
      </c>
      <c r="F346" s="3">
        <v>285</v>
      </c>
      <c r="M346">
        <v>22.807017543859651</v>
      </c>
      <c r="N346" t="s">
        <v>16</v>
      </c>
      <c r="O346" t="s">
        <v>8</v>
      </c>
      <c r="P346">
        <v>7.5479536500000002</v>
      </c>
      <c r="Q346">
        <v>51.868880300000001</v>
      </c>
      <c r="S346">
        <v>9.8513114157507307</v>
      </c>
      <c r="T346">
        <v>2.0875973173339402</v>
      </c>
      <c r="U346">
        <v>1751.624</v>
      </c>
      <c r="V346">
        <v>60.3</v>
      </c>
      <c r="W346">
        <v>2.87104743625788E-2</v>
      </c>
      <c r="X346">
        <v>5</v>
      </c>
      <c r="Y346">
        <v>278500.89851000003</v>
      </c>
      <c r="Z346">
        <v>1.41951E-2</v>
      </c>
      <c r="AA346">
        <v>0</v>
      </c>
      <c r="AB346" t="s">
        <v>34</v>
      </c>
      <c r="AC346" t="s">
        <v>32</v>
      </c>
      <c r="AD346" t="s">
        <v>1427</v>
      </c>
      <c r="AE346" t="str">
        <f>VLOOKUP(A346,[1]in!$A:$Q,17,0)</f>
        <v>summer</v>
      </c>
    </row>
    <row r="347" spans="1:31" x14ac:dyDescent="0.3">
      <c r="A347">
        <v>108000044</v>
      </c>
      <c r="B347">
        <v>1998</v>
      </c>
      <c r="C347" t="str">
        <f t="shared" si="5"/>
        <v>108000044_1998</v>
      </c>
      <c r="D347" t="s">
        <v>11</v>
      </c>
      <c r="E347" s="3">
        <v>65</v>
      </c>
      <c r="F347" s="3">
        <v>241</v>
      </c>
      <c r="M347">
        <v>26.970954356846473</v>
      </c>
      <c r="N347" t="s">
        <v>16</v>
      </c>
      <c r="O347" t="s">
        <v>8</v>
      </c>
      <c r="P347">
        <v>7.5479536500000002</v>
      </c>
      <c r="Q347">
        <v>51.868880300000001</v>
      </c>
      <c r="S347">
        <v>9.3013868248678993</v>
      </c>
      <c r="T347">
        <v>2.0971704101545199</v>
      </c>
      <c r="U347">
        <v>1751.624</v>
      </c>
      <c r="V347">
        <v>60.3</v>
      </c>
      <c r="W347">
        <v>2.87104743625788E-2</v>
      </c>
      <c r="X347">
        <v>5</v>
      </c>
      <c r="Y347">
        <v>278500.89851000003</v>
      </c>
      <c r="Z347">
        <v>1.41951E-2</v>
      </c>
      <c r="AA347">
        <v>0</v>
      </c>
      <c r="AB347" t="s">
        <v>34</v>
      </c>
      <c r="AC347" t="s">
        <v>32</v>
      </c>
      <c r="AD347" t="s">
        <v>1427</v>
      </c>
      <c r="AE347" t="str">
        <f>VLOOKUP(A347,[1]in!$A:$Q,17,0)</f>
        <v>summer</v>
      </c>
    </row>
    <row r="348" spans="1:31" x14ac:dyDescent="0.3">
      <c r="A348">
        <v>108000044</v>
      </c>
      <c r="B348">
        <v>1999</v>
      </c>
      <c r="C348" t="str">
        <f t="shared" si="5"/>
        <v>108000044_1999</v>
      </c>
      <c r="D348" t="s">
        <v>11</v>
      </c>
      <c r="E348" s="3">
        <v>65</v>
      </c>
      <c r="F348" s="3">
        <v>182</v>
      </c>
      <c r="M348">
        <v>35.714285714285715</v>
      </c>
      <c r="N348" t="s">
        <v>16</v>
      </c>
      <c r="O348" t="s">
        <v>8</v>
      </c>
      <c r="P348">
        <v>7.5479536500000002</v>
      </c>
      <c r="Q348">
        <v>51.868880300000001</v>
      </c>
      <c r="S348">
        <v>9.4653446425037195</v>
      </c>
      <c r="T348">
        <v>2.8164106922494101</v>
      </c>
      <c r="U348">
        <v>1751.624</v>
      </c>
      <c r="V348">
        <v>60.3</v>
      </c>
      <c r="W348">
        <v>2.87104743625788E-2</v>
      </c>
      <c r="X348">
        <v>5</v>
      </c>
      <c r="Y348">
        <v>278500.89851000003</v>
      </c>
      <c r="Z348">
        <v>1.41951E-2</v>
      </c>
      <c r="AA348">
        <v>0</v>
      </c>
      <c r="AB348" t="s">
        <v>34</v>
      </c>
      <c r="AC348" t="s">
        <v>32</v>
      </c>
      <c r="AD348" t="s">
        <v>1427</v>
      </c>
      <c r="AE348" t="str">
        <f>VLOOKUP(A348,[1]in!$A:$Q,17,0)</f>
        <v>summer</v>
      </c>
    </row>
    <row r="349" spans="1:31" x14ac:dyDescent="0.3">
      <c r="A349">
        <v>108000044</v>
      </c>
      <c r="B349">
        <v>2002</v>
      </c>
      <c r="C349" t="str">
        <f t="shared" si="5"/>
        <v>108000044_2002</v>
      </c>
      <c r="D349" t="s">
        <v>11</v>
      </c>
      <c r="E349" s="3">
        <v>20</v>
      </c>
      <c r="F349" s="3">
        <v>121</v>
      </c>
      <c r="M349">
        <v>16.528925619834709</v>
      </c>
      <c r="N349" t="s">
        <v>16</v>
      </c>
      <c r="O349" t="s">
        <v>8</v>
      </c>
      <c r="P349">
        <v>7.5479536500000002</v>
      </c>
      <c r="Q349">
        <v>51.868880300000001</v>
      </c>
      <c r="S349">
        <v>9.2781365053670992</v>
      </c>
      <c r="T349">
        <v>2.4612442763067301</v>
      </c>
      <c r="U349">
        <v>1751.624</v>
      </c>
      <c r="V349">
        <v>60.3</v>
      </c>
      <c r="W349">
        <v>2.87104743625788E-2</v>
      </c>
      <c r="X349">
        <v>5</v>
      </c>
      <c r="Y349">
        <v>278500.89851000003</v>
      </c>
      <c r="Z349">
        <v>1.41951E-2</v>
      </c>
      <c r="AA349">
        <v>0</v>
      </c>
      <c r="AB349" t="s">
        <v>34</v>
      </c>
      <c r="AC349" t="s">
        <v>32</v>
      </c>
      <c r="AD349" t="s">
        <v>1427</v>
      </c>
      <c r="AE349" t="str">
        <f>VLOOKUP(A349,[1]in!$A:$Q,17,0)</f>
        <v>summer</v>
      </c>
    </row>
    <row r="350" spans="1:31" x14ac:dyDescent="0.3">
      <c r="A350">
        <v>108000044</v>
      </c>
      <c r="B350">
        <v>2007</v>
      </c>
      <c r="C350" t="str">
        <f t="shared" si="5"/>
        <v>108000044_2007</v>
      </c>
      <c r="D350" t="s">
        <v>11</v>
      </c>
      <c r="E350" s="3">
        <v>416</v>
      </c>
      <c r="F350" s="3">
        <v>3968</v>
      </c>
      <c r="M350">
        <v>10.483870967741936</v>
      </c>
      <c r="N350" t="s">
        <v>16</v>
      </c>
      <c r="O350" t="s">
        <v>8</v>
      </c>
      <c r="P350">
        <v>7.5479536500000002</v>
      </c>
      <c r="Q350">
        <v>51.868880300000001</v>
      </c>
      <c r="S350">
        <v>10.567577016740399</v>
      </c>
      <c r="T350">
        <v>1.82436382646829</v>
      </c>
      <c r="U350">
        <v>1751.624</v>
      </c>
      <c r="V350">
        <v>60.3</v>
      </c>
      <c r="W350">
        <v>2.87104743625788E-2</v>
      </c>
      <c r="X350">
        <v>5</v>
      </c>
      <c r="Y350">
        <v>278500.89851000003</v>
      </c>
      <c r="Z350">
        <v>1.41951E-2</v>
      </c>
      <c r="AA350">
        <v>0</v>
      </c>
      <c r="AB350" t="s">
        <v>34</v>
      </c>
      <c r="AC350" t="s">
        <v>32</v>
      </c>
      <c r="AD350" t="s">
        <v>1427</v>
      </c>
      <c r="AE350" t="str">
        <f>VLOOKUP(A350,[1]in!$A:$Q,17,0)</f>
        <v>summer</v>
      </c>
    </row>
    <row r="351" spans="1:31" x14ac:dyDescent="0.3">
      <c r="A351">
        <v>108000045</v>
      </c>
      <c r="B351">
        <v>1972</v>
      </c>
      <c r="C351" t="str">
        <f t="shared" si="5"/>
        <v>108000045_1972</v>
      </c>
      <c r="D351" t="s">
        <v>11</v>
      </c>
      <c r="E351" s="3">
        <v>1</v>
      </c>
      <c r="F351" s="3">
        <v>56</v>
      </c>
      <c r="M351">
        <v>1.7857142857142858</v>
      </c>
      <c r="N351" t="s">
        <v>16</v>
      </c>
      <c r="O351" t="s">
        <v>8</v>
      </c>
      <c r="P351">
        <v>7.6603532640000003</v>
      </c>
      <c r="Q351">
        <v>51.901406289999997</v>
      </c>
      <c r="S351">
        <v>8.8768981763232304</v>
      </c>
      <c r="T351">
        <v>2.20318165438478</v>
      </c>
      <c r="U351">
        <v>1751.624</v>
      </c>
      <c r="V351">
        <v>60.7</v>
      </c>
      <c r="W351">
        <v>3.0749401514677199E-2</v>
      </c>
      <c r="X351">
        <v>1</v>
      </c>
      <c r="Y351">
        <v>268268.14842600003</v>
      </c>
      <c r="Z351">
        <v>0.75000599999999995</v>
      </c>
      <c r="AA351">
        <v>0</v>
      </c>
      <c r="AB351" t="s">
        <v>34</v>
      </c>
      <c r="AC351" t="s">
        <v>32</v>
      </c>
      <c r="AD351" t="s">
        <v>1427</v>
      </c>
      <c r="AE351" t="str">
        <f>VLOOKUP(A351,[1]in!$A:$Q,17,0)</f>
        <v>summer</v>
      </c>
    </row>
    <row r="352" spans="1:31" x14ac:dyDescent="0.3">
      <c r="A352">
        <v>108000045</v>
      </c>
      <c r="B352">
        <v>1973</v>
      </c>
      <c r="C352" t="str">
        <f t="shared" si="5"/>
        <v>108000045_1973</v>
      </c>
      <c r="D352" t="s">
        <v>11</v>
      </c>
      <c r="E352" s="3">
        <v>1</v>
      </c>
      <c r="F352" s="3">
        <v>72</v>
      </c>
      <c r="M352">
        <v>1.3888888888888888</v>
      </c>
      <c r="N352" t="s">
        <v>16</v>
      </c>
      <c r="O352" t="s">
        <v>8</v>
      </c>
      <c r="P352">
        <v>7.6603532640000003</v>
      </c>
      <c r="Q352">
        <v>51.901406289999997</v>
      </c>
      <c r="S352">
        <v>8.5984752302361294</v>
      </c>
      <c r="T352">
        <v>1.9539189999297899</v>
      </c>
      <c r="U352">
        <v>1751.624</v>
      </c>
      <c r="V352">
        <v>60.7</v>
      </c>
      <c r="W352">
        <v>3.0749401514677199E-2</v>
      </c>
      <c r="X352">
        <v>1</v>
      </c>
      <c r="Y352">
        <v>268268.14842600003</v>
      </c>
      <c r="Z352">
        <v>0.75000599999999995</v>
      </c>
      <c r="AA352">
        <v>0</v>
      </c>
      <c r="AB352" t="s">
        <v>34</v>
      </c>
      <c r="AC352" t="s">
        <v>32</v>
      </c>
      <c r="AD352" t="s">
        <v>1427</v>
      </c>
      <c r="AE352" t="str">
        <f>VLOOKUP(A352,[1]in!$A:$Q,17,0)</f>
        <v>summer</v>
      </c>
    </row>
    <row r="353" spans="1:31" x14ac:dyDescent="0.3">
      <c r="A353">
        <v>108000045</v>
      </c>
      <c r="B353">
        <v>1974</v>
      </c>
      <c r="C353" t="str">
        <f t="shared" si="5"/>
        <v>108000045_1974</v>
      </c>
      <c r="D353" t="s">
        <v>11</v>
      </c>
      <c r="E353" s="3">
        <v>65</v>
      </c>
      <c r="F353" s="3">
        <v>98</v>
      </c>
      <c r="M353">
        <v>66.326530612244895</v>
      </c>
      <c r="N353" t="s">
        <v>16</v>
      </c>
      <c r="O353" t="s">
        <v>8</v>
      </c>
      <c r="P353">
        <v>7.6603532640000003</v>
      </c>
      <c r="Q353">
        <v>51.901406289999997</v>
      </c>
      <c r="S353">
        <v>7.9135951892207901</v>
      </c>
      <c r="T353">
        <v>2.2812289126411902</v>
      </c>
      <c r="U353">
        <v>1751.624</v>
      </c>
      <c r="V353">
        <v>60.7</v>
      </c>
      <c r="W353">
        <v>3.0749401514677199E-2</v>
      </c>
      <c r="X353">
        <v>1</v>
      </c>
      <c r="Y353">
        <v>268268.14842600003</v>
      </c>
      <c r="Z353">
        <v>0.75000599999999995</v>
      </c>
      <c r="AA353">
        <v>0</v>
      </c>
      <c r="AB353" t="s">
        <v>34</v>
      </c>
      <c r="AC353" t="s">
        <v>32</v>
      </c>
      <c r="AD353" t="s">
        <v>1427</v>
      </c>
      <c r="AE353" t="str">
        <f>VLOOKUP(A353,[1]in!$A:$Q,17,0)</f>
        <v>summer</v>
      </c>
    </row>
    <row r="354" spans="1:31" x14ac:dyDescent="0.3">
      <c r="A354">
        <v>108000045</v>
      </c>
      <c r="B354">
        <v>1984</v>
      </c>
      <c r="C354" t="str">
        <f t="shared" si="5"/>
        <v>108000045_1984</v>
      </c>
      <c r="D354" t="s">
        <v>11</v>
      </c>
      <c r="E354" s="3">
        <v>6</v>
      </c>
      <c r="F354" s="3">
        <v>214</v>
      </c>
      <c r="M354">
        <v>2.8037383177570092</v>
      </c>
      <c r="N354" t="s">
        <v>16</v>
      </c>
      <c r="O354" t="s">
        <v>8</v>
      </c>
      <c r="P354">
        <v>7.6603532640000003</v>
      </c>
      <c r="Q354">
        <v>51.901406289999997</v>
      </c>
      <c r="S354">
        <v>9.5309269282352407</v>
      </c>
      <c r="T354">
        <v>2.5183457302712999</v>
      </c>
      <c r="U354">
        <v>1751.624</v>
      </c>
      <c r="V354">
        <v>60.7</v>
      </c>
      <c r="W354">
        <v>3.0749401514677199E-2</v>
      </c>
      <c r="X354">
        <v>1</v>
      </c>
      <c r="Y354">
        <v>268268.14842600003</v>
      </c>
      <c r="Z354">
        <v>0.75000599999999995</v>
      </c>
      <c r="AA354">
        <v>0</v>
      </c>
      <c r="AB354" t="s">
        <v>34</v>
      </c>
      <c r="AC354" t="s">
        <v>32</v>
      </c>
      <c r="AD354" t="s">
        <v>1427</v>
      </c>
      <c r="AE354" t="str">
        <f>VLOOKUP(A354,[1]in!$A:$Q,17,0)</f>
        <v>summer</v>
      </c>
    </row>
    <row r="355" spans="1:31" x14ac:dyDescent="0.3">
      <c r="A355">
        <v>108000045</v>
      </c>
      <c r="B355">
        <v>1994</v>
      </c>
      <c r="C355" t="str">
        <f t="shared" si="5"/>
        <v>108000045_1994</v>
      </c>
      <c r="D355" t="s">
        <v>11</v>
      </c>
      <c r="E355" s="3">
        <v>65</v>
      </c>
      <c r="F355" s="3">
        <v>190</v>
      </c>
      <c r="M355">
        <v>34.210526315789473</v>
      </c>
      <c r="N355" t="s">
        <v>16</v>
      </c>
      <c r="O355" t="s">
        <v>8</v>
      </c>
      <c r="P355">
        <v>7.6603532640000003</v>
      </c>
      <c r="Q355">
        <v>51.901406289999997</v>
      </c>
      <c r="S355">
        <v>10.014216942063401</v>
      </c>
      <c r="T355">
        <v>1.4350787464227399</v>
      </c>
      <c r="U355">
        <v>1751.624</v>
      </c>
      <c r="V355">
        <v>60.7</v>
      </c>
      <c r="W355">
        <v>3.0749401514677199E-2</v>
      </c>
      <c r="X355">
        <v>1</v>
      </c>
      <c r="Y355">
        <v>268268.14842600003</v>
      </c>
      <c r="Z355">
        <v>0.75000599999999995</v>
      </c>
      <c r="AA355">
        <v>0</v>
      </c>
      <c r="AB355" t="s">
        <v>34</v>
      </c>
      <c r="AC355" t="s">
        <v>32</v>
      </c>
      <c r="AD355" t="s">
        <v>1427</v>
      </c>
      <c r="AE355" t="str">
        <f>VLOOKUP(A355,[1]in!$A:$Q,17,0)</f>
        <v>summer</v>
      </c>
    </row>
    <row r="356" spans="1:31" x14ac:dyDescent="0.3">
      <c r="A356">
        <v>108000045</v>
      </c>
      <c r="B356">
        <v>1998</v>
      </c>
      <c r="C356" t="str">
        <f t="shared" si="5"/>
        <v>108000045_1998</v>
      </c>
      <c r="D356" t="s">
        <v>11</v>
      </c>
      <c r="E356" s="3">
        <v>20</v>
      </c>
      <c r="F356" s="3">
        <v>124</v>
      </c>
      <c r="M356">
        <v>16.129032258064516</v>
      </c>
      <c r="N356" t="s">
        <v>16</v>
      </c>
      <c r="O356" t="s">
        <v>8</v>
      </c>
      <c r="P356">
        <v>7.6603532640000003</v>
      </c>
      <c r="Q356">
        <v>51.901406289999997</v>
      </c>
      <c r="S356">
        <v>9.3413856719001096</v>
      </c>
      <c r="T356">
        <v>2.0404090165795798</v>
      </c>
      <c r="U356">
        <v>1751.624</v>
      </c>
      <c r="V356">
        <v>60.7</v>
      </c>
      <c r="W356">
        <v>3.0749401514677199E-2</v>
      </c>
      <c r="X356">
        <v>1</v>
      </c>
      <c r="Y356">
        <v>268268.14842600003</v>
      </c>
      <c r="Z356">
        <v>0.75000599999999995</v>
      </c>
      <c r="AA356">
        <v>0</v>
      </c>
      <c r="AB356" t="s">
        <v>34</v>
      </c>
      <c r="AC356" t="s">
        <v>32</v>
      </c>
      <c r="AD356" t="s">
        <v>1427</v>
      </c>
      <c r="AE356" t="str">
        <f>VLOOKUP(A356,[1]in!$A:$Q,17,0)</f>
        <v>summer</v>
      </c>
    </row>
    <row r="357" spans="1:31" x14ac:dyDescent="0.3">
      <c r="A357">
        <v>108000045</v>
      </c>
      <c r="B357">
        <v>1999</v>
      </c>
      <c r="C357" t="str">
        <f t="shared" si="5"/>
        <v>108000045_1999</v>
      </c>
      <c r="D357" t="s">
        <v>11</v>
      </c>
      <c r="E357" s="3">
        <v>65</v>
      </c>
      <c r="F357" s="3">
        <v>186</v>
      </c>
      <c r="M357">
        <v>34.946236559139784</v>
      </c>
      <c r="N357" t="s">
        <v>16</v>
      </c>
      <c r="O357" t="s">
        <v>8</v>
      </c>
      <c r="P357">
        <v>7.6603532640000003</v>
      </c>
      <c r="Q357">
        <v>51.901406289999997</v>
      </c>
      <c r="S357">
        <v>9.4961375245599307</v>
      </c>
      <c r="T357">
        <v>2.4559754590239198</v>
      </c>
      <c r="U357">
        <v>1751.624</v>
      </c>
      <c r="V357">
        <v>60.7</v>
      </c>
      <c r="W357">
        <v>3.0749401514677199E-2</v>
      </c>
      <c r="X357">
        <v>1</v>
      </c>
      <c r="Y357">
        <v>268268.14842600003</v>
      </c>
      <c r="Z357">
        <v>0.75000599999999995</v>
      </c>
      <c r="AA357">
        <v>0</v>
      </c>
      <c r="AB357" t="s">
        <v>34</v>
      </c>
      <c r="AC357" t="s">
        <v>32</v>
      </c>
      <c r="AD357" t="s">
        <v>1427</v>
      </c>
      <c r="AE357" t="str">
        <f>VLOOKUP(A357,[1]in!$A:$Q,17,0)</f>
        <v>summer</v>
      </c>
    </row>
    <row r="358" spans="1:31" x14ac:dyDescent="0.3">
      <c r="A358">
        <v>108000045</v>
      </c>
      <c r="B358">
        <v>2000</v>
      </c>
      <c r="C358" t="str">
        <f t="shared" si="5"/>
        <v>108000045_2000</v>
      </c>
      <c r="D358" t="s">
        <v>11</v>
      </c>
      <c r="E358" s="3">
        <v>20</v>
      </c>
      <c r="F358" s="3">
        <v>20</v>
      </c>
      <c r="M358">
        <v>100</v>
      </c>
      <c r="N358" t="s">
        <v>16</v>
      </c>
      <c r="O358" t="s">
        <v>8</v>
      </c>
      <c r="P358">
        <v>7.6603532640000003</v>
      </c>
      <c r="Q358">
        <v>51.901406289999997</v>
      </c>
      <c r="S358">
        <v>10.252992602369</v>
      </c>
      <c r="T358">
        <v>1.7897259567147299</v>
      </c>
      <c r="U358">
        <v>1751.624</v>
      </c>
      <c r="V358">
        <v>60.7</v>
      </c>
      <c r="W358">
        <v>3.0749401514677199E-2</v>
      </c>
      <c r="X358">
        <v>1</v>
      </c>
      <c r="Y358">
        <v>268268.14842600003</v>
      </c>
      <c r="Z358">
        <v>0.75000599999999995</v>
      </c>
      <c r="AA358">
        <v>0</v>
      </c>
      <c r="AB358" t="s">
        <v>34</v>
      </c>
      <c r="AC358" t="s">
        <v>32</v>
      </c>
      <c r="AD358" t="s">
        <v>1427</v>
      </c>
      <c r="AE358" t="str">
        <f>VLOOKUP(A358,[1]in!$A:$Q,17,0)</f>
        <v>summer</v>
      </c>
    </row>
    <row r="359" spans="1:31" x14ac:dyDescent="0.3">
      <c r="A359">
        <v>108000045</v>
      </c>
      <c r="B359">
        <v>2008</v>
      </c>
      <c r="C359" t="str">
        <f t="shared" si="5"/>
        <v>108000045_2008</v>
      </c>
      <c r="D359" t="s">
        <v>11</v>
      </c>
      <c r="E359" s="3">
        <v>18.399999999999999</v>
      </c>
      <c r="F359" s="3">
        <v>651.20000000000005</v>
      </c>
      <c r="M359">
        <v>2.8255528255528248</v>
      </c>
      <c r="N359" t="s">
        <v>16</v>
      </c>
      <c r="O359" t="s">
        <v>8</v>
      </c>
      <c r="P359">
        <v>7.6603532640000003</v>
      </c>
      <c r="Q359">
        <v>51.901406289999997</v>
      </c>
      <c r="S359">
        <v>10.532071634568799</v>
      </c>
      <c r="T359">
        <v>2.1641898728125302</v>
      </c>
      <c r="U359">
        <v>1751.624</v>
      </c>
      <c r="V359">
        <v>60.7</v>
      </c>
      <c r="W359">
        <v>3.0749401514677199E-2</v>
      </c>
      <c r="X359">
        <v>1</v>
      </c>
      <c r="Y359">
        <v>268268.14842600003</v>
      </c>
      <c r="Z359">
        <v>0.75000599999999995</v>
      </c>
      <c r="AA359">
        <v>0</v>
      </c>
      <c r="AB359" t="s">
        <v>34</v>
      </c>
      <c r="AC359" t="s">
        <v>32</v>
      </c>
      <c r="AD359" t="s">
        <v>1427</v>
      </c>
      <c r="AE359" t="str">
        <f>VLOOKUP(A359,[1]in!$A:$Q,17,0)</f>
        <v>summer</v>
      </c>
    </row>
    <row r="360" spans="1:31" x14ac:dyDescent="0.3">
      <c r="A360">
        <v>108000046</v>
      </c>
      <c r="B360">
        <v>1972</v>
      </c>
      <c r="C360" t="str">
        <f t="shared" si="5"/>
        <v>108000046_1972</v>
      </c>
      <c r="D360" t="s">
        <v>11</v>
      </c>
      <c r="E360" s="3">
        <v>20</v>
      </c>
      <c r="F360" s="3">
        <v>23</v>
      </c>
      <c r="M360">
        <v>86.956521739130437</v>
      </c>
      <c r="N360" t="s">
        <v>16</v>
      </c>
      <c r="O360" t="s">
        <v>8</v>
      </c>
      <c r="P360">
        <v>7.6648364779999998</v>
      </c>
      <c r="Q360">
        <v>51.970223650000001</v>
      </c>
      <c r="S360">
        <v>8.8768981763232304</v>
      </c>
      <c r="T360">
        <v>2.20318165438478</v>
      </c>
      <c r="U360">
        <v>1751.624</v>
      </c>
      <c r="V360">
        <v>57.2</v>
      </c>
      <c r="W360">
        <v>0</v>
      </c>
      <c r="X360">
        <v>3</v>
      </c>
      <c r="Y360">
        <v>251364.36287700001</v>
      </c>
      <c r="Z360">
        <v>0.66824099999999997</v>
      </c>
      <c r="AA360">
        <v>0</v>
      </c>
      <c r="AB360" t="s">
        <v>34</v>
      </c>
      <c r="AC360" t="s">
        <v>32</v>
      </c>
      <c r="AD360" t="s">
        <v>1427</v>
      </c>
      <c r="AE360" t="str">
        <f>VLOOKUP(A360,[1]in!$A:$Q,17,0)</f>
        <v>summer</v>
      </c>
    </row>
    <row r="361" spans="1:31" x14ac:dyDescent="0.3">
      <c r="A361">
        <v>108000046</v>
      </c>
      <c r="B361">
        <v>1973</v>
      </c>
      <c r="C361" t="str">
        <f t="shared" si="5"/>
        <v>108000046_1973</v>
      </c>
      <c r="D361" t="s">
        <v>11</v>
      </c>
      <c r="E361" s="3">
        <v>6</v>
      </c>
      <c r="F361" s="3">
        <v>41</v>
      </c>
      <c r="M361">
        <v>14.634146341463415</v>
      </c>
      <c r="N361" t="s">
        <v>16</v>
      </c>
      <c r="O361" t="s">
        <v>8</v>
      </c>
      <c r="P361">
        <v>7.6648364779999998</v>
      </c>
      <c r="Q361">
        <v>51.970223650000001</v>
      </c>
      <c r="S361">
        <v>8.5984752302361294</v>
      </c>
      <c r="T361">
        <v>1.9539189999297899</v>
      </c>
      <c r="U361">
        <v>1751.624</v>
      </c>
      <c r="V361">
        <v>57.2</v>
      </c>
      <c r="W361">
        <v>0</v>
      </c>
      <c r="X361">
        <v>3</v>
      </c>
      <c r="Y361">
        <v>251364.36287700001</v>
      </c>
      <c r="Z361">
        <v>0.66824099999999997</v>
      </c>
      <c r="AA361">
        <v>0</v>
      </c>
      <c r="AB361" t="s">
        <v>34</v>
      </c>
      <c r="AC361" t="s">
        <v>32</v>
      </c>
      <c r="AD361" t="s">
        <v>1427</v>
      </c>
      <c r="AE361" t="str">
        <f>VLOOKUP(A361,[1]in!$A:$Q,17,0)</f>
        <v>summer</v>
      </c>
    </row>
    <row r="362" spans="1:31" x14ac:dyDescent="0.3">
      <c r="A362">
        <v>108000046</v>
      </c>
      <c r="B362">
        <v>1974</v>
      </c>
      <c r="C362" t="str">
        <f t="shared" si="5"/>
        <v>108000046_1974</v>
      </c>
      <c r="D362" t="s">
        <v>11</v>
      </c>
      <c r="E362" s="3">
        <v>65</v>
      </c>
      <c r="F362" s="3">
        <v>106</v>
      </c>
      <c r="M362">
        <v>61.320754716981135</v>
      </c>
      <c r="N362" t="s">
        <v>16</v>
      </c>
      <c r="O362" t="s">
        <v>8</v>
      </c>
      <c r="P362">
        <v>7.6648364779999998</v>
      </c>
      <c r="Q362">
        <v>51.970223650000001</v>
      </c>
      <c r="S362">
        <v>7.9135951892207901</v>
      </c>
      <c r="T362">
        <v>2.2812289126411902</v>
      </c>
      <c r="U362">
        <v>1751.624</v>
      </c>
      <c r="V362">
        <v>57.2</v>
      </c>
      <c r="W362">
        <v>0</v>
      </c>
      <c r="X362">
        <v>3</v>
      </c>
      <c r="Y362">
        <v>251364.36287700001</v>
      </c>
      <c r="Z362">
        <v>0.66824099999999997</v>
      </c>
      <c r="AA362">
        <v>0</v>
      </c>
      <c r="AB362" t="s">
        <v>34</v>
      </c>
      <c r="AC362" t="s">
        <v>32</v>
      </c>
      <c r="AD362" t="s">
        <v>1427</v>
      </c>
      <c r="AE362" t="str">
        <f>VLOOKUP(A362,[1]in!$A:$Q,17,0)</f>
        <v>summer</v>
      </c>
    </row>
    <row r="363" spans="1:31" x14ac:dyDescent="0.3">
      <c r="A363">
        <v>108000046</v>
      </c>
      <c r="B363">
        <v>1984</v>
      </c>
      <c r="C363" t="str">
        <f t="shared" si="5"/>
        <v>108000046_1984</v>
      </c>
      <c r="D363" t="s">
        <v>11</v>
      </c>
      <c r="E363" s="3">
        <v>20</v>
      </c>
      <c r="F363" s="3">
        <v>429</v>
      </c>
      <c r="M363">
        <v>4.6620046620046622</v>
      </c>
      <c r="N363" t="s">
        <v>16</v>
      </c>
      <c r="O363" t="s">
        <v>8</v>
      </c>
      <c r="P363">
        <v>7.6648364779999998</v>
      </c>
      <c r="Q363">
        <v>51.970223650000001</v>
      </c>
      <c r="S363">
        <v>9.5309269282352407</v>
      </c>
      <c r="T363">
        <v>2.5183457302712999</v>
      </c>
      <c r="U363">
        <v>1751.624</v>
      </c>
      <c r="V363">
        <v>57.2</v>
      </c>
      <c r="W363">
        <v>0</v>
      </c>
      <c r="X363">
        <v>3</v>
      </c>
      <c r="Y363">
        <v>251364.36287700001</v>
      </c>
      <c r="Z363">
        <v>0.66824099999999997</v>
      </c>
      <c r="AA363">
        <v>0</v>
      </c>
      <c r="AB363" t="s">
        <v>34</v>
      </c>
      <c r="AC363" t="s">
        <v>32</v>
      </c>
      <c r="AD363" t="s">
        <v>1427</v>
      </c>
      <c r="AE363" t="str">
        <f>VLOOKUP(A363,[1]in!$A:$Q,17,0)</f>
        <v>summer</v>
      </c>
    </row>
    <row r="364" spans="1:31" x14ac:dyDescent="0.3">
      <c r="A364">
        <v>108000046</v>
      </c>
      <c r="B364">
        <v>1998</v>
      </c>
      <c r="C364" t="str">
        <f t="shared" si="5"/>
        <v>108000046_1998</v>
      </c>
      <c r="D364" t="s">
        <v>11</v>
      </c>
      <c r="E364" s="3">
        <v>65</v>
      </c>
      <c r="F364" s="3">
        <v>183</v>
      </c>
      <c r="M364">
        <v>35.519125683060111</v>
      </c>
      <c r="N364" t="s">
        <v>16</v>
      </c>
      <c r="O364" t="s">
        <v>8</v>
      </c>
      <c r="P364">
        <v>7.6648364779999998</v>
      </c>
      <c r="Q364">
        <v>51.970223650000001</v>
      </c>
      <c r="S364">
        <v>9.3413856719001096</v>
      </c>
      <c r="T364">
        <v>2.0404090165795798</v>
      </c>
      <c r="U364">
        <v>1751.624</v>
      </c>
      <c r="V364">
        <v>57.2</v>
      </c>
      <c r="W364">
        <v>0</v>
      </c>
      <c r="X364">
        <v>3</v>
      </c>
      <c r="Y364">
        <v>251364.36287700001</v>
      </c>
      <c r="Z364">
        <v>0.66824099999999997</v>
      </c>
      <c r="AA364">
        <v>0</v>
      </c>
      <c r="AB364" t="s">
        <v>34</v>
      </c>
      <c r="AC364" t="s">
        <v>32</v>
      </c>
      <c r="AD364" t="s">
        <v>1427</v>
      </c>
      <c r="AE364" t="str">
        <f>VLOOKUP(A364,[1]in!$A:$Q,17,0)</f>
        <v>summer</v>
      </c>
    </row>
    <row r="365" spans="1:31" x14ac:dyDescent="0.3">
      <c r="A365">
        <v>108000046</v>
      </c>
      <c r="B365">
        <v>1999</v>
      </c>
      <c r="C365" t="str">
        <f t="shared" si="5"/>
        <v>108000046_1999</v>
      </c>
      <c r="D365" t="s">
        <v>11</v>
      </c>
      <c r="E365" s="3">
        <v>65</v>
      </c>
      <c r="F365" s="3">
        <v>182</v>
      </c>
      <c r="M365">
        <v>35.714285714285715</v>
      </c>
      <c r="N365" t="s">
        <v>16</v>
      </c>
      <c r="O365" t="s">
        <v>8</v>
      </c>
      <c r="P365">
        <v>7.6648364779999998</v>
      </c>
      <c r="Q365">
        <v>51.970223650000001</v>
      </c>
      <c r="S365">
        <v>9.4961375245599307</v>
      </c>
      <c r="T365">
        <v>2.4559754590239198</v>
      </c>
      <c r="U365">
        <v>1751.624</v>
      </c>
      <c r="V365">
        <v>57.2</v>
      </c>
      <c r="W365">
        <v>0</v>
      </c>
      <c r="X365">
        <v>3</v>
      </c>
      <c r="Y365">
        <v>251364.36287700001</v>
      </c>
      <c r="Z365">
        <v>0.66824099999999997</v>
      </c>
      <c r="AA365">
        <v>0</v>
      </c>
      <c r="AB365" t="s">
        <v>34</v>
      </c>
      <c r="AC365" t="s">
        <v>32</v>
      </c>
      <c r="AD365" t="s">
        <v>1427</v>
      </c>
      <c r="AE365" t="str">
        <f>VLOOKUP(A365,[1]in!$A:$Q,17,0)</f>
        <v>summer</v>
      </c>
    </row>
    <row r="366" spans="1:31" x14ac:dyDescent="0.3">
      <c r="A366">
        <v>108000046</v>
      </c>
      <c r="B366">
        <v>2000</v>
      </c>
      <c r="C366" t="str">
        <f t="shared" si="5"/>
        <v>108000046_2000</v>
      </c>
      <c r="D366" t="s">
        <v>11</v>
      </c>
      <c r="E366" s="3">
        <v>200</v>
      </c>
      <c r="F366" s="3">
        <v>283</v>
      </c>
      <c r="M366">
        <v>70.671378091872796</v>
      </c>
      <c r="N366" t="s">
        <v>16</v>
      </c>
      <c r="O366" t="s">
        <v>8</v>
      </c>
      <c r="P366">
        <v>7.6648364779999998</v>
      </c>
      <c r="Q366">
        <v>51.970223650000001</v>
      </c>
      <c r="S366">
        <v>10.252992602369</v>
      </c>
      <c r="T366">
        <v>1.7897259567147299</v>
      </c>
      <c r="U366">
        <v>1751.624</v>
      </c>
      <c r="V366">
        <v>57.2</v>
      </c>
      <c r="W366">
        <v>0</v>
      </c>
      <c r="X366">
        <v>3</v>
      </c>
      <c r="Y366">
        <v>251364.36287700001</v>
      </c>
      <c r="Z366">
        <v>0.66824099999999997</v>
      </c>
      <c r="AA366">
        <v>0</v>
      </c>
      <c r="AB366" t="s">
        <v>34</v>
      </c>
      <c r="AC366" t="s">
        <v>32</v>
      </c>
      <c r="AD366" t="s">
        <v>1427</v>
      </c>
      <c r="AE366" t="str">
        <f>VLOOKUP(A366,[1]in!$A:$Q,17,0)</f>
        <v>summer</v>
      </c>
    </row>
    <row r="367" spans="1:31" x14ac:dyDescent="0.3">
      <c r="A367">
        <v>108000046</v>
      </c>
      <c r="B367">
        <v>2008</v>
      </c>
      <c r="C367" t="str">
        <f t="shared" si="5"/>
        <v>108000046_2008</v>
      </c>
      <c r="D367" t="s">
        <v>11</v>
      </c>
      <c r="E367" s="3">
        <v>54.4</v>
      </c>
      <c r="F367" s="3">
        <v>144</v>
      </c>
      <c r="M367">
        <v>37.777777777777779</v>
      </c>
      <c r="N367" t="s">
        <v>16</v>
      </c>
      <c r="O367" t="s">
        <v>8</v>
      </c>
      <c r="P367">
        <v>7.6648364779999998</v>
      </c>
      <c r="Q367">
        <v>51.970223650000001</v>
      </c>
      <c r="S367">
        <v>10.532071634568799</v>
      </c>
      <c r="T367">
        <v>2.1641898728125302</v>
      </c>
      <c r="U367">
        <v>1751.624</v>
      </c>
      <c r="V367">
        <v>57.2</v>
      </c>
      <c r="W367">
        <v>0</v>
      </c>
      <c r="X367">
        <v>3</v>
      </c>
      <c r="Y367">
        <v>251364.36287700001</v>
      </c>
      <c r="Z367">
        <v>0.66824099999999997</v>
      </c>
      <c r="AA367">
        <v>0</v>
      </c>
      <c r="AB367" t="s">
        <v>34</v>
      </c>
      <c r="AC367" t="s">
        <v>32</v>
      </c>
      <c r="AD367" t="s">
        <v>1427</v>
      </c>
      <c r="AE367" t="str">
        <f>VLOOKUP(A367,[1]in!$A:$Q,17,0)</f>
        <v>summer</v>
      </c>
    </row>
    <row r="368" spans="1:31" x14ac:dyDescent="0.3">
      <c r="A368">
        <v>108000047</v>
      </c>
      <c r="B368">
        <v>1972</v>
      </c>
      <c r="C368" t="str">
        <f t="shared" si="5"/>
        <v>108000047_1972</v>
      </c>
      <c r="D368" t="s">
        <v>11</v>
      </c>
      <c r="E368" s="3">
        <v>1</v>
      </c>
      <c r="F368" s="3">
        <v>8</v>
      </c>
      <c r="M368">
        <v>12.5</v>
      </c>
      <c r="N368" t="s">
        <v>16</v>
      </c>
      <c r="O368" t="s">
        <v>8</v>
      </c>
      <c r="P368">
        <v>7.7137349940000002</v>
      </c>
      <c r="Q368">
        <v>52.146949480000004</v>
      </c>
      <c r="S368">
        <v>8.7834451132779705</v>
      </c>
      <c r="T368">
        <v>2.5444976278306899</v>
      </c>
      <c r="U368">
        <v>1751.624</v>
      </c>
      <c r="V368">
        <v>49.4</v>
      </c>
      <c r="W368">
        <v>0</v>
      </c>
      <c r="X368">
        <v>3</v>
      </c>
      <c r="Y368">
        <v>229633.42318400001</v>
      </c>
      <c r="Z368">
        <v>0</v>
      </c>
      <c r="AA368">
        <v>0</v>
      </c>
      <c r="AB368" t="s">
        <v>34</v>
      </c>
      <c r="AC368" t="s">
        <v>32</v>
      </c>
      <c r="AD368" t="s">
        <v>1427</v>
      </c>
      <c r="AE368" t="str">
        <f>VLOOKUP(A368,[1]in!$A:$Q,17,0)</f>
        <v>summer</v>
      </c>
    </row>
    <row r="369" spans="1:31" x14ac:dyDescent="0.3">
      <c r="A369">
        <v>108000047</v>
      </c>
      <c r="B369">
        <v>1973</v>
      </c>
      <c r="C369" t="str">
        <f t="shared" si="5"/>
        <v>108000047_1973</v>
      </c>
      <c r="D369" t="s">
        <v>11</v>
      </c>
      <c r="E369" s="3">
        <v>6</v>
      </c>
      <c r="F369" s="3">
        <v>31</v>
      </c>
      <c r="M369">
        <v>19.35483870967742</v>
      </c>
      <c r="N369" t="s">
        <v>16</v>
      </c>
      <c r="O369" t="s">
        <v>8</v>
      </c>
      <c r="P369">
        <v>7.7137349940000002</v>
      </c>
      <c r="Q369">
        <v>52.146949480000004</v>
      </c>
      <c r="S369">
        <v>8.5252251678692996</v>
      </c>
      <c r="T369">
        <v>1.84055238277711</v>
      </c>
      <c r="U369">
        <v>1751.624</v>
      </c>
      <c r="V369">
        <v>49.4</v>
      </c>
      <c r="W369">
        <v>0</v>
      </c>
      <c r="X369">
        <v>3</v>
      </c>
      <c r="Y369">
        <v>229633.42318400001</v>
      </c>
      <c r="Z369">
        <v>0</v>
      </c>
      <c r="AA369">
        <v>0</v>
      </c>
      <c r="AB369" t="s">
        <v>34</v>
      </c>
      <c r="AC369" t="s">
        <v>32</v>
      </c>
      <c r="AD369" t="s">
        <v>1427</v>
      </c>
      <c r="AE369" t="str">
        <f>VLOOKUP(A369,[1]in!$A:$Q,17,0)</f>
        <v>summer</v>
      </c>
    </row>
    <row r="370" spans="1:31" x14ac:dyDescent="0.3">
      <c r="A370">
        <v>108000047</v>
      </c>
      <c r="B370">
        <v>1974</v>
      </c>
      <c r="C370" t="str">
        <f t="shared" si="5"/>
        <v>108000047_1974</v>
      </c>
      <c r="D370" t="s">
        <v>11</v>
      </c>
      <c r="E370" s="3">
        <v>6</v>
      </c>
      <c r="F370" s="3">
        <v>9</v>
      </c>
      <c r="M370">
        <v>66.666666666666671</v>
      </c>
      <c r="N370" t="s">
        <v>16</v>
      </c>
      <c r="O370" t="s">
        <v>8</v>
      </c>
      <c r="P370">
        <v>7.7137349940000002</v>
      </c>
      <c r="Q370">
        <v>52.146949480000004</v>
      </c>
      <c r="S370">
        <v>7.7875298438562899</v>
      </c>
      <c r="T370">
        <v>2.2521448108253201</v>
      </c>
      <c r="U370">
        <v>1751.624</v>
      </c>
      <c r="V370">
        <v>49.4</v>
      </c>
      <c r="W370">
        <v>0</v>
      </c>
      <c r="X370">
        <v>3</v>
      </c>
      <c r="Y370">
        <v>229633.42318400001</v>
      </c>
      <c r="Z370">
        <v>0</v>
      </c>
      <c r="AA370">
        <v>0</v>
      </c>
      <c r="AB370" t="s">
        <v>34</v>
      </c>
      <c r="AC370" t="s">
        <v>32</v>
      </c>
      <c r="AD370" t="s">
        <v>1427</v>
      </c>
      <c r="AE370" t="str">
        <f>VLOOKUP(A370,[1]in!$A:$Q,17,0)</f>
        <v>summer</v>
      </c>
    </row>
    <row r="371" spans="1:31" x14ac:dyDescent="0.3">
      <c r="A371">
        <v>108000047</v>
      </c>
      <c r="B371">
        <v>1993</v>
      </c>
      <c r="C371" t="str">
        <f t="shared" si="5"/>
        <v>108000047_1993</v>
      </c>
      <c r="D371" t="s">
        <v>11</v>
      </c>
      <c r="E371" s="3">
        <v>6</v>
      </c>
      <c r="F371" s="3">
        <v>199</v>
      </c>
      <c r="M371">
        <v>3.0150753768844223</v>
      </c>
      <c r="N371" t="s">
        <v>16</v>
      </c>
      <c r="O371" t="s">
        <v>8</v>
      </c>
      <c r="P371">
        <v>7.7137349940000002</v>
      </c>
      <c r="Q371">
        <v>52.146949480000004</v>
      </c>
      <c r="S371">
        <v>10.0695778599248</v>
      </c>
      <c r="T371">
        <v>1.69922045542789</v>
      </c>
      <c r="U371">
        <v>1751.624</v>
      </c>
      <c r="V371">
        <v>49.4</v>
      </c>
      <c r="W371">
        <v>0</v>
      </c>
      <c r="X371">
        <v>3</v>
      </c>
      <c r="Y371">
        <v>229633.42318400001</v>
      </c>
      <c r="Z371">
        <v>0</v>
      </c>
      <c r="AA371">
        <v>0</v>
      </c>
      <c r="AB371" t="s">
        <v>34</v>
      </c>
      <c r="AC371" t="s">
        <v>32</v>
      </c>
      <c r="AD371" t="s">
        <v>1427</v>
      </c>
      <c r="AE371" t="str">
        <f>VLOOKUP(A371,[1]in!$A:$Q,17,0)</f>
        <v>summer</v>
      </c>
    </row>
    <row r="372" spans="1:31" x14ac:dyDescent="0.3">
      <c r="A372">
        <v>108000047</v>
      </c>
      <c r="B372">
        <v>2001</v>
      </c>
      <c r="C372" t="str">
        <f t="shared" si="5"/>
        <v>108000047_2001</v>
      </c>
      <c r="D372" t="s">
        <v>11</v>
      </c>
      <c r="E372" s="3">
        <v>65</v>
      </c>
      <c r="F372" s="3">
        <v>85</v>
      </c>
      <c r="M372">
        <v>76.470588235294116</v>
      </c>
      <c r="N372" t="s">
        <v>16</v>
      </c>
      <c r="O372" t="s">
        <v>8</v>
      </c>
      <c r="P372">
        <v>7.7137349940000002</v>
      </c>
      <c r="Q372">
        <v>52.146949480000004</v>
      </c>
      <c r="S372">
        <v>10.1930656323823</v>
      </c>
      <c r="T372">
        <v>2.03780084961803</v>
      </c>
      <c r="U372">
        <v>1751.624</v>
      </c>
      <c r="V372">
        <v>49.4</v>
      </c>
      <c r="W372">
        <v>0</v>
      </c>
      <c r="X372">
        <v>3</v>
      </c>
      <c r="Y372">
        <v>229633.42318400001</v>
      </c>
      <c r="Z372">
        <v>0</v>
      </c>
      <c r="AA372">
        <v>0</v>
      </c>
      <c r="AB372" t="s">
        <v>34</v>
      </c>
      <c r="AC372" t="s">
        <v>32</v>
      </c>
      <c r="AD372" t="s">
        <v>1427</v>
      </c>
      <c r="AE372" t="str">
        <f>VLOOKUP(A372,[1]in!$A:$Q,17,0)</f>
        <v>summer</v>
      </c>
    </row>
    <row r="373" spans="1:31" x14ac:dyDescent="0.3">
      <c r="A373">
        <v>108000047</v>
      </c>
      <c r="B373">
        <v>2006</v>
      </c>
      <c r="C373" t="str">
        <f t="shared" si="5"/>
        <v>108000047_2006</v>
      </c>
      <c r="D373" t="s">
        <v>11</v>
      </c>
      <c r="E373" s="3">
        <v>504</v>
      </c>
      <c r="F373" s="3">
        <v>2952</v>
      </c>
      <c r="M373">
        <v>17.073170731707318</v>
      </c>
      <c r="N373" t="s">
        <v>16</v>
      </c>
      <c r="O373" t="s">
        <v>8</v>
      </c>
      <c r="P373">
        <v>7.7137349940000002</v>
      </c>
      <c r="Q373">
        <v>52.146949480000004</v>
      </c>
      <c r="S373">
        <v>10.135186217393301</v>
      </c>
      <c r="T373">
        <v>2.2464055634279698</v>
      </c>
      <c r="U373">
        <v>1751.624</v>
      </c>
      <c r="V373">
        <v>49.4</v>
      </c>
      <c r="W373">
        <v>0</v>
      </c>
      <c r="X373">
        <v>3</v>
      </c>
      <c r="Y373">
        <v>229633.42318400001</v>
      </c>
      <c r="Z373">
        <v>0</v>
      </c>
      <c r="AA373">
        <v>0</v>
      </c>
      <c r="AB373" t="s">
        <v>34</v>
      </c>
      <c r="AC373" t="s">
        <v>32</v>
      </c>
      <c r="AD373" t="s">
        <v>1427</v>
      </c>
      <c r="AE373" t="str">
        <f>VLOOKUP(A373,[1]in!$A:$Q,17,0)</f>
        <v>summer</v>
      </c>
    </row>
    <row r="374" spans="1:31" x14ac:dyDescent="0.3">
      <c r="A374">
        <v>108000047</v>
      </c>
      <c r="B374">
        <v>2008</v>
      </c>
      <c r="C374" t="str">
        <f t="shared" si="5"/>
        <v>108000047_2008</v>
      </c>
      <c r="D374" t="s">
        <v>11</v>
      </c>
      <c r="E374" s="3">
        <v>20</v>
      </c>
      <c r="F374" s="3">
        <v>133.6</v>
      </c>
      <c r="M374">
        <v>14.970059880239521</v>
      </c>
      <c r="N374" t="s">
        <v>16</v>
      </c>
      <c r="O374" t="s">
        <v>8</v>
      </c>
      <c r="P374">
        <v>7.7137349940000002</v>
      </c>
      <c r="Q374">
        <v>52.146949480000004</v>
      </c>
      <c r="S374">
        <v>10.4430843049548</v>
      </c>
      <c r="T374">
        <v>2.18008902025004</v>
      </c>
      <c r="U374">
        <v>1751.624</v>
      </c>
      <c r="V374">
        <v>49.4</v>
      </c>
      <c r="W374">
        <v>0</v>
      </c>
      <c r="X374">
        <v>3</v>
      </c>
      <c r="Y374">
        <v>229633.42318400001</v>
      </c>
      <c r="Z374">
        <v>0</v>
      </c>
      <c r="AA374">
        <v>0</v>
      </c>
      <c r="AB374" t="s">
        <v>34</v>
      </c>
      <c r="AC374" t="s">
        <v>32</v>
      </c>
      <c r="AD374" t="s">
        <v>1427</v>
      </c>
      <c r="AE374" t="str">
        <f>VLOOKUP(A374,[1]in!$A:$Q,17,0)</f>
        <v>summer</v>
      </c>
    </row>
    <row r="375" spans="1:31" x14ac:dyDescent="0.3">
      <c r="A375">
        <v>108000049</v>
      </c>
      <c r="B375">
        <v>1973</v>
      </c>
      <c r="C375" t="str">
        <f t="shared" si="5"/>
        <v>108000049_1973</v>
      </c>
      <c r="D375" t="s">
        <v>11</v>
      </c>
      <c r="E375" s="3">
        <v>1</v>
      </c>
      <c r="F375" s="3">
        <v>48</v>
      </c>
      <c r="M375">
        <v>2.0833333333333335</v>
      </c>
      <c r="N375" t="s">
        <v>16</v>
      </c>
      <c r="O375" t="s">
        <v>8</v>
      </c>
      <c r="P375">
        <v>8.6188768979999999</v>
      </c>
      <c r="Q375">
        <v>52.33622759</v>
      </c>
      <c r="S375">
        <v>8.3522530775214996</v>
      </c>
      <c r="T375">
        <v>1.7267722991564101</v>
      </c>
      <c r="U375">
        <v>405.74985398800601</v>
      </c>
      <c r="V375">
        <v>52.6</v>
      </c>
      <c r="W375">
        <v>2.4067657371682601E-2</v>
      </c>
      <c r="X375">
        <v>2</v>
      </c>
      <c r="Y375">
        <v>233419.615128</v>
      </c>
      <c r="Z375">
        <v>0</v>
      </c>
      <c r="AA375">
        <v>0</v>
      </c>
      <c r="AB375" t="s">
        <v>34</v>
      </c>
      <c r="AC375" t="s">
        <v>32</v>
      </c>
      <c r="AD375" t="s">
        <v>1427</v>
      </c>
      <c r="AE375" t="str">
        <f>VLOOKUP(A375,[1]in!$A:$Q,17,0)</f>
        <v>summer</v>
      </c>
    </row>
    <row r="376" spans="1:31" x14ac:dyDescent="0.3">
      <c r="A376">
        <v>108000049</v>
      </c>
      <c r="B376">
        <v>1994</v>
      </c>
      <c r="C376" t="str">
        <f t="shared" si="5"/>
        <v>108000049_1994</v>
      </c>
      <c r="D376" t="s">
        <v>11</v>
      </c>
      <c r="E376" s="3">
        <v>20</v>
      </c>
      <c r="F376" s="3">
        <v>334</v>
      </c>
      <c r="M376">
        <v>5.9880239520958085</v>
      </c>
      <c r="N376" t="s">
        <v>16</v>
      </c>
      <c r="O376" t="s">
        <v>8</v>
      </c>
      <c r="P376">
        <v>8.6188768979999999</v>
      </c>
      <c r="Q376">
        <v>52.33622759</v>
      </c>
      <c r="S376">
        <v>9.4512040898243903</v>
      </c>
      <c r="T376">
        <v>1.44714415878891</v>
      </c>
      <c r="U376">
        <v>405.74985398800601</v>
      </c>
      <c r="V376">
        <v>52.6</v>
      </c>
      <c r="W376">
        <v>2.4067657371682601E-2</v>
      </c>
      <c r="X376">
        <v>2</v>
      </c>
      <c r="Y376">
        <v>233419.615128</v>
      </c>
      <c r="Z376">
        <v>0</v>
      </c>
      <c r="AA376">
        <v>0</v>
      </c>
      <c r="AB376" t="s">
        <v>34</v>
      </c>
      <c r="AC376" t="s">
        <v>32</v>
      </c>
      <c r="AD376" t="s">
        <v>1427</v>
      </c>
      <c r="AE376" t="str">
        <f>VLOOKUP(A376,[1]in!$A:$Q,17,0)</f>
        <v>summer</v>
      </c>
    </row>
    <row r="377" spans="1:31" x14ac:dyDescent="0.3">
      <c r="A377">
        <v>108000049</v>
      </c>
      <c r="B377">
        <v>1998</v>
      </c>
      <c r="C377" t="str">
        <f t="shared" si="5"/>
        <v>108000049_1998</v>
      </c>
      <c r="D377" t="s">
        <v>11</v>
      </c>
      <c r="E377" s="3">
        <v>65</v>
      </c>
      <c r="F377" s="3">
        <v>241</v>
      </c>
      <c r="M377">
        <v>26.970954356846473</v>
      </c>
      <c r="N377" t="s">
        <v>16</v>
      </c>
      <c r="O377" t="s">
        <v>8</v>
      </c>
      <c r="P377">
        <v>8.6188768979999999</v>
      </c>
      <c r="Q377">
        <v>52.33622759</v>
      </c>
      <c r="S377">
        <v>8.8550579177934292</v>
      </c>
      <c r="T377">
        <v>1.85545957705966</v>
      </c>
      <c r="U377">
        <v>405.74985398800601</v>
      </c>
      <c r="V377">
        <v>52.6</v>
      </c>
      <c r="W377">
        <v>2.4067657371682601E-2</v>
      </c>
      <c r="X377">
        <v>2</v>
      </c>
      <c r="Y377">
        <v>233419.615128</v>
      </c>
      <c r="Z377">
        <v>0</v>
      </c>
      <c r="AA377">
        <v>0</v>
      </c>
      <c r="AB377" t="s">
        <v>34</v>
      </c>
      <c r="AC377" t="s">
        <v>32</v>
      </c>
      <c r="AD377" t="s">
        <v>1427</v>
      </c>
      <c r="AE377" t="str">
        <f>VLOOKUP(A377,[1]in!$A:$Q,17,0)</f>
        <v>summer</v>
      </c>
    </row>
    <row r="378" spans="1:31" x14ac:dyDescent="0.3">
      <c r="A378">
        <v>108000049</v>
      </c>
      <c r="B378">
        <v>1999</v>
      </c>
      <c r="C378" t="str">
        <f t="shared" si="5"/>
        <v>108000049_1999</v>
      </c>
      <c r="D378" t="s">
        <v>11</v>
      </c>
      <c r="E378" s="3">
        <v>65</v>
      </c>
      <c r="F378" s="3">
        <v>135</v>
      </c>
      <c r="M378">
        <v>48.148148148148145</v>
      </c>
      <c r="N378" t="s">
        <v>16</v>
      </c>
      <c r="O378" t="s">
        <v>8</v>
      </c>
      <c r="P378">
        <v>8.6188768979999999</v>
      </c>
      <c r="Q378">
        <v>52.33622759</v>
      </c>
      <c r="S378">
        <v>9.1171240921713395</v>
      </c>
      <c r="T378">
        <v>2.2013306779636701</v>
      </c>
      <c r="U378">
        <v>405.74985398800601</v>
      </c>
      <c r="V378">
        <v>52.6</v>
      </c>
      <c r="W378">
        <v>2.4067657371682601E-2</v>
      </c>
      <c r="X378">
        <v>2</v>
      </c>
      <c r="Y378">
        <v>233419.615128</v>
      </c>
      <c r="Z378">
        <v>0</v>
      </c>
      <c r="AA378">
        <v>0</v>
      </c>
      <c r="AB378" t="s">
        <v>34</v>
      </c>
      <c r="AC378" t="s">
        <v>32</v>
      </c>
      <c r="AD378" t="s">
        <v>1427</v>
      </c>
      <c r="AE378" t="str">
        <f>VLOOKUP(A378,[1]in!$A:$Q,17,0)</f>
        <v>summer</v>
      </c>
    </row>
    <row r="379" spans="1:31" x14ac:dyDescent="0.3">
      <c r="A379">
        <v>108000049</v>
      </c>
      <c r="B379">
        <v>2001</v>
      </c>
      <c r="C379" t="str">
        <f t="shared" si="5"/>
        <v>108000049_2001</v>
      </c>
      <c r="D379" t="s">
        <v>11</v>
      </c>
      <c r="E379" s="3">
        <v>200</v>
      </c>
      <c r="F379" s="3">
        <v>498</v>
      </c>
      <c r="M379">
        <v>40.160642570281126</v>
      </c>
      <c r="N379" t="s">
        <v>16</v>
      </c>
      <c r="O379" t="s">
        <v>8</v>
      </c>
      <c r="P379">
        <v>8.6188768979999999</v>
      </c>
      <c r="Q379">
        <v>52.33622759</v>
      </c>
      <c r="S379">
        <v>9.9833180692261596</v>
      </c>
      <c r="T379">
        <v>1.7810637746197899</v>
      </c>
      <c r="U379">
        <v>405.74985398800601</v>
      </c>
      <c r="V379">
        <v>52.6</v>
      </c>
      <c r="W379">
        <v>2.4067657371682601E-2</v>
      </c>
      <c r="X379">
        <v>2</v>
      </c>
      <c r="Y379">
        <v>233419.615128</v>
      </c>
      <c r="Z379">
        <v>0</v>
      </c>
      <c r="AA379">
        <v>0</v>
      </c>
      <c r="AB379" t="s">
        <v>34</v>
      </c>
      <c r="AC379" t="s">
        <v>32</v>
      </c>
      <c r="AD379" t="s">
        <v>1427</v>
      </c>
      <c r="AE379" t="str">
        <f>VLOOKUP(A379,[1]in!$A:$Q,17,0)</f>
        <v>summer</v>
      </c>
    </row>
    <row r="380" spans="1:31" x14ac:dyDescent="0.3">
      <c r="A380">
        <v>108000049</v>
      </c>
      <c r="B380">
        <v>2002</v>
      </c>
      <c r="C380" t="str">
        <f t="shared" si="5"/>
        <v>108000049_2002</v>
      </c>
      <c r="D380" t="s">
        <v>11</v>
      </c>
      <c r="E380" s="3">
        <v>20</v>
      </c>
      <c r="F380" s="3">
        <v>124</v>
      </c>
      <c r="M380">
        <v>16.129032258064516</v>
      </c>
      <c r="N380" t="s">
        <v>16</v>
      </c>
      <c r="O380" t="s">
        <v>8</v>
      </c>
      <c r="P380">
        <v>8.6188768979999999</v>
      </c>
      <c r="Q380">
        <v>52.33622759</v>
      </c>
      <c r="S380">
        <v>8.9635969578661197</v>
      </c>
      <c r="T380">
        <v>1.99874362937397</v>
      </c>
      <c r="U380">
        <v>405.74985398800601</v>
      </c>
      <c r="V380">
        <v>52.6</v>
      </c>
      <c r="W380">
        <v>2.4067657371682601E-2</v>
      </c>
      <c r="X380">
        <v>2</v>
      </c>
      <c r="Y380">
        <v>233419.615128</v>
      </c>
      <c r="Z380">
        <v>0</v>
      </c>
      <c r="AA380">
        <v>0</v>
      </c>
      <c r="AB380" t="s">
        <v>34</v>
      </c>
      <c r="AC380" t="s">
        <v>32</v>
      </c>
      <c r="AD380" t="s">
        <v>1427</v>
      </c>
      <c r="AE380" t="str">
        <f>VLOOKUP(A380,[1]in!$A:$Q,17,0)</f>
        <v>summer</v>
      </c>
    </row>
    <row r="381" spans="1:31" x14ac:dyDescent="0.3">
      <c r="A381">
        <v>108000049</v>
      </c>
      <c r="B381">
        <v>2006</v>
      </c>
      <c r="C381" t="str">
        <f t="shared" si="5"/>
        <v>108000049_2006</v>
      </c>
      <c r="D381" t="s">
        <v>11</v>
      </c>
      <c r="E381" s="3">
        <v>416</v>
      </c>
      <c r="F381" s="3">
        <v>2008</v>
      </c>
      <c r="M381">
        <v>20.717131474103585</v>
      </c>
      <c r="N381" t="s">
        <v>16</v>
      </c>
      <c r="O381" t="s">
        <v>8</v>
      </c>
      <c r="P381">
        <v>8.6188768979999999</v>
      </c>
      <c r="Q381">
        <v>52.33622759</v>
      </c>
      <c r="S381">
        <v>9.9182367214744893</v>
      </c>
      <c r="T381">
        <v>1.8454224545342699</v>
      </c>
      <c r="U381">
        <v>405.74985398800601</v>
      </c>
      <c r="V381">
        <v>52.6</v>
      </c>
      <c r="W381">
        <v>2.4067657371682601E-2</v>
      </c>
      <c r="X381">
        <v>2</v>
      </c>
      <c r="Y381">
        <v>233419.615128</v>
      </c>
      <c r="Z381">
        <v>0</v>
      </c>
      <c r="AA381">
        <v>0</v>
      </c>
      <c r="AB381" t="s">
        <v>34</v>
      </c>
      <c r="AC381" t="s">
        <v>32</v>
      </c>
      <c r="AD381" t="s">
        <v>1427</v>
      </c>
      <c r="AE381" t="str">
        <f>VLOOKUP(A381,[1]in!$A:$Q,17,0)</f>
        <v>summer</v>
      </c>
    </row>
    <row r="382" spans="1:31" x14ac:dyDescent="0.3">
      <c r="A382">
        <v>108000049</v>
      </c>
      <c r="B382">
        <v>2008</v>
      </c>
      <c r="C382" t="str">
        <f t="shared" si="5"/>
        <v>108000049_2008</v>
      </c>
      <c r="D382" t="s">
        <v>11</v>
      </c>
      <c r="E382" s="3">
        <v>128</v>
      </c>
      <c r="F382" s="3">
        <v>519.20000000000005</v>
      </c>
      <c r="M382">
        <v>24.653312788906007</v>
      </c>
      <c r="N382" t="s">
        <v>16</v>
      </c>
      <c r="O382" t="s">
        <v>8</v>
      </c>
      <c r="P382">
        <v>8.6188768979999999</v>
      </c>
      <c r="Q382">
        <v>52.33622759</v>
      </c>
      <c r="S382">
        <v>10.463091163981099</v>
      </c>
      <c r="T382">
        <v>1.88910427978747</v>
      </c>
      <c r="U382">
        <v>405.74985398800601</v>
      </c>
      <c r="V382">
        <v>52.6</v>
      </c>
      <c r="W382">
        <v>2.4067657371682601E-2</v>
      </c>
      <c r="X382">
        <v>2</v>
      </c>
      <c r="Y382">
        <v>233419.615128</v>
      </c>
      <c r="Z382">
        <v>0</v>
      </c>
      <c r="AA382">
        <v>0</v>
      </c>
      <c r="AB382" t="s">
        <v>34</v>
      </c>
      <c r="AC382" t="s">
        <v>32</v>
      </c>
      <c r="AD382" t="s">
        <v>1427</v>
      </c>
      <c r="AE382" t="str">
        <f>VLOOKUP(A382,[1]in!$A:$Q,17,0)</f>
        <v>summer</v>
      </c>
    </row>
    <row r="383" spans="1:31" x14ac:dyDescent="0.3">
      <c r="A383">
        <v>108000050</v>
      </c>
      <c r="B383">
        <v>1973</v>
      </c>
      <c r="C383" t="str">
        <f t="shared" si="5"/>
        <v>108000050_1973</v>
      </c>
      <c r="D383" t="s">
        <v>11</v>
      </c>
      <c r="E383" s="3">
        <v>1</v>
      </c>
      <c r="F383" s="3">
        <v>37</v>
      </c>
      <c r="M383">
        <v>2.7027027027027026</v>
      </c>
      <c r="N383" t="s">
        <v>16</v>
      </c>
      <c r="O383" t="s">
        <v>8</v>
      </c>
      <c r="P383">
        <v>8.9828469389999999</v>
      </c>
      <c r="Q383">
        <v>52.30015238</v>
      </c>
      <c r="S383">
        <v>8.3952754779935805</v>
      </c>
      <c r="T383">
        <v>1.7141468509396001</v>
      </c>
      <c r="U383">
        <v>383.07436630001803</v>
      </c>
      <c r="V383">
        <v>49.3</v>
      </c>
      <c r="W383">
        <v>1.98577059071047E-2</v>
      </c>
      <c r="X383">
        <v>1</v>
      </c>
      <c r="Y383">
        <v>210085.722897</v>
      </c>
      <c r="Z383">
        <v>0</v>
      </c>
      <c r="AA383">
        <v>0</v>
      </c>
      <c r="AB383" t="s">
        <v>34</v>
      </c>
      <c r="AC383" t="s">
        <v>32</v>
      </c>
      <c r="AD383" t="s">
        <v>1427</v>
      </c>
      <c r="AE383" t="str">
        <f>VLOOKUP(A383,[1]in!$A:$Q,17,0)</f>
        <v>summer</v>
      </c>
    </row>
    <row r="384" spans="1:31" x14ac:dyDescent="0.3">
      <c r="A384">
        <v>108000050</v>
      </c>
      <c r="B384">
        <v>1974</v>
      </c>
      <c r="C384" t="str">
        <f t="shared" si="5"/>
        <v>108000050_1974</v>
      </c>
      <c r="D384" t="s">
        <v>11</v>
      </c>
      <c r="E384" s="3">
        <v>6</v>
      </c>
      <c r="F384" s="3">
        <v>32</v>
      </c>
      <c r="M384">
        <v>18.75</v>
      </c>
      <c r="N384" t="s">
        <v>16</v>
      </c>
      <c r="O384" t="s">
        <v>8</v>
      </c>
      <c r="P384">
        <v>8.9828469389999999</v>
      </c>
      <c r="Q384">
        <v>52.30015238</v>
      </c>
      <c r="S384">
        <v>7.6994878591370401</v>
      </c>
      <c r="T384">
        <v>2.2637346727491701</v>
      </c>
      <c r="U384">
        <v>383.07436630001803</v>
      </c>
      <c r="V384">
        <v>49.3</v>
      </c>
      <c r="W384">
        <v>1.98577059071047E-2</v>
      </c>
      <c r="X384">
        <v>1</v>
      </c>
      <c r="Y384">
        <v>210085.722897</v>
      </c>
      <c r="Z384">
        <v>0</v>
      </c>
      <c r="AA384">
        <v>0</v>
      </c>
      <c r="AB384" t="s">
        <v>34</v>
      </c>
      <c r="AC384" t="s">
        <v>32</v>
      </c>
      <c r="AD384" t="s">
        <v>1427</v>
      </c>
      <c r="AE384" t="str">
        <f>VLOOKUP(A384,[1]in!$A:$Q,17,0)</f>
        <v>summer</v>
      </c>
    </row>
    <row r="385" spans="1:31" x14ac:dyDescent="0.3">
      <c r="A385">
        <v>108000050</v>
      </c>
      <c r="B385">
        <v>1985</v>
      </c>
      <c r="C385" t="str">
        <f t="shared" si="5"/>
        <v>108000050_1985</v>
      </c>
      <c r="D385" t="s">
        <v>11</v>
      </c>
      <c r="E385" s="3">
        <v>6</v>
      </c>
      <c r="F385" s="3">
        <v>291</v>
      </c>
      <c r="M385">
        <v>2.0618556701030926</v>
      </c>
      <c r="N385" t="s">
        <v>16</v>
      </c>
      <c r="O385" t="s">
        <v>8</v>
      </c>
      <c r="P385">
        <v>8.9828469389999999</v>
      </c>
      <c r="Q385">
        <v>52.30015238</v>
      </c>
      <c r="S385">
        <v>9.8778360567349104</v>
      </c>
      <c r="T385">
        <v>2.4511713114868998</v>
      </c>
      <c r="U385">
        <v>383.07436630001803</v>
      </c>
      <c r="V385">
        <v>49.3</v>
      </c>
      <c r="W385">
        <v>1.98577059071047E-2</v>
      </c>
      <c r="X385">
        <v>1</v>
      </c>
      <c r="Y385">
        <v>210085.722897</v>
      </c>
      <c r="Z385">
        <v>0</v>
      </c>
      <c r="AA385">
        <v>0</v>
      </c>
      <c r="AB385" t="s">
        <v>34</v>
      </c>
      <c r="AC385" t="s">
        <v>32</v>
      </c>
      <c r="AD385" t="s">
        <v>1427</v>
      </c>
      <c r="AE385" t="str">
        <f>VLOOKUP(A385,[1]in!$A:$Q,17,0)</f>
        <v>summer</v>
      </c>
    </row>
    <row r="386" spans="1:31" x14ac:dyDescent="0.3">
      <c r="A386">
        <v>108000050</v>
      </c>
      <c r="B386">
        <v>1994</v>
      </c>
      <c r="C386" t="str">
        <f t="shared" si="5"/>
        <v>108000050_1994</v>
      </c>
      <c r="D386" t="s">
        <v>11</v>
      </c>
      <c r="E386" s="3">
        <v>200</v>
      </c>
      <c r="F386" s="3">
        <v>458</v>
      </c>
      <c r="M386">
        <v>43.668122270742359</v>
      </c>
      <c r="N386" t="s">
        <v>16</v>
      </c>
      <c r="O386" t="s">
        <v>8</v>
      </c>
      <c r="P386">
        <v>8.9828469389999999</v>
      </c>
      <c r="Q386">
        <v>52.30015238</v>
      </c>
      <c r="S386">
        <v>9.4442475487612398</v>
      </c>
      <c r="T386">
        <v>1.39111689220903</v>
      </c>
      <c r="U386">
        <v>383.07436630001803</v>
      </c>
      <c r="V386">
        <v>49.3</v>
      </c>
      <c r="W386">
        <v>1.98577059071047E-2</v>
      </c>
      <c r="X386">
        <v>1</v>
      </c>
      <c r="Y386">
        <v>210085.722897</v>
      </c>
      <c r="Z386">
        <v>0</v>
      </c>
      <c r="AA386">
        <v>0</v>
      </c>
      <c r="AB386" t="s">
        <v>34</v>
      </c>
      <c r="AC386" t="s">
        <v>32</v>
      </c>
      <c r="AD386" t="s">
        <v>1427</v>
      </c>
      <c r="AE386" t="str">
        <f>VLOOKUP(A386,[1]in!$A:$Q,17,0)</f>
        <v>summer</v>
      </c>
    </row>
    <row r="387" spans="1:31" x14ac:dyDescent="0.3">
      <c r="A387">
        <v>108000050</v>
      </c>
      <c r="B387">
        <v>1999</v>
      </c>
      <c r="C387" t="str">
        <f t="shared" ref="C387:C450" si="6">CONCATENATE(A387,"_",B387)</f>
        <v>108000050_1999</v>
      </c>
      <c r="D387" t="s">
        <v>11</v>
      </c>
      <c r="E387" s="3">
        <v>650</v>
      </c>
      <c r="F387" s="3">
        <v>833</v>
      </c>
      <c r="M387">
        <v>78.031212484994001</v>
      </c>
      <c r="N387" t="s">
        <v>16</v>
      </c>
      <c r="O387" t="s">
        <v>8</v>
      </c>
      <c r="P387">
        <v>8.9828469389999999</v>
      </c>
      <c r="Q387">
        <v>52.30015238</v>
      </c>
      <c r="S387">
        <v>9.1545252690107208</v>
      </c>
      <c r="T387">
        <v>2.4102758935708</v>
      </c>
      <c r="U387">
        <v>383.07436630001803</v>
      </c>
      <c r="V387">
        <v>49.3</v>
      </c>
      <c r="W387">
        <v>1.98577059071047E-2</v>
      </c>
      <c r="X387">
        <v>1</v>
      </c>
      <c r="Y387">
        <v>210085.722897</v>
      </c>
      <c r="Z387">
        <v>0</v>
      </c>
      <c r="AA387">
        <v>0</v>
      </c>
      <c r="AB387" t="s">
        <v>34</v>
      </c>
      <c r="AC387" t="s">
        <v>32</v>
      </c>
      <c r="AD387" t="s">
        <v>1427</v>
      </c>
      <c r="AE387" t="str">
        <f>VLOOKUP(A387,[1]in!$A:$Q,17,0)</f>
        <v>summer</v>
      </c>
    </row>
    <row r="388" spans="1:31" x14ac:dyDescent="0.3">
      <c r="A388">
        <v>108000050</v>
      </c>
      <c r="B388">
        <v>2000</v>
      </c>
      <c r="C388" t="str">
        <f t="shared" si="6"/>
        <v>108000050_2000</v>
      </c>
      <c r="D388" t="s">
        <v>11</v>
      </c>
      <c r="E388" s="3">
        <v>650</v>
      </c>
      <c r="F388" s="3">
        <v>981</v>
      </c>
      <c r="M388">
        <v>66.258919469928642</v>
      </c>
      <c r="N388" t="s">
        <v>16</v>
      </c>
      <c r="O388" t="s">
        <v>8</v>
      </c>
      <c r="P388">
        <v>8.9828469389999999</v>
      </c>
      <c r="Q388">
        <v>52.30015238</v>
      </c>
      <c r="S388">
        <v>10.083901857168099</v>
      </c>
      <c r="T388">
        <v>1.62081265547074</v>
      </c>
      <c r="U388">
        <v>383.07436630001803</v>
      </c>
      <c r="V388">
        <v>49.3</v>
      </c>
      <c r="W388">
        <v>1.98577059071047E-2</v>
      </c>
      <c r="X388">
        <v>1</v>
      </c>
      <c r="Y388">
        <v>210085.722897</v>
      </c>
      <c r="Z388">
        <v>0</v>
      </c>
      <c r="AA388">
        <v>0</v>
      </c>
      <c r="AB388" t="s">
        <v>34</v>
      </c>
      <c r="AC388" t="s">
        <v>32</v>
      </c>
      <c r="AD388" t="s">
        <v>1427</v>
      </c>
      <c r="AE388" t="str">
        <f>VLOOKUP(A388,[1]in!$A:$Q,17,0)</f>
        <v>summer</v>
      </c>
    </row>
    <row r="389" spans="1:31" x14ac:dyDescent="0.3">
      <c r="A389">
        <v>108000050</v>
      </c>
      <c r="B389">
        <v>2001</v>
      </c>
      <c r="C389" t="str">
        <f t="shared" si="6"/>
        <v>108000050_2001</v>
      </c>
      <c r="D389" t="s">
        <v>11</v>
      </c>
      <c r="E389" s="3">
        <v>65</v>
      </c>
      <c r="F389" s="3">
        <v>313</v>
      </c>
      <c r="M389">
        <v>20.766773162939298</v>
      </c>
      <c r="N389" t="s">
        <v>16</v>
      </c>
      <c r="O389" t="s">
        <v>8</v>
      </c>
      <c r="P389">
        <v>8.9828469389999999</v>
      </c>
      <c r="Q389">
        <v>52.30015238</v>
      </c>
      <c r="S389">
        <v>10.1879478009555</v>
      </c>
      <c r="T389">
        <v>1.8674904272133399</v>
      </c>
      <c r="U389">
        <v>383.07436630001803</v>
      </c>
      <c r="V389">
        <v>49.3</v>
      </c>
      <c r="W389">
        <v>1.98577059071047E-2</v>
      </c>
      <c r="X389">
        <v>1</v>
      </c>
      <c r="Y389">
        <v>210085.722897</v>
      </c>
      <c r="Z389">
        <v>0</v>
      </c>
      <c r="AA389">
        <v>0</v>
      </c>
      <c r="AB389" t="s">
        <v>34</v>
      </c>
      <c r="AC389" t="s">
        <v>32</v>
      </c>
      <c r="AD389" t="s">
        <v>1427</v>
      </c>
      <c r="AE389" t="str">
        <f>VLOOKUP(A389,[1]in!$A:$Q,17,0)</f>
        <v>summer</v>
      </c>
    </row>
    <row r="390" spans="1:31" x14ac:dyDescent="0.3">
      <c r="A390">
        <v>108000050</v>
      </c>
      <c r="B390">
        <v>2002</v>
      </c>
      <c r="C390" t="str">
        <f t="shared" si="6"/>
        <v>108000050_2002</v>
      </c>
      <c r="D390" t="s">
        <v>11</v>
      </c>
      <c r="E390" s="3">
        <v>65</v>
      </c>
      <c r="F390" s="3">
        <v>576</v>
      </c>
      <c r="M390">
        <v>11.284722222222221</v>
      </c>
      <c r="N390" t="s">
        <v>16</v>
      </c>
      <c r="O390" t="s">
        <v>8</v>
      </c>
      <c r="P390">
        <v>8.9828469389999999</v>
      </c>
      <c r="Q390">
        <v>52.30015238</v>
      </c>
      <c r="S390">
        <v>9.1847289293699301</v>
      </c>
      <c r="T390">
        <v>1.9757162352776401</v>
      </c>
      <c r="U390">
        <v>383.07436630001803</v>
      </c>
      <c r="V390">
        <v>49.3</v>
      </c>
      <c r="W390">
        <v>1.98577059071047E-2</v>
      </c>
      <c r="X390">
        <v>1</v>
      </c>
      <c r="Y390">
        <v>210085.722897</v>
      </c>
      <c r="Z390">
        <v>0</v>
      </c>
      <c r="AA390">
        <v>0</v>
      </c>
      <c r="AB390" t="s">
        <v>34</v>
      </c>
      <c r="AC390" t="s">
        <v>32</v>
      </c>
      <c r="AD390" t="s">
        <v>1427</v>
      </c>
      <c r="AE390" t="str">
        <f>VLOOKUP(A390,[1]in!$A:$Q,17,0)</f>
        <v>summer</v>
      </c>
    </row>
    <row r="391" spans="1:31" x14ac:dyDescent="0.3">
      <c r="A391">
        <v>108000050</v>
      </c>
      <c r="B391">
        <v>2006</v>
      </c>
      <c r="C391" t="str">
        <f t="shared" si="6"/>
        <v>108000050_2006</v>
      </c>
      <c r="D391" t="s">
        <v>11</v>
      </c>
      <c r="E391" s="3">
        <v>8800</v>
      </c>
      <c r="F391" s="3">
        <v>9656</v>
      </c>
      <c r="M391">
        <v>91.135045567522781</v>
      </c>
      <c r="N391" t="s">
        <v>16</v>
      </c>
      <c r="O391" t="s">
        <v>8</v>
      </c>
      <c r="P391">
        <v>8.9828469389999999</v>
      </c>
      <c r="Q391">
        <v>52.30015238</v>
      </c>
      <c r="S391">
        <v>10.1754643782954</v>
      </c>
      <c r="T391">
        <v>1.8658500022016899</v>
      </c>
      <c r="U391">
        <v>383.07436630001803</v>
      </c>
      <c r="V391">
        <v>49.3</v>
      </c>
      <c r="W391">
        <v>1.98577059071047E-2</v>
      </c>
      <c r="X391">
        <v>1</v>
      </c>
      <c r="Y391">
        <v>210085.722897</v>
      </c>
      <c r="Z391">
        <v>0</v>
      </c>
      <c r="AA391">
        <v>0</v>
      </c>
      <c r="AB391" t="s">
        <v>34</v>
      </c>
      <c r="AC391" t="s">
        <v>32</v>
      </c>
      <c r="AD391" t="s">
        <v>1427</v>
      </c>
      <c r="AE391" t="str">
        <f>VLOOKUP(A391,[1]in!$A:$Q,17,0)</f>
        <v>summer</v>
      </c>
    </row>
    <row r="392" spans="1:31" x14ac:dyDescent="0.3">
      <c r="A392">
        <v>108000050</v>
      </c>
      <c r="B392">
        <v>2008</v>
      </c>
      <c r="C392" t="str">
        <f t="shared" si="6"/>
        <v>108000050_2008</v>
      </c>
      <c r="D392" t="s">
        <v>11</v>
      </c>
      <c r="E392" s="3">
        <v>138.4</v>
      </c>
      <c r="F392" s="3">
        <v>364.8</v>
      </c>
      <c r="M392">
        <v>37.938596491228068</v>
      </c>
      <c r="N392" t="s">
        <v>16</v>
      </c>
      <c r="O392" t="s">
        <v>8</v>
      </c>
      <c r="P392">
        <v>8.9828469389999999</v>
      </c>
      <c r="Q392">
        <v>52.30015238</v>
      </c>
      <c r="S392">
        <v>10.746648783400101</v>
      </c>
      <c r="T392">
        <v>1.8013549273490199</v>
      </c>
      <c r="U392">
        <v>383.07436630001803</v>
      </c>
      <c r="V392">
        <v>49.3</v>
      </c>
      <c r="W392">
        <v>1.98577059071047E-2</v>
      </c>
      <c r="X392">
        <v>1</v>
      </c>
      <c r="Y392">
        <v>210085.722897</v>
      </c>
      <c r="Z392">
        <v>0</v>
      </c>
      <c r="AA392">
        <v>0</v>
      </c>
      <c r="AB392" t="s">
        <v>34</v>
      </c>
      <c r="AC392" t="s">
        <v>32</v>
      </c>
      <c r="AD392" t="s">
        <v>1427</v>
      </c>
      <c r="AE392" t="str">
        <f>VLOOKUP(A392,[1]in!$A:$Q,17,0)</f>
        <v>summer</v>
      </c>
    </row>
    <row r="393" spans="1:31" x14ac:dyDescent="0.3">
      <c r="A393">
        <v>108000051</v>
      </c>
      <c r="B393">
        <v>1982</v>
      </c>
      <c r="C393" t="str">
        <f t="shared" si="6"/>
        <v>108000051_1982</v>
      </c>
      <c r="D393" t="s">
        <v>11</v>
      </c>
      <c r="E393" s="3">
        <v>65</v>
      </c>
      <c r="F393" s="3">
        <v>791</v>
      </c>
      <c r="M393">
        <v>8.2174462705436149</v>
      </c>
      <c r="N393" t="s">
        <v>16</v>
      </c>
      <c r="O393" t="s">
        <v>8</v>
      </c>
      <c r="P393">
        <v>6.7429509400000001</v>
      </c>
      <c r="Q393">
        <v>51.408061050000001</v>
      </c>
      <c r="S393">
        <v>10.6589278851543</v>
      </c>
      <c r="T393">
        <v>1.77385371306843</v>
      </c>
      <c r="U393">
        <v>267.30223476389898</v>
      </c>
      <c r="V393">
        <v>21.6</v>
      </c>
      <c r="W393">
        <v>0</v>
      </c>
      <c r="X393">
        <v>10</v>
      </c>
      <c r="Y393">
        <v>275619.10177800001</v>
      </c>
      <c r="Z393">
        <v>4.2124099999999998E-2</v>
      </c>
      <c r="AA393">
        <v>1.3233200000000001E-2</v>
      </c>
      <c r="AB393" t="s">
        <v>34</v>
      </c>
      <c r="AC393" t="s">
        <v>32</v>
      </c>
      <c r="AD393" t="s">
        <v>1427</v>
      </c>
      <c r="AE393" t="str">
        <f>VLOOKUP(A393,[1]in!$A:$Q,17,0)</f>
        <v>fall</v>
      </c>
    </row>
    <row r="394" spans="1:31" x14ac:dyDescent="0.3">
      <c r="A394">
        <v>108000051</v>
      </c>
      <c r="B394">
        <v>1983</v>
      </c>
      <c r="C394" t="str">
        <f t="shared" si="6"/>
        <v>108000051_1983</v>
      </c>
      <c r="D394" t="s">
        <v>11</v>
      </c>
      <c r="E394" s="3">
        <v>20</v>
      </c>
      <c r="F394" s="3">
        <v>291</v>
      </c>
      <c r="M394">
        <v>6.8728522336769755</v>
      </c>
      <c r="N394" t="s">
        <v>16</v>
      </c>
      <c r="O394" t="s">
        <v>8</v>
      </c>
      <c r="P394">
        <v>6.7429509400000001</v>
      </c>
      <c r="Q394">
        <v>51.408061050000001</v>
      </c>
      <c r="S394">
        <v>9.8695797845180202</v>
      </c>
      <c r="T394">
        <v>2.94084489789266</v>
      </c>
      <c r="U394">
        <v>267.30223476389898</v>
      </c>
      <c r="V394">
        <v>21.6</v>
      </c>
      <c r="W394">
        <v>0</v>
      </c>
      <c r="X394">
        <v>10</v>
      </c>
      <c r="Y394">
        <v>275619.10177800001</v>
      </c>
      <c r="Z394">
        <v>4.2124099999999998E-2</v>
      </c>
      <c r="AA394">
        <v>1.3233200000000001E-2</v>
      </c>
      <c r="AB394" t="s">
        <v>34</v>
      </c>
      <c r="AC394" t="s">
        <v>32</v>
      </c>
      <c r="AD394" t="s">
        <v>1427</v>
      </c>
      <c r="AE394" t="str">
        <f>VLOOKUP(A394,[1]in!$A:$Q,17,0)</f>
        <v>fall</v>
      </c>
    </row>
    <row r="395" spans="1:31" x14ac:dyDescent="0.3">
      <c r="A395">
        <v>108000051</v>
      </c>
      <c r="B395">
        <v>1985</v>
      </c>
      <c r="C395" t="str">
        <f t="shared" si="6"/>
        <v>108000051_1985</v>
      </c>
      <c r="D395" t="s">
        <v>11</v>
      </c>
      <c r="E395" s="3">
        <v>20</v>
      </c>
      <c r="F395" s="3">
        <v>206</v>
      </c>
      <c r="M395">
        <v>9.7087378640776691</v>
      </c>
      <c r="N395" t="s">
        <v>16</v>
      </c>
      <c r="O395" t="s">
        <v>8</v>
      </c>
      <c r="P395">
        <v>6.7429509400000001</v>
      </c>
      <c r="Q395">
        <v>51.408061050000001</v>
      </c>
      <c r="S395">
        <v>11.201060553528199</v>
      </c>
      <c r="T395">
        <v>2.1957079180232602</v>
      </c>
      <c r="U395">
        <v>267.30223476389898</v>
      </c>
      <c r="V395">
        <v>21.6</v>
      </c>
      <c r="W395">
        <v>0</v>
      </c>
      <c r="X395">
        <v>10</v>
      </c>
      <c r="Y395">
        <v>275619.10177800001</v>
      </c>
      <c r="Z395">
        <v>4.2124099999999998E-2</v>
      </c>
      <c r="AA395">
        <v>1.3233200000000001E-2</v>
      </c>
      <c r="AB395" t="s">
        <v>34</v>
      </c>
      <c r="AC395" t="s">
        <v>32</v>
      </c>
      <c r="AD395" t="s">
        <v>1427</v>
      </c>
      <c r="AE395" t="str">
        <f>VLOOKUP(A395,[1]in!$A:$Q,17,0)</f>
        <v>fall</v>
      </c>
    </row>
    <row r="396" spans="1:31" x14ac:dyDescent="0.3">
      <c r="A396">
        <v>108000051</v>
      </c>
      <c r="B396">
        <v>1987</v>
      </c>
      <c r="C396" t="str">
        <f t="shared" si="6"/>
        <v>108000051_1987</v>
      </c>
      <c r="D396" t="s">
        <v>11</v>
      </c>
      <c r="E396" s="3">
        <v>6</v>
      </c>
      <c r="F396" s="3">
        <v>328</v>
      </c>
      <c r="M396">
        <v>1.8292682926829269</v>
      </c>
      <c r="N396" t="s">
        <v>16</v>
      </c>
      <c r="O396" t="s">
        <v>8</v>
      </c>
      <c r="P396">
        <v>6.7429509400000001</v>
      </c>
      <c r="Q396">
        <v>51.408061050000001</v>
      </c>
      <c r="S396">
        <v>10.531284902856299</v>
      </c>
      <c r="T396">
        <v>1.8327835654570399</v>
      </c>
      <c r="U396">
        <v>267.30223476389898</v>
      </c>
      <c r="V396">
        <v>21.6</v>
      </c>
      <c r="W396">
        <v>0</v>
      </c>
      <c r="X396">
        <v>10</v>
      </c>
      <c r="Y396">
        <v>275619.10177800001</v>
      </c>
      <c r="Z396">
        <v>4.2124099999999998E-2</v>
      </c>
      <c r="AA396">
        <v>1.3233200000000001E-2</v>
      </c>
      <c r="AB396" t="s">
        <v>34</v>
      </c>
      <c r="AC396" t="s">
        <v>32</v>
      </c>
      <c r="AD396" t="s">
        <v>1427</v>
      </c>
      <c r="AE396" t="str">
        <f>VLOOKUP(A396,[1]in!$A:$Q,17,0)</f>
        <v>fall</v>
      </c>
    </row>
    <row r="397" spans="1:31" x14ac:dyDescent="0.3">
      <c r="A397">
        <v>108000051</v>
      </c>
      <c r="B397">
        <v>1988</v>
      </c>
      <c r="C397" t="str">
        <f t="shared" si="6"/>
        <v>108000051_1988</v>
      </c>
      <c r="D397" t="s">
        <v>11</v>
      </c>
      <c r="E397" s="3">
        <v>6</v>
      </c>
      <c r="F397" s="3">
        <v>74</v>
      </c>
      <c r="M397">
        <v>8.1081081081081088</v>
      </c>
      <c r="N397" t="s">
        <v>16</v>
      </c>
      <c r="O397" t="s">
        <v>8</v>
      </c>
      <c r="P397">
        <v>6.7429509400000001</v>
      </c>
      <c r="Q397">
        <v>51.408061050000001</v>
      </c>
      <c r="S397">
        <v>10.4107877415932</v>
      </c>
      <c r="T397">
        <v>2.4982156471632799</v>
      </c>
      <c r="U397">
        <v>267.30223476389898</v>
      </c>
      <c r="V397">
        <v>21.6</v>
      </c>
      <c r="W397">
        <v>0</v>
      </c>
      <c r="X397">
        <v>10</v>
      </c>
      <c r="Y397">
        <v>275619.10177800001</v>
      </c>
      <c r="Z397">
        <v>4.2124099999999998E-2</v>
      </c>
      <c r="AA397">
        <v>1.3233200000000001E-2</v>
      </c>
      <c r="AB397" t="s">
        <v>34</v>
      </c>
      <c r="AC397" t="s">
        <v>32</v>
      </c>
      <c r="AD397" t="s">
        <v>1427</v>
      </c>
      <c r="AE397" t="str">
        <f>VLOOKUP(A397,[1]in!$A:$Q,17,0)</f>
        <v>fall</v>
      </c>
    </row>
    <row r="398" spans="1:31" x14ac:dyDescent="0.3">
      <c r="A398">
        <v>108000051</v>
      </c>
      <c r="B398">
        <v>1989</v>
      </c>
      <c r="C398" t="str">
        <f t="shared" si="6"/>
        <v>108000051_1989</v>
      </c>
      <c r="D398" t="s">
        <v>11</v>
      </c>
      <c r="E398" s="3">
        <v>65</v>
      </c>
      <c r="F398" s="3">
        <v>251</v>
      </c>
      <c r="M398">
        <v>25.89641434262948</v>
      </c>
      <c r="N398" t="s">
        <v>16</v>
      </c>
      <c r="O398" t="s">
        <v>8</v>
      </c>
      <c r="P398">
        <v>6.7429509400000001</v>
      </c>
      <c r="Q398">
        <v>51.408061050000001</v>
      </c>
      <c r="S398">
        <v>10.9315403342581</v>
      </c>
      <c r="T398">
        <v>2.0025179509868001</v>
      </c>
      <c r="U398">
        <v>267.30223476389898</v>
      </c>
      <c r="V398">
        <v>21.6</v>
      </c>
      <c r="W398">
        <v>0</v>
      </c>
      <c r="X398">
        <v>10</v>
      </c>
      <c r="Y398">
        <v>275619.10177800001</v>
      </c>
      <c r="Z398">
        <v>4.2124099999999998E-2</v>
      </c>
      <c r="AA398">
        <v>1.3233200000000001E-2</v>
      </c>
      <c r="AB398" t="s">
        <v>34</v>
      </c>
      <c r="AC398" t="s">
        <v>32</v>
      </c>
      <c r="AD398" t="s">
        <v>1427</v>
      </c>
      <c r="AE398" t="str">
        <f>VLOOKUP(A398,[1]in!$A:$Q,17,0)</f>
        <v>fall</v>
      </c>
    </row>
    <row r="399" spans="1:31" x14ac:dyDescent="0.3">
      <c r="A399">
        <v>108000051</v>
      </c>
      <c r="B399">
        <v>1990</v>
      </c>
      <c r="C399" t="str">
        <f t="shared" si="6"/>
        <v>108000051_1990</v>
      </c>
      <c r="D399" t="s">
        <v>11</v>
      </c>
      <c r="E399" s="3">
        <v>65</v>
      </c>
      <c r="F399" s="3">
        <v>821</v>
      </c>
      <c r="M399">
        <v>7.917174177831912</v>
      </c>
      <c r="N399" t="s">
        <v>16</v>
      </c>
      <c r="O399" t="s">
        <v>8</v>
      </c>
      <c r="P399">
        <v>6.7429509400000001</v>
      </c>
      <c r="Q399">
        <v>51.408061050000001</v>
      </c>
      <c r="S399">
        <v>10.341016857953999</v>
      </c>
      <c r="T399">
        <v>1.9015073248016401</v>
      </c>
      <c r="U399">
        <v>267.30223476389898</v>
      </c>
      <c r="V399">
        <v>21.6</v>
      </c>
      <c r="W399">
        <v>0</v>
      </c>
      <c r="X399">
        <v>10</v>
      </c>
      <c r="Y399">
        <v>275619.10177800001</v>
      </c>
      <c r="Z399">
        <v>4.2124099999999998E-2</v>
      </c>
      <c r="AA399">
        <v>1.3233200000000001E-2</v>
      </c>
      <c r="AB399" t="s">
        <v>34</v>
      </c>
      <c r="AC399" t="s">
        <v>32</v>
      </c>
      <c r="AD399" t="s">
        <v>1427</v>
      </c>
      <c r="AE399" t="str">
        <f>VLOOKUP(A399,[1]in!$A:$Q,17,0)</f>
        <v>fall</v>
      </c>
    </row>
    <row r="400" spans="1:31" x14ac:dyDescent="0.3">
      <c r="A400">
        <v>108000051</v>
      </c>
      <c r="B400">
        <v>1991</v>
      </c>
      <c r="C400" t="str">
        <f t="shared" si="6"/>
        <v>108000051_1991</v>
      </c>
      <c r="D400" t="s">
        <v>11</v>
      </c>
      <c r="E400" s="3">
        <v>65</v>
      </c>
      <c r="F400" s="3">
        <v>1484</v>
      </c>
      <c r="M400">
        <v>4.3800539083557952</v>
      </c>
      <c r="N400" t="s">
        <v>16</v>
      </c>
      <c r="O400" t="s">
        <v>8</v>
      </c>
      <c r="P400">
        <v>6.7429509400000001</v>
      </c>
      <c r="Q400">
        <v>51.408061050000001</v>
      </c>
      <c r="S400">
        <v>10.816284320449199</v>
      </c>
      <c r="T400">
        <v>1.89102665388254</v>
      </c>
      <c r="U400">
        <v>267.30223476389898</v>
      </c>
      <c r="V400">
        <v>21.6</v>
      </c>
      <c r="W400">
        <v>0</v>
      </c>
      <c r="X400">
        <v>10</v>
      </c>
      <c r="Y400">
        <v>275619.10177800001</v>
      </c>
      <c r="Z400">
        <v>4.2124099999999998E-2</v>
      </c>
      <c r="AA400">
        <v>1.3233200000000001E-2</v>
      </c>
      <c r="AB400" t="s">
        <v>34</v>
      </c>
      <c r="AC400" t="s">
        <v>32</v>
      </c>
      <c r="AD400" t="s">
        <v>1427</v>
      </c>
      <c r="AE400" t="str">
        <f>VLOOKUP(A400,[1]in!$A:$Q,17,0)</f>
        <v>fall</v>
      </c>
    </row>
    <row r="401" spans="1:31" x14ac:dyDescent="0.3">
      <c r="A401">
        <v>108000053</v>
      </c>
      <c r="B401">
        <v>1976</v>
      </c>
      <c r="C401" t="str">
        <f t="shared" si="6"/>
        <v>108000053_1976</v>
      </c>
      <c r="D401" t="s">
        <v>11</v>
      </c>
      <c r="E401" s="3">
        <v>20</v>
      </c>
      <c r="F401" s="3">
        <v>325</v>
      </c>
      <c r="M401">
        <v>6.1538461538461542</v>
      </c>
      <c r="N401" t="s">
        <v>16</v>
      </c>
      <c r="O401" t="s">
        <v>8</v>
      </c>
      <c r="P401">
        <v>7.107970345</v>
      </c>
      <c r="Q401">
        <v>50.76659944</v>
      </c>
      <c r="S401">
        <v>9.96195806431842</v>
      </c>
      <c r="T401">
        <v>2.1593641404454802</v>
      </c>
      <c r="U401">
        <v>393.47907311188197</v>
      </c>
      <c r="V401">
        <v>52.1</v>
      </c>
      <c r="W401">
        <v>2.66187809347464E-2</v>
      </c>
      <c r="X401">
        <v>7</v>
      </c>
      <c r="Y401">
        <v>401905.71346</v>
      </c>
      <c r="Z401">
        <v>4.2804200000000001E-2</v>
      </c>
      <c r="AA401">
        <v>2.59991E-3</v>
      </c>
      <c r="AB401" t="s">
        <v>34</v>
      </c>
      <c r="AC401" t="s">
        <v>32</v>
      </c>
      <c r="AD401" t="s">
        <v>1427</v>
      </c>
      <c r="AE401" t="str">
        <f>VLOOKUP(A401,[1]in!$A:$Q,17,0)</f>
        <v>fall</v>
      </c>
    </row>
    <row r="402" spans="1:31" x14ac:dyDescent="0.3">
      <c r="A402">
        <v>108000053</v>
      </c>
      <c r="B402">
        <v>1984</v>
      </c>
      <c r="C402" t="str">
        <f t="shared" si="6"/>
        <v>108000053_1984</v>
      </c>
      <c r="D402" t="s">
        <v>11</v>
      </c>
      <c r="E402" s="3">
        <v>200</v>
      </c>
      <c r="F402" s="3">
        <v>2052</v>
      </c>
      <c r="M402">
        <v>9.7465886939571149</v>
      </c>
      <c r="N402" t="s">
        <v>16</v>
      </c>
      <c r="O402" t="s">
        <v>8</v>
      </c>
      <c r="P402">
        <v>7.107970345</v>
      </c>
      <c r="Q402">
        <v>50.76659944</v>
      </c>
      <c r="S402">
        <v>10.424487500278399</v>
      </c>
      <c r="T402">
        <v>2.41239837978637</v>
      </c>
      <c r="U402">
        <v>393.47907311188197</v>
      </c>
      <c r="V402">
        <v>52.1</v>
      </c>
      <c r="W402">
        <v>2.66187809347464E-2</v>
      </c>
      <c r="X402">
        <v>7</v>
      </c>
      <c r="Y402">
        <v>401905.71346</v>
      </c>
      <c r="Z402">
        <v>4.2804200000000001E-2</v>
      </c>
      <c r="AA402">
        <v>2.59991E-3</v>
      </c>
      <c r="AB402" t="s">
        <v>34</v>
      </c>
      <c r="AC402" t="s">
        <v>32</v>
      </c>
      <c r="AD402" t="s">
        <v>1427</v>
      </c>
      <c r="AE402" t="str">
        <f>VLOOKUP(A402,[1]in!$A:$Q,17,0)</f>
        <v>fall</v>
      </c>
    </row>
    <row r="403" spans="1:31" x14ac:dyDescent="0.3">
      <c r="A403">
        <v>108000054</v>
      </c>
      <c r="B403">
        <v>1984</v>
      </c>
      <c r="C403" t="str">
        <f t="shared" si="6"/>
        <v>108000054_1984</v>
      </c>
      <c r="D403" t="s">
        <v>11</v>
      </c>
      <c r="E403" s="3">
        <v>65</v>
      </c>
      <c r="F403" s="3">
        <v>232</v>
      </c>
      <c r="M403">
        <v>28.017241379310345</v>
      </c>
      <c r="N403" t="s">
        <v>16</v>
      </c>
      <c r="O403" t="s">
        <v>8</v>
      </c>
      <c r="P403">
        <v>8.42099726</v>
      </c>
      <c r="Q403">
        <v>49.544153469999998</v>
      </c>
      <c r="S403">
        <v>10.678332044104</v>
      </c>
      <c r="T403">
        <v>2.0323059875201501</v>
      </c>
      <c r="U403">
        <v>633.37597280904799</v>
      </c>
      <c r="V403">
        <v>88</v>
      </c>
      <c r="W403">
        <v>0</v>
      </c>
      <c r="X403">
        <v>9</v>
      </c>
      <c r="Y403">
        <v>641736.376774</v>
      </c>
      <c r="Z403">
        <v>3.8196399999999998E-2</v>
      </c>
      <c r="AA403">
        <v>2.2010200000000001E-2</v>
      </c>
      <c r="AB403" t="s">
        <v>34</v>
      </c>
      <c r="AC403" t="s">
        <v>32</v>
      </c>
      <c r="AD403" t="s">
        <v>1427</v>
      </c>
      <c r="AE403" t="str">
        <f>VLOOKUP(A403,[1]in!$A:$Q,17,0)</f>
        <v>fall</v>
      </c>
    </row>
    <row r="404" spans="1:31" x14ac:dyDescent="0.3">
      <c r="A404">
        <v>108000054</v>
      </c>
      <c r="B404">
        <v>1985</v>
      </c>
      <c r="C404" t="str">
        <f t="shared" si="6"/>
        <v>108000054_1985</v>
      </c>
      <c r="D404" t="s">
        <v>11</v>
      </c>
      <c r="E404" s="3">
        <v>65</v>
      </c>
      <c r="F404" s="3">
        <v>532</v>
      </c>
      <c r="M404">
        <v>12.218045112781954</v>
      </c>
      <c r="N404" t="s">
        <v>16</v>
      </c>
      <c r="O404" t="s">
        <v>8</v>
      </c>
      <c r="P404">
        <v>8.42099726</v>
      </c>
      <c r="Q404">
        <v>49.544153469999998</v>
      </c>
      <c r="S404">
        <v>10.8803138249064</v>
      </c>
      <c r="T404">
        <v>1.5930286975731001</v>
      </c>
      <c r="U404">
        <v>633.37597280904799</v>
      </c>
      <c r="V404">
        <v>88</v>
      </c>
      <c r="W404">
        <v>0</v>
      </c>
      <c r="X404">
        <v>9</v>
      </c>
      <c r="Y404">
        <v>641736.376774</v>
      </c>
      <c r="Z404">
        <v>3.8196399999999998E-2</v>
      </c>
      <c r="AA404">
        <v>2.2010200000000001E-2</v>
      </c>
      <c r="AB404" t="s">
        <v>34</v>
      </c>
      <c r="AC404" t="s">
        <v>32</v>
      </c>
      <c r="AD404" t="s">
        <v>1427</v>
      </c>
      <c r="AE404" t="str">
        <f>VLOOKUP(A404,[1]in!$A:$Q,17,0)</f>
        <v>fall</v>
      </c>
    </row>
    <row r="405" spans="1:31" x14ac:dyDescent="0.3">
      <c r="A405">
        <v>108000054</v>
      </c>
      <c r="B405">
        <v>1986</v>
      </c>
      <c r="C405" t="str">
        <f t="shared" si="6"/>
        <v>108000054_1986</v>
      </c>
      <c r="D405" t="s">
        <v>11</v>
      </c>
      <c r="E405" s="3">
        <v>2000</v>
      </c>
      <c r="F405" s="3">
        <v>2848</v>
      </c>
      <c r="M405">
        <v>70.224719101123597</v>
      </c>
      <c r="N405" t="s">
        <v>16</v>
      </c>
      <c r="O405" t="s">
        <v>8</v>
      </c>
      <c r="P405">
        <v>8.42099726</v>
      </c>
      <c r="Q405">
        <v>49.544153469999998</v>
      </c>
      <c r="S405">
        <v>10.013529730097201</v>
      </c>
      <c r="T405">
        <v>2.1854205394777502</v>
      </c>
      <c r="U405">
        <v>633.37597280904799</v>
      </c>
      <c r="V405">
        <v>88</v>
      </c>
      <c r="W405">
        <v>0</v>
      </c>
      <c r="X405">
        <v>9</v>
      </c>
      <c r="Y405">
        <v>641736.376774</v>
      </c>
      <c r="Z405">
        <v>3.8196399999999998E-2</v>
      </c>
      <c r="AA405">
        <v>2.2010200000000001E-2</v>
      </c>
      <c r="AB405" t="s">
        <v>34</v>
      </c>
      <c r="AC405" t="s">
        <v>32</v>
      </c>
      <c r="AD405" t="s">
        <v>1427</v>
      </c>
      <c r="AE405" t="str">
        <f>VLOOKUP(A405,[1]in!$A:$Q,17,0)</f>
        <v>fall</v>
      </c>
    </row>
    <row r="406" spans="1:31" x14ac:dyDescent="0.3">
      <c r="A406">
        <v>108000054</v>
      </c>
      <c r="B406">
        <v>1987</v>
      </c>
      <c r="C406" t="str">
        <f t="shared" si="6"/>
        <v>108000054_1987</v>
      </c>
      <c r="D406" t="s">
        <v>11</v>
      </c>
      <c r="E406" s="3">
        <v>2000</v>
      </c>
      <c r="F406" s="3">
        <v>4843</v>
      </c>
      <c r="M406">
        <v>41.296716911005575</v>
      </c>
      <c r="N406" t="s">
        <v>16</v>
      </c>
      <c r="O406" t="s">
        <v>8</v>
      </c>
      <c r="P406">
        <v>8.42099726</v>
      </c>
      <c r="Q406">
        <v>49.544153469999998</v>
      </c>
      <c r="S406">
        <v>9.7514684840346106</v>
      </c>
      <c r="T406">
        <v>1.7542883005904999</v>
      </c>
      <c r="U406">
        <v>633.37597280904799</v>
      </c>
      <c r="V406">
        <v>88</v>
      </c>
      <c r="W406">
        <v>0</v>
      </c>
      <c r="X406">
        <v>9</v>
      </c>
      <c r="Y406">
        <v>641736.376774</v>
      </c>
      <c r="Z406">
        <v>3.8196399999999998E-2</v>
      </c>
      <c r="AA406">
        <v>2.2010200000000001E-2</v>
      </c>
      <c r="AB406" t="s">
        <v>34</v>
      </c>
      <c r="AC406" t="s">
        <v>32</v>
      </c>
      <c r="AD406" t="s">
        <v>1427</v>
      </c>
      <c r="AE406" t="str">
        <f>VLOOKUP(A406,[1]in!$A:$Q,17,0)</f>
        <v>fall</v>
      </c>
    </row>
    <row r="407" spans="1:31" x14ac:dyDescent="0.3">
      <c r="A407">
        <v>108000054</v>
      </c>
      <c r="B407">
        <v>1988</v>
      </c>
      <c r="C407" t="str">
        <f t="shared" si="6"/>
        <v>108000054_1988</v>
      </c>
      <c r="D407" t="s">
        <v>11</v>
      </c>
      <c r="E407" s="3">
        <v>2000</v>
      </c>
      <c r="F407" s="3">
        <v>2954</v>
      </c>
      <c r="M407">
        <v>67.704807041299929</v>
      </c>
      <c r="N407" t="s">
        <v>16</v>
      </c>
      <c r="O407" t="s">
        <v>8</v>
      </c>
      <c r="P407">
        <v>8.42099726</v>
      </c>
      <c r="Q407">
        <v>49.544153469999998</v>
      </c>
      <c r="S407">
        <v>9.9690949137448595</v>
      </c>
      <c r="T407">
        <v>1.7280747383940001</v>
      </c>
      <c r="U407">
        <v>633.37597280904799</v>
      </c>
      <c r="V407">
        <v>88</v>
      </c>
      <c r="W407">
        <v>0</v>
      </c>
      <c r="X407">
        <v>9</v>
      </c>
      <c r="Y407">
        <v>641736.376774</v>
      </c>
      <c r="Z407">
        <v>3.8196399999999998E-2</v>
      </c>
      <c r="AA407">
        <v>2.2010200000000001E-2</v>
      </c>
      <c r="AB407" t="s">
        <v>34</v>
      </c>
      <c r="AC407" t="s">
        <v>32</v>
      </c>
      <c r="AD407" t="s">
        <v>1427</v>
      </c>
      <c r="AE407" t="str">
        <f>VLOOKUP(A407,[1]in!$A:$Q,17,0)</f>
        <v>fall</v>
      </c>
    </row>
    <row r="408" spans="1:31" x14ac:dyDescent="0.3">
      <c r="A408">
        <v>108000054</v>
      </c>
      <c r="B408">
        <v>1990</v>
      </c>
      <c r="C408" t="str">
        <f t="shared" si="6"/>
        <v>108000054_1990</v>
      </c>
      <c r="D408" t="s">
        <v>11</v>
      </c>
      <c r="E408" s="3">
        <v>200</v>
      </c>
      <c r="F408" s="3">
        <v>374</v>
      </c>
      <c r="M408">
        <v>53.475935828877006</v>
      </c>
      <c r="N408" t="s">
        <v>16</v>
      </c>
      <c r="O408" t="s">
        <v>8</v>
      </c>
      <c r="P408">
        <v>8.42099726</v>
      </c>
      <c r="Q408">
        <v>49.544153469999998</v>
      </c>
      <c r="S408">
        <v>9.7244521635939307</v>
      </c>
      <c r="T408">
        <v>1.71352729127855</v>
      </c>
      <c r="U408">
        <v>633.37597280904799</v>
      </c>
      <c r="V408">
        <v>88</v>
      </c>
      <c r="W408">
        <v>0</v>
      </c>
      <c r="X408">
        <v>9</v>
      </c>
      <c r="Y408">
        <v>641736.376774</v>
      </c>
      <c r="Z408">
        <v>3.8196399999999998E-2</v>
      </c>
      <c r="AA408">
        <v>2.2010200000000001E-2</v>
      </c>
      <c r="AB408" t="s">
        <v>34</v>
      </c>
      <c r="AC408" t="s">
        <v>32</v>
      </c>
      <c r="AD408" t="s">
        <v>1427</v>
      </c>
      <c r="AE408" t="str">
        <f>VLOOKUP(A408,[1]in!$A:$Q,17,0)</f>
        <v>fall</v>
      </c>
    </row>
    <row r="409" spans="1:31" x14ac:dyDescent="0.3">
      <c r="A409">
        <v>108000054</v>
      </c>
      <c r="B409">
        <v>1991</v>
      </c>
      <c r="C409" t="str">
        <f t="shared" si="6"/>
        <v>108000054_1991</v>
      </c>
      <c r="D409" t="s">
        <v>11</v>
      </c>
      <c r="E409" s="3">
        <v>650</v>
      </c>
      <c r="F409" s="3">
        <v>1385</v>
      </c>
      <c r="M409">
        <v>46.931407942238266</v>
      </c>
      <c r="N409" t="s">
        <v>16</v>
      </c>
      <c r="O409" t="s">
        <v>8</v>
      </c>
      <c r="P409">
        <v>8.42099726</v>
      </c>
      <c r="Q409">
        <v>49.544153469999998</v>
      </c>
      <c r="S409">
        <v>10.411220709431401</v>
      </c>
      <c r="T409">
        <v>1.34226768513192</v>
      </c>
      <c r="U409">
        <v>633.37597280904799</v>
      </c>
      <c r="V409">
        <v>88</v>
      </c>
      <c r="W409">
        <v>0</v>
      </c>
      <c r="X409">
        <v>9</v>
      </c>
      <c r="Y409">
        <v>641736.376774</v>
      </c>
      <c r="Z409">
        <v>3.8196399999999998E-2</v>
      </c>
      <c r="AA409">
        <v>2.2010200000000001E-2</v>
      </c>
      <c r="AB409" t="s">
        <v>34</v>
      </c>
      <c r="AC409" t="s">
        <v>32</v>
      </c>
      <c r="AD409" t="s">
        <v>1427</v>
      </c>
      <c r="AE409" t="str">
        <f>VLOOKUP(A409,[1]in!$A:$Q,17,0)</f>
        <v>fall</v>
      </c>
    </row>
    <row r="410" spans="1:31" x14ac:dyDescent="0.3">
      <c r="A410">
        <v>108000054</v>
      </c>
      <c r="B410">
        <v>1992</v>
      </c>
      <c r="C410" t="str">
        <f t="shared" si="6"/>
        <v>108000054_1992</v>
      </c>
      <c r="D410" t="s">
        <v>11</v>
      </c>
      <c r="E410" s="3">
        <v>20</v>
      </c>
      <c r="F410" s="3">
        <v>346</v>
      </c>
      <c r="M410">
        <v>5.7803468208092488</v>
      </c>
      <c r="N410" t="s">
        <v>16</v>
      </c>
      <c r="O410" t="s">
        <v>8</v>
      </c>
      <c r="P410">
        <v>8.42099726</v>
      </c>
      <c r="Q410">
        <v>49.544153469999998</v>
      </c>
      <c r="S410">
        <v>10.964839855028</v>
      </c>
      <c r="T410">
        <v>1.7277410342733399</v>
      </c>
      <c r="U410">
        <v>633.37597280904799</v>
      </c>
      <c r="V410">
        <v>88</v>
      </c>
      <c r="W410">
        <v>0</v>
      </c>
      <c r="X410">
        <v>9</v>
      </c>
      <c r="Y410">
        <v>641736.376774</v>
      </c>
      <c r="Z410">
        <v>3.8196399999999998E-2</v>
      </c>
      <c r="AA410">
        <v>2.2010200000000001E-2</v>
      </c>
      <c r="AB410" t="s">
        <v>34</v>
      </c>
      <c r="AC410" t="s">
        <v>32</v>
      </c>
      <c r="AD410" t="s">
        <v>1427</v>
      </c>
      <c r="AE410" t="str">
        <f>VLOOKUP(A410,[1]in!$A:$Q,17,0)</f>
        <v>fall</v>
      </c>
    </row>
    <row r="411" spans="1:31" x14ac:dyDescent="0.3">
      <c r="A411">
        <v>108000054</v>
      </c>
      <c r="B411">
        <v>1994</v>
      </c>
      <c r="C411" t="str">
        <f t="shared" si="6"/>
        <v>108000054_1994</v>
      </c>
      <c r="D411" t="s">
        <v>11</v>
      </c>
      <c r="E411" s="3">
        <v>65</v>
      </c>
      <c r="F411" s="3">
        <v>491</v>
      </c>
      <c r="M411">
        <v>13.238289205702648</v>
      </c>
      <c r="N411" t="s">
        <v>16</v>
      </c>
      <c r="O411" t="s">
        <v>8</v>
      </c>
      <c r="P411">
        <v>8.42099726</v>
      </c>
      <c r="Q411">
        <v>49.544153469999998</v>
      </c>
      <c r="S411">
        <v>10.920232346799599</v>
      </c>
      <c r="T411">
        <v>1.18155467710474</v>
      </c>
      <c r="U411">
        <v>633.37597280904799</v>
      </c>
      <c r="V411">
        <v>88</v>
      </c>
      <c r="W411">
        <v>0</v>
      </c>
      <c r="X411">
        <v>9</v>
      </c>
      <c r="Y411">
        <v>641736.376774</v>
      </c>
      <c r="Z411">
        <v>3.8196399999999998E-2</v>
      </c>
      <c r="AA411">
        <v>2.2010200000000001E-2</v>
      </c>
      <c r="AB411" t="s">
        <v>34</v>
      </c>
      <c r="AC411" t="s">
        <v>32</v>
      </c>
      <c r="AD411" t="s">
        <v>1427</v>
      </c>
      <c r="AE411" t="str">
        <f>VLOOKUP(A411,[1]in!$A:$Q,17,0)</f>
        <v>fall</v>
      </c>
    </row>
    <row r="412" spans="1:31" x14ac:dyDescent="0.3">
      <c r="A412">
        <v>108000054</v>
      </c>
      <c r="B412">
        <v>1995</v>
      </c>
      <c r="C412" t="str">
        <f t="shared" si="6"/>
        <v>108000054_1995</v>
      </c>
      <c r="D412" t="s">
        <v>11</v>
      </c>
      <c r="E412" s="3">
        <v>20</v>
      </c>
      <c r="F412" s="3">
        <v>623.5</v>
      </c>
      <c r="M412">
        <v>3.2076984763432237</v>
      </c>
      <c r="N412" t="s">
        <v>16</v>
      </c>
      <c r="O412" t="s">
        <v>8</v>
      </c>
      <c r="P412">
        <v>8.42099726</v>
      </c>
      <c r="Q412">
        <v>49.544153469999998</v>
      </c>
      <c r="S412">
        <v>10.668119129188501</v>
      </c>
      <c r="T412">
        <v>1.4596640002453101</v>
      </c>
      <c r="U412">
        <v>633.37597280904799</v>
      </c>
      <c r="V412">
        <v>88</v>
      </c>
      <c r="W412">
        <v>0</v>
      </c>
      <c r="X412">
        <v>9</v>
      </c>
      <c r="Y412">
        <v>641736.376774</v>
      </c>
      <c r="Z412">
        <v>3.8196399999999998E-2</v>
      </c>
      <c r="AA412">
        <v>2.2010200000000001E-2</v>
      </c>
      <c r="AB412" t="s">
        <v>34</v>
      </c>
      <c r="AC412" t="s">
        <v>32</v>
      </c>
      <c r="AD412" t="s">
        <v>1427</v>
      </c>
      <c r="AE412" t="str">
        <f>VLOOKUP(A412,[1]in!$A:$Q,17,0)</f>
        <v>fall</v>
      </c>
    </row>
    <row r="413" spans="1:31" x14ac:dyDescent="0.3">
      <c r="A413">
        <v>108000054</v>
      </c>
      <c r="B413">
        <v>1996</v>
      </c>
      <c r="C413" t="str">
        <f t="shared" si="6"/>
        <v>108000054_1996</v>
      </c>
      <c r="D413" t="s">
        <v>11</v>
      </c>
      <c r="E413" s="3">
        <v>65</v>
      </c>
      <c r="F413" s="3">
        <v>533</v>
      </c>
      <c r="M413">
        <v>12.195121951219512</v>
      </c>
      <c r="N413" t="s">
        <v>16</v>
      </c>
      <c r="O413" t="s">
        <v>8</v>
      </c>
      <c r="P413">
        <v>8.42099726</v>
      </c>
      <c r="Q413">
        <v>49.544153469999998</v>
      </c>
      <c r="S413">
        <v>9.5937606927435404</v>
      </c>
      <c r="T413">
        <v>1.8846694138210001</v>
      </c>
      <c r="U413">
        <v>633.37597280904799</v>
      </c>
      <c r="V413">
        <v>88</v>
      </c>
      <c r="W413">
        <v>0</v>
      </c>
      <c r="X413">
        <v>9</v>
      </c>
      <c r="Y413">
        <v>641736.376774</v>
      </c>
      <c r="Z413">
        <v>3.8196399999999998E-2</v>
      </c>
      <c r="AA413">
        <v>2.2010200000000001E-2</v>
      </c>
      <c r="AB413" t="s">
        <v>34</v>
      </c>
      <c r="AC413" t="s">
        <v>32</v>
      </c>
      <c r="AD413" t="s">
        <v>1427</v>
      </c>
      <c r="AE413" t="str">
        <f>VLOOKUP(A413,[1]in!$A:$Q,17,0)</f>
        <v>fall</v>
      </c>
    </row>
    <row r="414" spans="1:31" x14ac:dyDescent="0.3">
      <c r="A414">
        <v>108000054</v>
      </c>
      <c r="B414">
        <v>1997</v>
      </c>
      <c r="C414" t="str">
        <f t="shared" si="6"/>
        <v>108000054_1997</v>
      </c>
      <c r="D414" t="s">
        <v>11</v>
      </c>
      <c r="E414" s="3">
        <v>20</v>
      </c>
      <c r="F414" s="3">
        <v>459</v>
      </c>
      <c r="M414">
        <v>4.3572984749455337</v>
      </c>
      <c r="N414" t="s">
        <v>16</v>
      </c>
      <c r="O414" t="s">
        <v>8</v>
      </c>
      <c r="P414">
        <v>8.42099726</v>
      </c>
      <c r="Q414">
        <v>49.544153469999998</v>
      </c>
      <c r="S414">
        <v>9.9847918275137406</v>
      </c>
      <c r="T414">
        <v>1.6919393493285999</v>
      </c>
      <c r="U414">
        <v>633.37597280904799</v>
      </c>
      <c r="V414">
        <v>88</v>
      </c>
      <c r="W414">
        <v>0</v>
      </c>
      <c r="X414">
        <v>9</v>
      </c>
      <c r="Y414">
        <v>641736.376774</v>
      </c>
      <c r="Z414">
        <v>3.8196399999999998E-2</v>
      </c>
      <c r="AA414">
        <v>2.2010200000000001E-2</v>
      </c>
      <c r="AB414" t="s">
        <v>34</v>
      </c>
      <c r="AC414" t="s">
        <v>32</v>
      </c>
      <c r="AD414" t="s">
        <v>1427</v>
      </c>
      <c r="AE414" t="str">
        <f>VLOOKUP(A414,[1]in!$A:$Q,17,0)</f>
        <v>fall</v>
      </c>
    </row>
    <row r="415" spans="1:31" x14ac:dyDescent="0.3">
      <c r="A415">
        <v>108000054</v>
      </c>
      <c r="B415">
        <v>1998</v>
      </c>
      <c r="C415" t="str">
        <f t="shared" si="6"/>
        <v>108000054_1998</v>
      </c>
      <c r="D415" t="s">
        <v>11</v>
      </c>
      <c r="E415" s="3">
        <v>20</v>
      </c>
      <c r="F415" s="3">
        <v>882</v>
      </c>
      <c r="M415">
        <v>2.2675736961451247</v>
      </c>
      <c r="N415" t="s">
        <v>16</v>
      </c>
      <c r="O415" t="s">
        <v>8</v>
      </c>
      <c r="P415">
        <v>8.42099726</v>
      </c>
      <c r="Q415">
        <v>49.544153469999998</v>
      </c>
      <c r="S415">
        <v>9.7309114568443391</v>
      </c>
      <c r="T415">
        <v>1.8246134424474401</v>
      </c>
      <c r="U415">
        <v>633.37597280904799</v>
      </c>
      <c r="V415">
        <v>88</v>
      </c>
      <c r="W415">
        <v>0</v>
      </c>
      <c r="X415">
        <v>9</v>
      </c>
      <c r="Y415">
        <v>641736.376774</v>
      </c>
      <c r="Z415">
        <v>3.8196399999999998E-2</v>
      </c>
      <c r="AA415">
        <v>2.2010200000000001E-2</v>
      </c>
      <c r="AB415" t="s">
        <v>34</v>
      </c>
      <c r="AC415" t="s">
        <v>32</v>
      </c>
      <c r="AD415" t="s">
        <v>1427</v>
      </c>
      <c r="AE415" t="str">
        <f>VLOOKUP(A415,[1]in!$A:$Q,17,0)</f>
        <v>fall</v>
      </c>
    </row>
    <row r="416" spans="1:31" x14ac:dyDescent="0.3">
      <c r="A416">
        <v>108000054</v>
      </c>
      <c r="B416">
        <v>1999</v>
      </c>
      <c r="C416" t="str">
        <f t="shared" si="6"/>
        <v>108000054_1999</v>
      </c>
      <c r="D416" t="s">
        <v>11</v>
      </c>
      <c r="E416" s="3">
        <v>65</v>
      </c>
      <c r="F416" s="3">
        <v>709</v>
      </c>
      <c r="M416">
        <v>9.16784203102962</v>
      </c>
      <c r="N416" t="s">
        <v>16</v>
      </c>
      <c r="O416" t="s">
        <v>8</v>
      </c>
      <c r="P416">
        <v>8.42099726</v>
      </c>
      <c r="Q416">
        <v>49.544153469999998</v>
      </c>
      <c r="S416">
        <v>10.20753580615</v>
      </c>
      <c r="T416">
        <v>2.2486642680187199</v>
      </c>
      <c r="U416">
        <v>633.37597280904799</v>
      </c>
      <c r="V416">
        <v>88</v>
      </c>
      <c r="W416">
        <v>0</v>
      </c>
      <c r="X416">
        <v>9</v>
      </c>
      <c r="Y416">
        <v>641736.376774</v>
      </c>
      <c r="Z416">
        <v>3.8196399999999998E-2</v>
      </c>
      <c r="AA416">
        <v>2.2010200000000001E-2</v>
      </c>
      <c r="AB416" t="s">
        <v>34</v>
      </c>
      <c r="AC416" t="s">
        <v>32</v>
      </c>
      <c r="AD416" t="s">
        <v>1427</v>
      </c>
      <c r="AE416" t="str">
        <f>VLOOKUP(A416,[1]in!$A:$Q,17,0)</f>
        <v>fall</v>
      </c>
    </row>
    <row r="417" spans="1:31" x14ac:dyDescent="0.3">
      <c r="A417">
        <v>108000054</v>
      </c>
      <c r="B417">
        <v>2000</v>
      </c>
      <c r="C417" t="str">
        <f t="shared" si="6"/>
        <v>108000054_2000</v>
      </c>
      <c r="D417" t="s">
        <v>11</v>
      </c>
      <c r="E417" s="3">
        <v>200</v>
      </c>
      <c r="F417" s="3">
        <v>2175</v>
      </c>
      <c r="M417">
        <v>9.1954022988505741</v>
      </c>
      <c r="N417" t="s">
        <v>16</v>
      </c>
      <c r="O417" t="s">
        <v>8</v>
      </c>
      <c r="P417">
        <v>8.42099726</v>
      </c>
      <c r="Q417">
        <v>49.544153469999998</v>
      </c>
      <c r="S417">
        <v>10.7879563464368</v>
      </c>
      <c r="T417">
        <v>1.57436104187533</v>
      </c>
      <c r="U417">
        <v>633.37597280904799</v>
      </c>
      <c r="V417">
        <v>88</v>
      </c>
      <c r="W417">
        <v>0</v>
      </c>
      <c r="X417">
        <v>9</v>
      </c>
      <c r="Y417">
        <v>641736.376774</v>
      </c>
      <c r="Z417">
        <v>3.8196399999999998E-2</v>
      </c>
      <c r="AA417">
        <v>2.2010200000000001E-2</v>
      </c>
      <c r="AB417" t="s">
        <v>34</v>
      </c>
      <c r="AC417" t="s">
        <v>32</v>
      </c>
      <c r="AD417" t="s">
        <v>1427</v>
      </c>
      <c r="AE417" t="str">
        <f>VLOOKUP(A417,[1]in!$A:$Q,17,0)</f>
        <v>fall</v>
      </c>
    </row>
    <row r="418" spans="1:31" x14ac:dyDescent="0.3">
      <c r="A418">
        <v>108000054</v>
      </c>
      <c r="B418">
        <v>2001</v>
      </c>
      <c r="C418" t="str">
        <f t="shared" si="6"/>
        <v>108000054_2001</v>
      </c>
      <c r="D418" t="s">
        <v>11</v>
      </c>
      <c r="E418" s="3">
        <v>65</v>
      </c>
      <c r="F418" s="3">
        <v>709</v>
      </c>
      <c r="M418">
        <v>9.16784203102962</v>
      </c>
      <c r="N418" t="s">
        <v>16</v>
      </c>
      <c r="O418" t="s">
        <v>8</v>
      </c>
      <c r="P418">
        <v>8.42099726</v>
      </c>
      <c r="Q418">
        <v>49.544153469999998</v>
      </c>
      <c r="S418">
        <v>10.860684153046099</v>
      </c>
      <c r="T418">
        <v>1.8130914248666301</v>
      </c>
      <c r="U418">
        <v>633.37597280904799</v>
      </c>
      <c r="V418">
        <v>88</v>
      </c>
      <c r="W418">
        <v>0</v>
      </c>
      <c r="X418">
        <v>9</v>
      </c>
      <c r="Y418">
        <v>641736.376774</v>
      </c>
      <c r="Z418">
        <v>3.8196399999999998E-2</v>
      </c>
      <c r="AA418">
        <v>2.2010200000000001E-2</v>
      </c>
      <c r="AB418" t="s">
        <v>34</v>
      </c>
      <c r="AC418" t="s">
        <v>32</v>
      </c>
      <c r="AD418" t="s">
        <v>1427</v>
      </c>
      <c r="AE418" t="str">
        <f>VLOOKUP(A418,[1]in!$A:$Q,17,0)</f>
        <v>fall</v>
      </c>
    </row>
    <row r="419" spans="1:31" x14ac:dyDescent="0.3">
      <c r="A419">
        <v>108000060</v>
      </c>
      <c r="B419">
        <v>1976</v>
      </c>
      <c r="C419" t="str">
        <f t="shared" si="6"/>
        <v>108000060_1976</v>
      </c>
      <c r="D419" t="s">
        <v>11</v>
      </c>
      <c r="E419" s="3">
        <v>2000</v>
      </c>
      <c r="F419" s="3">
        <v>3411</v>
      </c>
      <c r="M419">
        <v>58.633831720902961</v>
      </c>
      <c r="N419" t="s">
        <v>16</v>
      </c>
      <c r="O419" t="s">
        <v>8</v>
      </c>
      <c r="P419">
        <v>7.2111299119999996</v>
      </c>
      <c r="Q419">
        <v>50.619662050000002</v>
      </c>
      <c r="S419">
        <v>8.9952769587470698</v>
      </c>
      <c r="T419">
        <v>2.3609118507779101</v>
      </c>
      <c r="U419">
        <v>412.23440794498902</v>
      </c>
      <c r="V419">
        <v>53.7</v>
      </c>
      <c r="W419">
        <v>0</v>
      </c>
      <c r="X419">
        <v>1</v>
      </c>
      <c r="Y419">
        <v>421518.82308100001</v>
      </c>
      <c r="Z419">
        <v>0.14285900000000001</v>
      </c>
      <c r="AA419">
        <v>0</v>
      </c>
      <c r="AB419" t="s">
        <v>34</v>
      </c>
      <c r="AC419" t="s">
        <v>32</v>
      </c>
      <c r="AD419" t="s">
        <v>1427</v>
      </c>
      <c r="AE419" t="str">
        <f>VLOOKUP(A419,[1]in!$A:$Q,17,0)</f>
        <v>fall</v>
      </c>
    </row>
    <row r="420" spans="1:31" x14ac:dyDescent="0.3">
      <c r="A420">
        <v>108000060</v>
      </c>
      <c r="B420">
        <v>1977</v>
      </c>
      <c r="C420" t="str">
        <f t="shared" si="6"/>
        <v>108000060_1977</v>
      </c>
      <c r="D420" t="s">
        <v>11</v>
      </c>
      <c r="E420" s="3">
        <v>2000</v>
      </c>
      <c r="F420" s="3">
        <v>3100</v>
      </c>
      <c r="M420">
        <v>64.516129032258064</v>
      </c>
      <c r="N420" t="s">
        <v>16</v>
      </c>
      <c r="O420" t="s">
        <v>8</v>
      </c>
      <c r="P420">
        <v>7.2111299119999996</v>
      </c>
      <c r="Q420">
        <v>50.619662050000002</v>
      </c>
      <c r="S420">
        <v>9.9674366691715193</v>
      </c>
      <c r="T420">
        <v>1.1795583893125801</v>
      </c>
      <c r="U420">
        <v>412.23440794498902</v>
      </c>
      <c r="V420">
        <v>53.7</v>
      </c>
      <c r="W420">
        <v>0</v>
      </c>
      <c r="X420">
        <v>1</v>
      </c>
      <c r="Y420">
        <v>421518.82308100001</v>
      </c>
      <c r="Z420">
        <v>0.14285900000000001</v>
      </c>
      <c r="AA420">
        <v>0</v>
      </c>
      <c r="AB420" t="s">
        <v>34</v>
      </c>
      <c r="AC420" t="s">
        <v>32</v>
      </c>
      <c r="AD420" t="s">
        <v>1427</v>
      </c>
      <c r="AE420" t="str">
        <f>VLOOKUP(A420,[1]in!$A:$Q,17,0)</f>
        <v>fall</v>
      </c>
    </row>
    <row r="421" spans="1:31" x14ac:dyDescent="0.3">
      <c r="A421">
        <v>108000060</v>
      </c>
      <c r="B421">
        <v>1978</v>
      </c>
      <c r="C421" t="str">
        <f t="shared" si="6"/>
        <v>108000060_1978</v>
      </c>
      <c r="D421" t="s">
        <v>11</v>
      </c>
      <c r="E421" s="3">
        <v>200</v>
      </c>
      <c r="F421" s="3">
        <v>1880</v>
      </c>
      <c r="M421">
        <v>10.638297872340425</v>
      </c>
      <c r="N421" t="s">
        <v>16</v>
      </c>
      <c r="O421" t="s">
        <v>8</v>
      </c>
      <c r="P421">
        <v>7.2111299119999996</v>
      </c>
      <c r="Q421">
        <v>50.619662050000002</v>
      </c>
      <c r="S421">
        <v>9.2240848552695702</v>
      </c>
      <c r="T421">
        <v>2.36634860156959</v>
      </c>
      <c r="U421">
        <v>412.23440794498902</v>
      </c>
      <c r="V421">
        <v>53.7</v>
      </c>
      <c r="W421">
        <v>0</v>
      </c>
      <c r="X421">
        <v>1</v>
      </c>
      <c r="Y421">
        <v>421518.82308100001</v>
      </c>
      <c r="Z421">
        <v>0.14285900000000001</v>
      </c>
      <c r="AA421">
        <v>0</v>
      </c>
      <c r="AB421" t="s">
        <v>34</v>
      </c>
      <c r="AC421" t="s">
        <v>32</v>
      </c>
      <c r="AD421" t="s">
        <v>1427</v>
      </c>
      <c r="AE421" t="str">
        <f>VLOOKUP(A421,[1]in!$A:$Q,17,0)</f>
        <v>fall</v>
      </c>
    </row>
    <row r="422" spans="1:31" x14ac:dyDescent="0.3">
      <c r="A422">
        <v>108000060</v>
      </c>
      <c r="B422">
        <v>1980</v>
      </c>
      <c r="C422" t="str">
        <f t="shared" si="6"/>
        <v>108000060_1980</v>
      </c>
      <c r="D422" t="s">
        <v>11</v>
      </c>
      <c r="E422" s="3">
        <v>65</v>
      </c>
      <c r="F422" s="3">
        <v>1343</v>
      </c>
      <c r="M422">
        <v>4.8399106478034248</v>
      </c>
      <c r="N422" t="s">
        <v>16</v>
      </c>
      <c r="O422" t="s">
        <v>8</v>
      </c>
      <c r="P422">
        <v>7.2111299119999996</v>
      </c>
      <c r="Q422">
        <v>50.619662050000002</v>
      </c>
      <c r="S422">
        <v>7.8802135489901701</v>
      </c>
      <c r="T422">
        <v>1.91754514042633</v>
      </c>
      <c r="U422">
        <v>412.23440794498902</v>
      </c>
      <c r="V422">
        <v>53.7</v>
      </c>
      <c r="W422">
        <v>0</v>
      </c>
      <c r="X422">
        <v>1</v>
      </c>
      <c r="Y422">
        <v>421518.82308100001</v>
      </c>
      <c r="Z422">
        <v>0.14285900000000001</v>
      </c>
      <c r="AA422">
        <v>0</v>
      </c>
      <c r="AB422" t="s">
        <v>34</v>
      </c>
      <c r="AC422" t="s">
        <v>32</v>
      </c>
      <c r="AD422" t="s">
        <v>1427</v>
      </c>
      <c r="AE422" t="str">
        <f>VLOOKUP(A422,[1]in!$A:$Q,17,0)</f>
        <v>fall</v>
      </c>
    </row>
    <row r="423" spans="1:31" x14ac:dyDescent="0.3">
      <c r="A423">
        <v>108000060</v>
      </c>
      <c r="B423">
        <v>1982</v>
      </c>
      <c r="C423" t="str">
        <f t="shared" si="6"/>
        <v>108000060_1982</v>
      </c>
      <c r="D423" t="s">
        <v>11</v>
      </c>
      <c r="E423" s="3">
        <v>650</v>
      </c>
      <c r="F423" s="3">
        <v>1698</v>
      </c>
      <c r="M423">
        <v>38.280329799764431</v>
      </c>
      <c r="N423" t="s">
        <v>16</v>
      </c>
      <c r="O423" t="s">
        <v>8</v>
      </c>
      <c r="P423">
        <v>7.2111299119999996</v>
      </c>
      <c r="Q423">
        <v>50.619662050000002</v>
      </c>
      <c r="S423">
        <v>9.0617662465064797</v>
      </c>
      <c r="T423">
        <v>1.7839631602236801</v>
      </c>
      <c r="U423">
        <v>412.23440794498902</v>
      </c>
      <c r="V423">
        <v>53.7</v>
      </c>
      <c r="W423">
        <v>0</v>
      </c>
      <c r="X423">
        <v>1</v>
      </c>
      <c r="Y423">
        <v>421518.82308100001</v>
      </c>
      <c r="Z423">
        <v>0.14285900000000001</v>
      </c>
      <c r="AA423">
        <v>0</v>
      </c>
      <c r="AB423" t="s">
        <v>34</v>
      </c>
      <c r="AC423" t="s">
        <v>32</v>
      </c>
      <c r="AD423" t="s">
        <v>1427</v>
      </c>
      <c r="AE423" t="str">
        <f>VLOOKUP(A423,[1]in!$A:$Q,17,0)</f>
        <v>fall</v>
      </c>
    </row>
    <row r="424" spans="1:31" x14ac:dyDescent="0.3">
      <c r="A424">
        <v>108000060</v>
      </c>
      <c r="B424">
        <v>1983</v>
      </c>
      <c r="C424" t="str">
        <f t="shared" si="6"/>
        <v>108000060_1983</v>
      </c>
      <c r="D424" t="s">
        <v>11</v>
      </c>
      <c r="E424" s="3">
        <v>200</v>
      </c>
      <c r="F424" s="3">
        <v>391</v>
      </c>
      <c r="M424">
        <v>51.150895140664964</v>
      </c>
      <c r="N424" t="s">
        <v>16</v>
      </c>
      <c r="O424" t="s">
        <v>8</v>
      </c>
      <c r="P424">
        <v>7.2111299119999996</v>
      </c>
      <c r="Q424">
        <v>50.619662050000002</v>
      </c>
      <c r="S424">
        <v>8.3714725471379907</v>
      </c>
      <c r="T424">
        <v>2.65486115067162</v>
      </c>
      <c r="U424">
        <v>412.23440794498902</v>
      </c>
      <c r="V424">
        <v>53.7</v>
      </c>
      <c r="W424">
        <v>0</v>
      </c>
      <c r="X424">
        <v>1</v>
      </c>
      <c r="Y424">
        <v>421518.82308100001</v>
      </c>
      <c r="Z424">
        <v>0.14285900000000001</v>
      </c>
      <c r="AA424">
        <v>0</v>
      </c>
      <c r="AB424" t="s">
        <v>34</v>
      </c>
      <c r="AC424" t="s">
        <v>32</v>
      </c>
      <c r="AD424" t="s">
        <v>1427</v>
      </c>
      <c r="AE424" t="str">
        <f>VLOOKUP(A424,[1]in!$A:$Q,17,0)</f>
        <v>fall</v>
      </c>
    </row>
    <row r="425" spans="1:31" x14ac:dyDescent="0.3">
      <c r="A425">
        <v>108000060</v>
      </c>
      <c r="B425">
        <v>1984</v>
      </c>
      <c r="C425" t="str">
        <f t="shared" si="6"/>
        <v>108000060_1984</v>
      </c>
      <c r="D425" t="s">
        <v>11</v>
      </c>
      <c r="E425" s="3">
        <v>65</v>
      </c>
      <c r="F425" s="3">
        <v>420</v>
      </c>
      <c r="M425">
        <v>15.476190476190476</v>
      </c>
      <c r="N425" t="s">
        <v>16</v>
      </c>
      <c r="O425" t="s">
        <v>8</v>
      </c>
      <c r="P425">
        <v>7.2111299119999996</v>
      </c>
      <c r="Q425">
        <v>50.619662050000002</v>
      </c>
      <c r="S425">
        <v>9.3946599061914497</v>
      </c>
      <c r="T425">
        <v>2.6523866419213702</v>
      </c>
      <c r="U425">
        <v>412.23440794498902</v>
      </c>
      <c r="V425">
        <v>53.7</v>
      </c>
      <c r="W425">
        <v>0</v>
      </c>
      <c r="X425">
        <v>1</v>
      </c>
      <c r="Y425">
        <v>421518.82308100001</v>
      </c>
      <c r="Z425">
        <v>0.14285900000000001</v>
      </c>
      <c r="AA425">
        <v>0</v>
      </c>
      <c r="AB425" t="s">
        <v>34</v>
      </c>
      <c r="AC425" t="s">
        <v>32</v>
      </c>
      <c r="AD425" t="s">
        <v>1427</v>
      </c>
      <c r="AE425" t="str">
        <f>VLOOKUP(A425,[1]in!$A:$Q,17,0)</f>
        <v>fall</v>
      </c>
    </row>
    <row r="426" spans="1:31" x14ac:dyDescent="0.3">
      <c r="A426">
        <v>108000060</v>
      </c>
      <c r="B426">
        <v>1986</v>
      </c>
      <c r="C426" t="str">
        <f t="shared" si="6"/>
        <v>108000060_1986</v>
      </c>
      <c r="D426" t="s">
        <v>11</v>
      </c>
      <c r="E426" s="3">
        <v>65</v>
      </c>
      <c r="F426" s="3">
        <v>2834</v>
      </c>
      <c r="M426">
        <v>2.2935779816513762</v>
      </c>
      <c r="N426" t="s">
        <v>16</v>
      </c>
      <c r="O426" t="s">
        <v>8</v>
      </c>
      <c r="P426">
        <v>7.2111299119999996</v>
      </c>
      <c r="Q426">
        <v>50.619662050000002</v>
      </c>
      <c r="S426">
        <v>8.9047880114079394</v>
      </c>
      <c r="T426">
        <v>2.5396300941670402</v>
      </c>
      <c r="U426">
        <v>412.23440794498902</v>
      </c>
      <c r="V426">
        <v>53.7</v>
      </c>
      <c r="W426">
        <v>0</v>
      </c>
      <c r="X426">
        <v>1</v>
      </c>
      <c r="Y426">
        <v>421518.82308100001</v>
      </c>
      <c r="Z426">
        <v>0.14285900000000001</v>
      </c>
      <c r="AA426">
        <v>0</v>
      </c>
      <c r="AB426" t="s">
        <v>34</v>
      </c>
      <c r="AC426" t="s">
        <v>32</v>
      </c>
      <c r="AD426" t="s">
        <v>1427</v>
      </c>
      <c r="AE426" t="str">
        <f>VLOOKUP(A426,[1]in!$A:$Q,17,0)</f>
        <v>fall</v>
      </c>
    </row>
    <row r="427" spans="1:31" x14ac:dyDescent="0.3">
      <c r="A427">
        <v>108000060</v>
      </c>
      <c r="B427">
        <v>1987</v>
      </c>
      <c r="C427" t="str">
        <f t="shared" si="6"/>
        <v>108000060_1987</v>
      </c>
      <c r="D427" t="s">
        <v>11</v>
      </c>
      <c r="E427" s="3">
        <v>65</v>
      </c>
      <c r="F427" s="3">
        <v>1289</v>
      </c>
      <c r="M427">
        <v>5.04266873545384</v>
      </c>
      <c r="N427" t="s">
        <v>16</v>
      </c>
      <c r="O427" t="s">
        <v>8</v>
      </c>
      <c r="P427">
        <v>7.2111299119999996</v>
      </c>
      <c r="Q427">
        <v>50.619662050000002</v>
      </c>
      <c r="S427">
        <v>8.9281696673113196</v>
      </c>
      <c r="T427">
        <v>2.0635618587064601</v>
      </c>
      <c r="U427">
        <v>412.23440794498902</v>
      </c>
      <c r="V427">
        <v>53.7</v>
      </c>
      <c r="W427">
        <v>0</v>
      </c>
      <c r="X427">
        <v>1</v>
      </c>
      <c r="Y427">
        <v>421518.82308100001</v>
      </c>
      <c r="Z427">
        <v>0.14285900000000001</v>
      </c>
      <c r="AA427">
        <v>0</v>
      </c>
      <c r="AB427" t="s">
        <v>34</v>
      </c>
      <c r="AC427" t="s">
        <v>32</v>
      </c>
      <c r="AD427" t="s">
        <v>1427</v>
      </c>
      <c r="AE427" t="str">
        <f>VLOOKUP(A427,[1]in!$A:$Q,17,0)</f>
        <v>fall</v>
      </c>
    </row>
    <row r="428" spans="1:31" x14ac:dyDescent="0.3">
      <c r="A428">
        <v>108000060</v>
      </c>
      <c r="B428">
        <v>1988</v>
      </c>
      <c r="C428" t="str">
        <f t="shared" si="6"/>
        <v>108000060_1988</v>
      </c>
      <c r="D428" t="s">
        <v>11</v>
      </c>
      <c r="E428" s="3">
        <v>20</v>
      </c>
      <c r="F428" s="3">
        <v>553</v>
      </c>
      <c r="M428">
        <v>3.6166365280289332</v>
      </c>
      <c r="N428" t="s">
        <v>16</v>
      </c>
      <c r="O428" t="s">
        <v>8</v>
      </c>
      <c r="P428">
        <v>7.2111299119999996</v>
      </c>
      <c r="Q428">
        <v>50.619662050000002</v>
      </c>
      <c r="S428">
        <v>8.7205723857251805</v>
      </c>
      <c r="T428">
        <v>2.58464161557509</v>
      </c>
      <c r="U428">
        <v>412.23440794498902</v>
      </c>
      <c r="V428">
        <v>53.7</v>
      </c>
      <c r="W428">
        <v>0</v>
      </c>
      <c r="X428">
        <v>1</v>
      </c>
      <c r="Y428">
        <v>421518.82308100001</v>
      </c>
      <c r="Z428">
        <v>0.14285900000000001</v>
      </c>
      <c r="AA428">
        <v>0</v>
      </c>
      <c r="AB428" t="s">
        <v>34</v>
      </c>
      <c r="AC428" t="s">
        <v>32</v>
      </c>
      <c r="AD428" t="s">
        <v>1427</v>
      </c>
      <c r="AE428" t="str">
        <f>VLOOKUP(A428,[1]in!$A:$Q,17,0)</f>
        <v>fall</v>
      </c>
    </row>
    <row r="429" spans="1:31" x14ac:dyDescent="0.3">
      <c r="A429">
        <v>108000060</v>
      </c>
      <c r="B429">
        <v>1989</v>
      </c>
      <c r="C429" t="str">
        <f t="shared" si="6"/>
        <v>108000060_1989</v>
      </c>
      <c r="D429" t="s">
        <v>11</v>
      </c>
      <c r="E429" s="3">
        <v>20</v>
      </c>
      <c r="F429" s="3">
        <v>1968</v>
      </c>
      <c r="M429">
        <v>1.0162601626016261</v>
      </c>
      <c r="N429" t="s">
        <v>16</v>
      </c>
      <c r="O429" t="s">
        <v>8</v>
      </c>
      <c r="P429">
        <v>7.2111299119999996</v>
      </c>
      <c r="Q429">
        <v>50.619662050000002</v>
      </c>
      <c r="S429">
        <v>9.3472799370013497</v>
      </c>
      <c r="T429">
        <v>1.56242897873515</v>
      </c>
      <c r="U429">
        <v>412.23440794498902</v>
      </c>
      <c r="V429">
        <v>53.7</v>
      </c>
      <c r="W429">
        <v>0</v>
      </c>
      <c r="X429">
        <v>1</v>
      </c>
      <c r="Y429">
        <v>421518.82308100001</v>
      </c>
      <c r="Z429">
        <v>0.14285900000000001</v>
      </c>
      <c r="AA429">
        <v>0</v>
      </c>
      <c r="AB429" t="s">
        <v>34</v>
      </c>
      <c r="AC429" t="s">
        <v>32</v>
      </c>
      <c r="AD429" t="s">
        <v>1427</v>
      </c>
      <c r="AE429" t="str">
        <f>VLOOKUP(A429,[1]in!$A:$Q,17,0)</f>
        <v>fall</v>
      </c>
    </row>
    <row r="430" spans="1:31" x14ac:dyDescent="0.3">
      <c r="A430">
        <v>108000060</v>
      </c>
      <c r="B430">
        <v>1990</v>
      </c>
      <c r="C430" t="str">
        <f t="shared" si="6"/>
        <v>108000060_1990</v>
      </c>
      <c r="D430" t="s">
        <v>11</v>
      </c>
      <c r="E430" s="3">
        <v>6</v>
      </c>
      <c r="F430" s="3">
        <v>1045</v>
      </c>
      <c r="M430">
        <v>0.57416267942583732</v>
      </c>
      <c r="N430" t="s">
        <v>16</v>
      </c>
      <c r="O430" t="s">
        <v>8</v>
      </c>
      <c r="P430">
        <v>7.2111299119999996</v>
      </c>
      <c r="Q430">
        <v>50.619662050000002</v>
      </c>
      <c r="S430">
        <v>8.6566443277582703</v>
      </c>
      <c r="T430">
        <v>1.8178789313383801</v>
      </c>
      <c r="U430">
        <v>412.23440794498902</v>
      </c>
      <c r="V430">
        <v>53.7</v>
      </c>
      <c r="W430">
        <v>0</v>
      </c>
      <c r="X430">
        <v>1</v>
      </c>
      <c r="Y430">
        <v>421518.82308100001</v>
      </c>
      <c r="Z430">
        <v>0.14285900000000001</v>
      </c>
      <c r="AA430">
        <v>0</v>
      </c>
      <c r="AB430" t="s">
        <v>34</v>
      </c>
      <c r="AC430" t="s">
        <v>32</v>
      </c>
      <c r="AD430" t="s">
        <v>1427</v>
      </c>
      <c r="AE430" t="str">
        <f>VLOOKUP(A430,[1]in!$A:$Q,17,0)</f>
        <v>fall</v>
      </c>
    </row>
    <row r="431" spans="1:31" x14ac:dyDescent="0.3">
      <c r="A431">
        <v>108000060</v>
      </c>
      <c r="B431">
        <v>1991</v>
      </c>
      <c r="C431" t="str">
        <f t="shared" si="6"/>
        <v>108000060_1991</v>
      </c>
      <c r="D431" t="s">
        <v>11</v>
      </c>
      <c r="E431" s="3">
        <v>1</v>
      </c>
      <c r="F431" s="3">
        <v>908</v>
      </c>
      <c r="M431">
        <v>0.11013215859030837</v>
      </c>
      <c r="N431" t="s">
        <v>16</v>
      </c>
      <c r="O431" t="s">
        <v>8</v>
      </c>
      <c r="P431">
        <v>7.2111299119999996</v>
      </c>
      <c r="Q431">
        <v>50.619662050000002</v>
      </c>
      <c r="S431">
        <v>9.2080974644338696</v>
      </c>
      <c r="T431">
        <v>1.71310742440082</v>
      </c>
      <c r="U431">
        <v>412.23440794498902</v>
      </c>
      <c r="V431">
        <v>53.7</v>
      </c>
      <c r="W431">
        <v>0</v>
      </c>
      <c r="X431">
        <v>1</v>
      </c>
      <c r="Y431">
        <v>421518.82308100001</v>
      </c>
      <c r="Z431">
        <v>0.14285900000000001</v>
      </c>
      <c r="AA431">
        <v>0</v>
      </c>
      <c r="AB431" t="s">
        <v>34</v>
      </c>
      <c r="AC431" t="s">
        <v>32</v>
      </c>
      <c r="AD431" t="s">
        <v>1427</v>
      </c>
      <c r="AE431" t="str">
        <f>VLOOKUP(A431,[1]in!$A:$Q,17,0)</f>
        <v>fall</v>
      </c>
    </row>
    <row r="432" spans="1:31" x14ac:dyDescent="0.3">
      <c r="A432">
        <v>108000060</v>
      </c>
      <c r="B432">
        <v>1992</v>
      </c>
      <c r="C432" t="str">
        <f t="shared" si="6"/>
        <v>108000060_1992</v>
      </c>
      <c r="D432" t="s">
        <v>11</v>
      </c>
      <c r="E432" s="3">
        <v>20</v>
      </c>
      <c r="F432" s="3">
        <v>472</v>
      </c>
      <c r="M432">
        <v>4.2372881355932206</v>
      </c>
      <c r="N432" t="s">
        <v>16</v>
      </c>
      <c r="O432" t="s">
        <v>8</v>
      </c>
      <c r="P432">
        <v>7.2111299119999996</v>
      </c>
      <c r="Q432">
        <v>50.619662050000002</v>
      </c>
      <c r="S432">
        <v>9.5719331379230592</v>
      </c>
      <c r="T432">
        <v>2.17286494400842</v>
      </c>
      <c r="U432">
        <v>412.23440794498902</v>
      </c>
      <c r="V432">
        <v>53.7</v>
      </c>
      <c r="W432">
        <v>0</v>
      </c>
      <c r="X432">
        <v>1</v>
      </c>
      <c r="Y432">
        <v>421518.82308100001</v>
      </c>
      <c r="Z432">
        <v>0.14285900000000001</v>
      </c>
      <c r="AA432">
        <v>0</v>
      </c>
      <c r="AB432" t="s">
        <v>34</v>
      </c>
      <c r="AC432" t="s">
        <v>32</v>
      </c>
      <c r="AD432" t="s">
        <v>1427</v>
      </c>
      <c r="AE432" t="str">
        <f>VLOOKUP(A432,[1]in!$A:$Q,17,0)</f>
        <v>fall</v>
      </c>
    </row>
    <row r="433" spans="1:31" x14ac:dyDescent="0.3">
      <c r="A433">
        <v>108000060</v>
      </c>
      <c r="B433">
        <v>1995</v>
      </c>
      <c r="C433" t="str">
        <f t="shared" si="6"/>
        <v>108000060_1995</v>
      </c>
      <c r="D433" t="s">
        <v>11</v>
      </c>
      <c r="E433" s="3">
        <v>65</v>
      </c>
      <c r="F433" s="3">
        <v>1034</v>
      </c>
      <c r="M433">
        <v>6.2862669245647966</v>
      </c>
      <c r="N433" t="s">
        <v>16</v>
      </c>
      <c r="O433" t="s">
        <v>8</v>
      </c>
      <c r="P433">
        <v>7.2111299119999996</v>
      </c>
      <c r="Q433">
        <v>50.619662050000002</v>
      </c>
      <c r="S433">
        <v>9.5051061623523001</v>
      </c>
      <c r="T433">
        <v>2.1471640104898602</v>
      </c>
      <c r="U433">
        <v>412.23440794498902</v>
      </c>
      <c r="V433">
        <v>53.7</v>
      </c>
      <c r="W433">
        <v>0</v>
      </c>
      <c r="X433">
        <v>1</v>
      </c>
      <c r="Y433">
        <v>421518.82308100001</v>
      </c>
      <c r="Z433">
        <v>0.14285900000000001</v>
      </c>
      <c r="AA433">
        <v>0</v>
      </c>
      <c r="AB433" t="s">
        <v>34</v>
      </c>
      <c r="AC433" t="s">
        <v>32</v>
      </c>
      <c r="AD433" t="s">
        <v>1427</v>
      </c>
      <c r="AE433" t="str">
        <f>VLOOKUP(A433,[1]in!$A:$Q,17,0)</f>
        <v>fall</v>
      </c>
    </row>
    <row r="434" spans="1:31" x14ac:dyDescent="0.3">
      <c r="A434">
        <v>108000060</v>
      </c>
      <c r="B434">
        <v>1997</v>
      </c>
      <c r="C434" t="str">
        <f t="shared" si="6"/>
        <v>108000060_1997</v>
      </c>
      <c r="D434" t="s">
        <v>11</v>
      </c>
      <c r="E434" s="3">
        <v>200</v>
      </c>
      <c r="F434" s="3">
        <v>1060</v>
      </c>
      <c r="M434">
        <v>18.867924528301888</v>
      </c>
      <c r="N434" t="s">
        <v>16</v>
      </c>
      <c r="O434" t="s">
        <v>8</v>
      </c>
      <c r="P434">
        <v>7.2111299119999996</v>
      </c>
      <c r="Q434">
        <v>50.619662050000002</v>
      </c>
      <c r="S434">
        <v>8.6552691357767308</v>
      </c>
      <c r="T434">
        <v>2.20669870159717</v>
      </c>
      <c r="U434">
        <v>412.23440794498902</v>
      </c>
      <c r="V434">
        <v>53.7</v>
      </c>
      <c r="W434">
        <v>0</v>
      </c>
      <c r="X434">
        <v>1</v>
      </c>
      <c r="Y434">
        <v>421518.82308100001</v>
      </c>
      <c r="Z434">
        <v>0.14285900000000001</v>
      </c>
      <c r="AA434">
        <v>0</v>
      </c>
      <c r="AB434" t="s">
        <v>34</v>
      </c>
      <c r="AC434" t="s">
        <v>32</v>
      </c>
      <c r="AD434" t="s">
        <v>1427</v>
      </c>
      <c r="AE434" t="str">
        <f>VLOOKUP(A434,[1]in!$A:$Q,17,0)</f>
        <v>fall</v>
      </c>
    </row>
    <row r="435" spans="1:31" x14ac:dyDescent="0.3">
      <c r="A435">
        <v>108000060</v>
      </c>
      <c r="B435">
        <v>1998</v>
      </c>
      <c r="C435" t="str">
        <f t="shared" si="6"/>
        <v>108000060_1998</v>
      </c>
      <c r="D435" t="s">
        <v>11</v>
      </c>
      <c r="E435" s="3">
        <v>65</v>
      </c>
      <c r="F435" s="3">
        <v>551</v>
      </c>
      <c r="M435">
        <v>11.796733212341199</v>
      </c>
      <c r="N435" t="s">
        <v>16</v>
      </c>
      <c r="O435" t="s">
        <v>8</v>
      </c>
      <c r="P435">
        <v>7.2111299119999996</v>
      </c>
      <c r="Q435">
        <v>50.619662050000002</v>
      </c>
      <c r="S435">
        <v>8.8512180561281095</v>
      </c>
      <c r="T435">
        <v>2.19943999693192</v>
      </c>
      <c r="U435">
        <v>412.23440794498902</v>
      </c>
      <c r="V435">
        <v>53.7</v>
      </c>
      <c r="W435">
        <v>0</v>
      </c>
      <c r="X435">
        <v>1</v>
      </c>
      <c r="Y435">
        <v>421518.82308100001</v>
      </c>
      <c r="Z435">
        <v>0.14285900000000001</v>
      </c>
      <c r="AA435">
        <v>0</v>
      </c>
      <c r="AB435" t="s">
        <v>34</v>
      </c>
      <c r="AC435" t="s">
        <v>32</v>
      </c>
      <c r="AD435" t="s">
        <v>1427</v>
      </c>
      <c r="AE435" t="str">
        <f>VLOOKUP(A435,[1]in!$A:$Q,17,0)</f>
        <v>fall</v>
      </c>
    </row>
    <row r="436" spans="1:31" x14ac:dyDescent="0.3">
      <c r="A436">
        <v>108000060</v>
      </c>
      <c r="B436">
        <v>1999</v>
      </c>
      <c r="C436" t="str">
        <f t="shared" si="6"/>
        <v>108000060_1999</v>
      </c>
      <c r="D436" t="s">
        <v>11</v>
      </c>
      <c r="E436" s="3">
        <v>65</v>
      </c>
      <c r="F436" s="3">
        <v>1072</v>
      </c>
      <c r="M436">
        <v>6.0634328358208958</v>
      </c>
      <c r="N436" t="s">
        <v>16</v>
      </c>
      <c r="O436" t="s">
        <v>8</v>
      </c>
      <c r="P436">
        <v>7.2111299119999996</v>
      </c>
      <c r="Q436">
        <v>50.619662050000002</v>
      </c>
      <c r="S436">
        <v>9.1038134805896895</v>
      </c>
      <c r="T436">
        <v>2.7922939484184601</v>
      </c>
      <c r="U436">
        <v>412.23440794498902</v>
      </c>
      <c r="V436">
        <v>53.7</v>
      </c>
      <c r="W436">
        <v>0</v>
      </c>
      <c r="X436">
        <v>1</v>
      </c>
      <c r="Y436">
        <v>421518.82308100001</v>
      </c>
      <c r="Z436">
        <v>0.14285900000000001</v>
      </c>
      <c r="AA436">
        <v>0</v>
      </c>
      <c r="AB436" t="s">
        <v>34</v>
      </c>
      <c r="AC436" t="s">
        <v>32</v>
      </c>
      <c r="AD436" t="s">
        <v>1427</v>
      </c>
      <c r="AE436" t="str">
        <f>VLOOKUP(A436,[1]in!$A:$Q,17,0)</f>
        <v>fall</v>
      </c>
    </row>
    <row r="437" spans="1:31" x14ac:dyDescent="0.3">
      <c r="A437">
        <v>108000060</v>
      </c>
      <c r="B437">
        <v>2000</v>
      </c>
      <c r="C437" t="str">
        <f t="shared" si="6"/>
        <v>108000060_2000</v>
      </c>
      <c r="D437" t="s">
        <v>11</v>
      </c>
      <c r="E437" s="3">
        <v>65</v>
      </c>
      <c r="F437" s="3">
        <v>293</v>
      </c>
      <c r="M437">
        <v>22.184300341296929</v>
      </c>
      <c r="N437" t="s">
        <v>16</v>
      </c>
      <c r="O437" t="s">
        <v>8</v>
      </c>
      <c r="P437">
        <v>7.2111299119999996</v>
      </c>
      <c r="Q437">
        <v>50.619662050000002</v>
      </c>
      <c r="S437">
        <v>9.6749653627861001</v>
      </c>
      <c r="T437">
        <v>2.2888054969658298</v>
      </c>
      <c r="U437">
        <v>412.23440794498902</v>
      </c>
      <c r="V437">
        <v>53.7</v>
      </c>
      <c r="W437">
        <v>0</v>
      </c>
      <c r="X437">
        <v>1</v>
      </c>
      <c r="Y437">
        <v>421518.82308100001</v>
      </c>
      <c r="Z437">
        <v>0.14285900000000001</v>
      </c>
      <c r="AA437">
        <v>0</v>
      </c>
      <c r="AB437" t="s">
        <v>34</v>
      </c>
      <c r="AC437" t="s">
        <v>32</v>
      </c>
      <c r="AD437" t="s">
        <v>1427</v>
      </c>
      <c r="AE437" t="str">
        <f>VLOOKUP(A437,[1]in!$A:$Q,17,0)</f>
        <v>fall</v>
      </c>
    </row>
    <row r="438" spans="1:31" x14ac:dyDescent="0.3">
      <c r="A438">
        <v>108000060</v>
      </c>
      <c r="B438">
        <v>2005</v>
      </c>
      <c r="C438" t="str">
        <f t="shared" si="6"/>
        <v>108000060_2005</v>
      </c>
      <c r="D438" t="s">
        <v>11</v>
      </c>
      <c r="E438" s="3">
        <v>6</v>
      </c>
      <c r="F438" s="3">
        <v>380</v>
      </c>
      <c r="M438">
        <v>1.5789473684210527</v>
      </c>
      <c r="N438" t="s">
        <v>16</v>
      </c>
      <c r="O438" t="s">
        <v>8</v>
      </c>
      <c r="P438">
        <v>7.2111299119999996</v>
      </c>
      <c r="Q438">
        <v>50.619662050000002</v>
      </c>
      <c r="S438">
        <v>8.7165307831529404</v>
      </c>
      <c r="T438">
        <v>2.4523784287603898</v>
      </c>
      <c r="U438">
        <v>412.23440794498902</v>
      </c>
      <c r="V438">
        <v>53.7</v>
      </c>
      <c r="W438">
        <v>0</v>
      </c>
      <c r="X438">
        <v>1</v>
      </c>
      <c r="Y438">
        <v>421518.82308100001</v>
      </c>
      <c r="Z438">
        <v>0.14285900000000001</v>
      </c>
      <c r="AA438">
        <v>0</v>
      </c>
      <c r="AB438" t="s">
        <v>34</v>
      </c>
      <c r="AC438" t="s">
        <v>32</v>
      </c>
      <c r="AD438" t="s">
        <v>1427</v>
      </c>
      <c r="AE438" t="str">
        <f>VLOOKUP(A438,[1]in!$A:$Q,17,0)</f>
        <v>fall</v>
      </c>
    </row>
    <row r="439" spans="1:31" x14ac:dyDescent="0.3">
      <c r="A439">
        <v>108000061</v>
      </c>
      <c r="B439">
        <v>1976</v>
      </c>
      <c r="C439" t="str">
        <f t="shared" si="6"/>
        <v>108000061_1976</v>
      </c>
      <c r="D439" t="s">
        <v>11</v>
      </c>
      <c r="E439" s="3">
        <v>20</v>
      </c>
      <c r="F439" s="3">
        <v>301</v>
      </c>
      <c r="M439">
        <v>6.6445182724252492</v>
      </c>
      <c r="N439" t="s">
        <v>16</v>
      </c>
      <c r="O439" t="s">
        <v>8</v>
      </c>
      <c r="P439">
        <v>7.0085550440000004</v>
      </c>
      <c r="Q439">
        <v>50.894006410000003</v>
      </c>
      <c r="S439">
        <v>10.2252119825474</v>
      </c>
      <c r="T439">
        <v>2.5002877025643202</v>
      </c>
      <c r="U439">
        <v>365.45630828355098</v>
      </c>
      <c r="V439">
        <v>39.5</v>
      </c>
      <c r="W439">
        <v>2.7536720698369899E-3</v>
      </c>
      <c r="X439">
        <v>10</v>
      </c>
      <c r="Y439">
        <v>373962.77969599998</v>
      </c>
      <c r="Z439">
        <v>3.8775999999999998E-2</v>
      </c>
      <c r="AA439">
        <v>1.30829E-2</v>
      </c>
      <c r="AB439" t="s">
        <v>34</v>
      </c>
      <c r="AC439" t="s">
        <v>32</v>
      </c>
      <c r="AD439" t="s">
        <v>1427</v>
      </c>
      <c r="AE439" t="str">
        <f>VLOOKUP(A439,[1]in!$A:$Q,17,0)</f>
        <v>fall</v>
      </c>
    </row>
    <row r="440" spans="1:31" x14ac:dyDescent="0.3">
      <c r="A440">
        <v>108000061</v>
      </c>
      <c r="B440">
        <v>1977</v>
      </c>
      <c r="C440" t="str">
        <f t="shared" si="6"/>
        <v>108000061_1977</v>
      </c>
      <c r="D440" t="s">
        <v>11</v>
      </c>
      <c r="E440" s="3">
        <v>6</v>
      </c>
      <c r="F440" s="3">
        <v>117</v>
      </c>
      <c r="M440">
        <v>5.1282051282051286</v>
      </c>
      <c r="N440" t="s">
        <v>16</v>
      </c>
      <c r="O440" t="s">
        <v>8</v>
      </c>
      <c r="P440">
        <v>7.0085550440000004</v>
      </c>
      <c r="Q440">
        <v>50.894006410000003</v>
      </c>
      <c r="S440">
        <v>11.108901185388399</v>
      </c>
      <c r="T440">
        <v>1.35885370688444</v>
      </c>
      <c r="U440">
        <v>365.45630828355098</v>
      </c>
      <c r="V440">
        <v>39.5</v>
      </c>
      <c r="W440">
        <v>2.7536720698369899E-3</v>
      </c>
      <c r="X440">
        <v>10</v>
      </c>
      <c r="Y440">
        <v>373962.77969599998</v>
      </c>
      <c r="Z440">
        <v>3.8775999999999998E-2</v>
      </c>
      <c r="AA440">
        <v>1.30829E-2</v>
      </c>
      <c r="AB440" t="s">
        <v>34</v>
      </c>
      <c r="AC440" t="s">
        <v>32</v>
      </c>
      <c r="AD440" t="s">
        <v>1427</v>
      </c>
      <c r="AE440" t="str">
        <f>VLOOKUP(A440,[1]in!$A:$Q,17,0)</f>
        <v>fall</v>
      </c>
    </row>
    <row r="441" spans="1:31" x14ac:dyDescent="0.3">
      <c r="A441">
        <v>108000061</v>
      </c>
      <c r="B441">
        <v>1983</v>
      </c>
      <c r="C441" t="str">
        <f t="shared" si="6"/>
        <v>108000061_1983</v>
      </c>
      <c r="D441" t="s">
        <v>11</v>
      </c>
      <c r="E441" s="3">
        <v>65</v>
      </c>
      <c r="F441" s="3">
        <v>701</v>
      </c>
      <c r="M441">
        <v>9.2724679029957198</v>
      </c>
      <c r="N441" t="s">
        <v>16</v>
      </c>
      <c r="O441" t="s">
        <v>8</v>
      </c>
      <c r="P441">
        <v>7.0085550440000004</v>
      </c>
      <c r="Q441">
        <v>50.894006410000003</v>
      </c>
      <c r="S441">
        <v>9.5674813529704004</v>
      </c>
      <c r="T441">
        <v>2.54389148695968</v>
      </c>
      <c r="U441">
        <v>365.45630828355098</v>
      </c>
      <c r="V441">
        <v>39.5</v>
      </c>
      <c r="W441">
        <v>2.7536720698369899E-3</v>
      </c>
      <c r="X441">
        <v>10</v>
      </c>
      <c r="Y441">
        <v>373962.77969599998</v>
      </c>
      <c r="Z441">
        <v>3.8775999999999998E-2</v>
      </c>
      <c r="AA441">
        <v>1.30829E-2</v>
      </c>
      <c r="AB441" t="s">
        <v>34</v>
      </c>
      <c r="AC441" t="s">
        <v>32</v>
      </c>
      <c r="AD441" t="s">
        <v>1427</v>
      </c>
      <c r="AE441" t="str">
        <f>VLOOKUP(A441,[1]in!$A:$Q,17,0)</f>
        <v>fall</v>
      </c>
    </row>
    <row r="442" spans="1:31" x14ac:dyDescent="0.3">
      <c r="A442">
        <v>108000061</v>
      </c>
      <c r="B442">
        <v>1984</v>
      </c>
      <c r="C442" t="str">
        <f t="shared" si="6"/>
        <v>108000061_1984</v>
      </c>
      <c r="D442" t="s">
        <v>11</v>
      </c>
      <c r="E442" s="3">
        <v>65</v>
      </c>
      <c r="F442" s="3">
        <v>265</v>
      </c>
      <c r="M442">
        <v>24.528301886792452</v>
      </c>
      <c r="N442" t="s">
        <v>16</v>
      </c>
      <c r="O442" t="s">
        <v>8</v>
      </c>
      <c r="P442">
        <v>7.0085550440000004</v>
      </c>
      <c r="Q442">
        <v>50.894006410000003</v>
      </c>
      <c r="S442">
        <v>10.589798799265401</v>
      </c>
      <c r="T442">
        <v>2.63730074378531</v>
      </c>
      <c r="U442">
        <v>365.45630828355098</v>
      </c>
      <c r="V442">
        <v>39.5</v>
      </c>
      <c r="W442">
        <v>2.7536720698369899E-3</v>
      </c>
      <c r="X442">
        <v>10</v>
      </c>
      <c r="Y442">
        <v>373962.77969599998</v>
      </c>
      <c r="Z442">
        <v>3.8775999999999998E-2</v>
      </c>
      <c r="AA442">
        <v>1.30829E-2</v>
      </c>
      <c r="AB442" t="s">
        <v>34</v>
      </c>
      <c r="AC442" t="s">
        <v>32</v>
      </c>
      <c r="AD442" t="s">
        <v>1427</v>
      </c>
      <c r="AE442" t="str">
        <f>VLOOKUP(A442,[1]in!$A:$Q,17,0)</f>
        <v>fall</v>
      </c>
    </row>
    <row r="443" spans="1:31" x14ac:dyDescent="0.3">
      <c r="A443">
        <v>108000061</v>
      </c>
      <c r="B443">
        <v>1985</v>
      </c>
      <c r="C443" t="str">
        <f t="shared" si="6"/>
        <v>108000061_1985</v>
      </c>
      <c r="D443" t="s">
        <v>11</v>
      </c>
      <c r="E443" s="3">
        <v>65</v>
      </c>
      <c r="F443" s="3">
        <v>693</v>
      </c>
      <c r="M443">
        <v>9.3795093795093791</v>
      </c>
      <c r="N443" t="s">
        <v>16</v>
      </c>
      <c r="O443" t="s">
        <v>8</v>
      </c>
      <c r="P443">
        <v>7.0085550440000004</v>
      </c>
      <c r="Q443">
        <v>50.894006410000003</v>
      </c>
      <c r="S443">
        <v>10.8422751032784</v>
      </c>
      <c r="T443">
        <v>2.1262596322981802</v>
      </c>
      <c r="U443">
        <v>365.45630828355098</v>
      </c>
      <c r="V443">
        <v>39.5</v>
      </c>
      <c r="W443">
        <v>2.7536720698369899E-3</v>
      </c>
      <c r="X443">
        <v>10</v>
      </c>
      <c r="Y443">
        <v>373962.77969599998</v>
      </c>
      <c r="Z443">
        <v>3.8775999999999998E-2</v>
      </c>
      <c r="AA443">
        <v>1.30829E-2</v>
      </c>
      <c r="AB443" t="s">
        <v>34</v>
      </c>
      <c r="AC443" t="s">
        <v>32</v>
      </c>
      <c r="AD443" t="s">
        <v>1427</v>
      </c>
      <c r="AE443" t="str">
        <f>VLOOKUP(A443,[1]in!$A:$Q,17,0)</f>
        <v>fall</v>
      </c>
    </row>
    <row r="444" spans="1:31" x14ac:dyDescent="0.3">
      <c r="A444">
        <v>108000061</v>
      </c>
      <c r="B444">
        <v>1986</v>
      </c>
      <c r="C444" t="str">
        <f t="shared" si="6"/>
        <v>108000061_1986</v>
      </c>
      <c r="D444" t="s">
        <v>11</v>
      </c>
      <c r="E444" s="3">
        <v>20</v>
      </c>
      <c r="F444" s="3">
        <v>275</v>
      </c>
      <c r="M444">
        <v>7.2727272727272725</v>
      </c>
      <c r="N444" t="s">
        <v>16</v>
      </c>
      <c r="O444" t="s">
        <v>8</v>
      </c>
      <c r="P444">
        <v>7.0085550440000004</v>
      </c>
      <c r="Q444">
        <v>50.894006410000003</v>
      </c>
      <c r="S444">
        <v>10.086284976806899</v>
      </c>
      <c r="T444">
        <v>2.2615156506987</v>
      </c>
      <c r="U444">
        <v>365.45630828355098</v>
      </c>
      <c r="V444">
        <v>39.5</v>
      </c>
      <c r="W444">
        <v>2.7536720698369899E-3</v>
      </c>
      <c r="X444">
        <v>10</v>
      </c>
      <c r="Y444">
        <v>373962.77969599998</v>
      </c>
      <c r="Z444">
        <v>3.8775999999999998E-2</v>
      </c>
      <c r="AA444">
        <v>1.30829E-2</v>
      </c>
      <c r="AB444" t="s">
        <v>34</v>
      </c>
      <c r="AC444" t="s">
        <v>32</v>
      </c>
      <c r="AD444" t="s">
        <v>1427</v>
      </c>
      <c r="AE444" t="str">
        <f>VLOOKUP(A444,[1]in!$A:$Q,17,0)</f>
        <v>fall</v>
      </c>
    </row>
    <row r="445" spans="1:31" x14ac:dyDescent="0.3">
      <c r="A445">
        <v>108000061</v>
      </c>
      <c r="B445">
        <v>1987</v>
      </c>
      <c r="C445" t="str">
        <f t="shared" si="6"/>
        <v>108000061_1987</v>
      </c>
      <c r="D445" t="s">
        <v>11</v>
      </c>
      <c r="E445" s="3">
        <v>20</v>
      </c>
      <c r="F445" s="3">
        <v>719</v>
      </c>
      <c r="M445">
        <v>2.7816411682892905</v>
      </c>
      <c r="N445" t="s">
        <v>16</v>
      </c>
      <c r="O445" t="s">
        <v>8</v>
      </c>
      <c r="P445">
        <v>7.0085550440000004</v>
      </c>
      <c r="Q445">
        <v>50.894006410000003</v>
      </c>
      <c r="S445">
        <v>10.067394872262399</v>
      </c>
      <c r="T445">
        <v>2.0738837994644599</v>
      </c>
      <c r="U445">
        <v>365.45630828355098</v>
      </c>
      <c r="V445">
        <v>39.5</v>
      </c>
      <c r="W445">
        <v>2.7536720698369899E-3</v>
      </c>
      <c r="X445">
        <v>10</v>
      </c>
      <c r="Y445">
        <v>373962.77969599998</v>
      </c>
      <c r="Z445">
        <v>3.8775999999999998E-2</v>
      </c>
      <c r="AA445">
        <v>1.30829E-2</v>
      </c>
      <c r="AB445" t="s">
        <v>34</v>
      </c>
      <c r="AC445" t="s">
        <v>32</v>
      </c>
      <c r="AD445" t="s">
        <v>1427</v>
      </c>
      <c r="AE445" t="str">
        <f>VLOOKUP(A445,[1]in!$A:$Q,17,0)</f>
        <v>fall</v>
      </c>
    </row>
    <row r="446" spans="1:31" x14ac:dyDescent="0.3">
      <c r="A446">
        <v>108000061</v>
      </c>
      <c r="B446">
        <v>1988</v>
      </c>
      <c r="C446" t="str">
        <f t="shared" si="6"/>
        <v>108000061_1988</v>
      </c>
      <c r="D446" t="s">
        <v>11</v>
      </c>
      <c r="E446" s="3">
        <v>20</v>
      </c>
      <c r="F446" s="3">
        <v>422</v>
      </c>
      <c r="M446">
        <v>4.7393364928909953</v>
      </c>
      <c r="N446" t="s">
        <v>16</v>
      </c>
      <c r="O446" t="s">
        <v>8</v>
      </c>
      <c r="P446">
        <v>7.0085550440000004</v>
      </c>
      <c r="Q446">
        <v>50.894006410000003</v>
      </c>
      <c r="S446">
        <v>9.8484183622461696</v>
      </c>
      <c r="T446">
        <v>2.4314538120317599</v>
      </c>
      <c r="U446">
        <v>365.45630828355098</v>
      </c>
      <c r="V446">
        <v>39.5</v>
      </c>
      <c r="W446">
        <v>2.7536720698369899E-3</v>
      </c>
      <c r="X446">
        <v>10</v>
      </c>
      <c r="Y446">
        <v>373962.77969599998</v>
      </c>
      <c r="Z446">
        <v>3.8775999999999998E-2</v>
      </c>
      <c r="AA446">
        <v>1.30829E-2</v>
      </c>
      <c r="AB446" t="s">
        <v>34</v>
      </c>
      <c r="AC446" t="s">
        <v>32</v>
      </c>
      <c r="AD446" t="s">
        <v>1427</v>
      </c>
      <c r="AE446" t="str">
        <f>VLOOKUP(A446,[1]in!$A:$Q,17,0)</f>
        <v>fall</v>
      </c>
    </row>
    <row r="447" spans="1:31" x14ac:dyDescent="0.3">
      <c r="A447">
        <v>108000061</v>
      </c>
      <c r="B447">
        <v>1989</v>
      </c>
      <c r="C447" t="str">
        <f t="shared" si="6"/>
        <v>108000061_1989</v>
      </c>
      <c r="D447" t="s">
        <v>11</v>
      </c>
      <c r="E447" s="3">
        <v>20</v>
      </c>
      <c r="F447" s="3">
        <v>1280</v>
      </c>
      <c r="M447">
        <v>1.5625</v>
      </c>
      <c r="N447" t="s">
        <v>16</v>
      </c>
      <c r="O447" t="s">
        <v>8</v>
      </c>
      <c r="P447">
        <v>7.0085550440000004</v>
      </c>
      <c r="Q447">
        <v>50.894006410000003</v>
      </c>
      <c r="S447">
        <v>10.3371378897867</v>
      </c>
      <c r="T447">
        <v>1.6503405263841</v>
      </c>
      <c r="U447">
        <v>365.45630828355098</v>
      </c>
      <c r="V447">
        <v>39.5</v>
      </c>
      <c r="W447">
        <v>2.7536720698369899E-3</v>
      </c>
      <c r="X447">
        <v>10</v>
      </c>
      <c r="Y447">
        <v>373962.77969599998</v>
      </c>
      <c r="Z447">
        <v>3.8775999999999998E-2</v>
      </c>
      <c r="AA447">
        <v>1.30829E-2</v>
      </c>
      <c r="AB447" t="s">
        <v>34</v>
      </c>
      <c r="AC447" t="s">
        <v>32</v>
      </c>
      <c r="AD447" t="s">
        <v>1427</v>
      </c>
      <c r="AE447" t="str">
        <f>VLOOKUP(A447,[1]in!$A:$Q,17,0)</f>
        <v>fall</v>
      </c>
    </row>
    <row r="448" spans="1:31" x14ac:dyDescent="0.3">
      <c r="A448">
        <v>108000061</v>
      </c>
      <c r="B448">
        <v>1990</v>
      </c>
      <c r="C448" t="str">
        <f t="shared" si="6"/>
        <v>108000061_1990</v>
      </c>
      <c r="D448" t="s">
        <v>11</v>
      </c>
      <c r="E448" s="3">
        <v>20</v>
      </c>
      <c r="F448" s="3">
        <v>2540</v>
      </c>
      <c r="M448">
        <v>0.78740157480314965</v>
      </c>
      <c r="N448" t="s">
        <v>16</v>
      </c>
      <c r="O448" t="s">
        <v>8</v>
      </c>
      <c r="P448">
        <v>7.0085550440000004</v>
      </c>
      <c r="Q448">
        <v>50.894006410000003</v>
      </c>
      <c r="S448">
        <v>9.7413683178497195</v>
      </c>
      <c r="T448">
        <v>1.7392793397933699</v>
      </c>
      <c r="U448">
        <v>365.45630828355098</v>
      </c>
      <c r="V448">
        <v>39.5</v>
      </c>
      <c r="W448">
        <v>2.7536720698369899E-3</v>
      </c>
      <c r="X448">
        <v>10</v>
      </c>
      <c r="Y448">
        <v>373962.77969599998</v>
      </c>
      <c r="Z448">
        <v>3.8775999999999998E-2</v>
      </c>
      <c r="AA448">
        <v>1.30829E-2</v>
      </c>
      <c r="AB448" t="s">
        <v>34</v>
      </c>
      <c r="AC448" t="s">
        <v>32</v>
      </c>
      <c r="AD448" t="s">
        <v>1427</v>
      </c>
      <c r="AE448" t="str">
        <f>VLOOKUP(A448,[1]in!$A:$Q,17,0)</f>
        <v>fall</v>
      </c>
    </row>
    <row r="449" spans="1:31" x14ac:dyDescent="0.3">
      <c r="A449">
        <v>108000061</v>
      </c>
      <c r="B449">
        <v>1991</v>
      </c>
      <c r="C449" t="str">
        <f t="shared" si="6"/>
        <v>108000061_1991</v>
      </c>
      <c r="D449" t="s">
        <v>11</v>
      </c>
      <c r="E449" s="3">
        <v>20</v>
      </c>
      <c r="F449" s="3">
        <v>2632</v>
      </c>
      <c r="M449">
        <v>0.75987841945288759</v>
      </c>
      <c r="N449" t="s">
        <v>16</v>
      </c>
      <c r="O449" t="s">
        <v>8</v>
      </c>
      <c r="P449">
        <v>7.0085550440000004</v>
      </c>
      <c r="Q449">
        <v>50.894006410000003</v>
      </c>
      <c r="S449">
        <v>10.345613760052901</v>
      </c>
      <c r="T449">
        <v>1.6126184316079699</v>
      </c>
      <c r="U449">
        <v>365.45630828355098</v>
      </c>
      <c r="V449">
        <v>39.5</v>
      </c>
      <c r="W449">
        <v>2.7536720698369899E-3</v>
      </c>
      <c r="X449">
        <v>10</v>
      </c>
      <c r="Y449">
        <v>373962.77969599998</v>
      </c>
      <c r="Z449">
        <v>3.8775999999999998E-2</v>
      </c>
      <c r="AA449">
        <v>1.30829E-2</v>
      </c>
      <c r="AB449" t="s">
        <v>34</v>
      </c>
      <c r="AC449" t="s">
        <v>32</v>
      </c>
      <c r="AD449" t="s">
        <v>1427</v>
      </c>
      <c r="AE449" t="str">
        <f>VLOOKUP(A449,[1]in!$A:$Q,17,0)</f>
        <v>fall</v>
      </c>
    </row>
    <row r="450" spans="1:31" x14ac:dyDescent="0.3">
      <c r="A450">
        <v>108000061</v>
      </c>
      <c r="B450">
        <v>1992</v>
      </c>
      <c r="C450" t="str">
        <f t="shared" si="6"/>
        <v>108000061_1992</v>
      </c>
      <c r="D450" t="s">
        <v>11</v>
      </c>
      <c r="E450" s="3">
        <v>6</v>
      </c>
      <c r="F450" s="3">
        <v>2556</v>
      </c>
      <c r="M450">
        <v>0.23474178403755869</v>
      </c>
      <c r="N450" t="s">
        <v>16</v>
      </c>
      <c r="O450" t="s">
        <v>8</v>
      </c>
      <c r="P450">
        <v>7.0085550440000004</v>
      </c>
      <c r="Q450">
        <v>50.894006410000003</v>
      </c>
      <c r="S450">
        <v>10.7624987088894</v>
      </c>
      <c r="T450">
        <v>2.3058858951933998</v>
      </c>
      <c r="U450">
        <v>365.45630828355098</v>
      </c>
      <c r="V450">
        <v>39.5</v>
      </c>
      <c r="W450">
        <v>2.7536720698369899E-3</v>
      </c>
      <c r="X450">
        <v>10</v>
      </c>
      <c r="Y450">
        <v>373962.77969599998</v>
      </c>
      <c r="Z450">
        <v>3.8775999999999998E-2</v>
      </c>
      <c r="AA450">
        <v>1.30829E-2</v>
      </c>
      <c r="AB450" t="s">
        <v>34</v>
      </c>
      <c r="AC450" t="s">
        <v>32</v>
      </c>
      <c r="AD450" t="s">
        <v>1427</v>
      </c>
      <c r="AE450" t="str">
        <f>VLOOKUP(A450,[1]in!$A:$Q,17,0)</f>
        <v>fall</v>
      </c>
    </row>
    <row r="451" spans="1:31" x14ac:dyDescent="0.3">
      <c r="A451">
        <v>108000061</v>
      </c>
      <c r="B451">
        <v>1994</v>
      </c>
      <c r="C451" t="str">
        <f t="shared" ref="C451:C514" si="7">CONCATENATE(A451,"_",B451)</f>
        <v>108000061_1994</v>
      </c>
      <c r="D451" t="s">
        <v>11</v>
      </c>
      <c r="E451" s="3">
        <v>20</v>
      </c>
      <c r="F451" s="3">
        <v>612</v>
      </c>
      <c r="M451">
        <v>3.2679738562091503</v>
      </c>
      <c r="N451" t="s">
        <v>16</v>
      </c>
      <c r="O451" t="s">
        <v>8</v>
      </c>
      <c r="P451">
        <v>7.0085550440000004</v>
      </c>
      <c r="Q451">
        <v>50.894006410000003</v>
      </c>
      <c r="S451">
        <v>10.877208922262</v>
      </c>
      <c r="T451">
        <v>1.2444835054874099</v>
      </c>
      <c r="U451">
        <v>365.45630828355098</v>
      </c>
      <c r="V451">
        <v>39.5</v>
      </c>
      <c r="W451">
        <v>2.7536720698369899E-3</v>
      </c>
      <c r="X451">
        <v>10</v>
      </c>
      <c r="Y451">
        <v>373962.77969599998</v>
      </c>
      <c r="Z451">
        <v>3.8775999999999998E-2</v>
      </c>
      <c r="AA451">
        <v>1.30829E-2</v>
      </c>
      <c r="AB451" t="s">
        <v>34</v>
      </c>
      <c r="AC451" t="s">
        <v>32</v>
      </c>
      <c r="AD451" t="s">
        <v>1427</v>
      </c>
      <c r="AE451" t="str">
        <f>VLOOKUP(A451,[1]in!$A:$Q,17,0)</f>
        <v>fall</v>
      </c>
    </row>
    <row r="452" spans="1:31" x14ac:dyDescent="0.3">
      <c r="A452">
        <v>108000061</v>
      </c>
      <c r="B452">
        <v>1995</v>
      </c>
      <c r="C452" t="str">
        <f t="shared" si="7"/>
        <v>108000061_1995</v>
      </c>
      <c r="D452" t="s">
        <v>11</v>
      </c>
      <c r="E452" s="3">
        <v>20</v>
      </c>
      <c r="F452" s="3">
        <v>1564</v>
      </c>
      <c r="M452">
        <v>1.2787723785166241</v>
      </c>
      <c r="N452" t="s">
        <v>16</v>
      </c>
      <c r="O452" t="s">
        <v>8</v>
      </c>
      <c r="P452">
        <v>7.0085550440000004</v>
      </c>
      <c r="Q452">
        <v>50.894006410000003</v>
      </c>
      <c r="S452">
        <v>10.5597729974576</v>
      </c>
      <c r="T452">
        <v>2.0800845164027399</v>
      </c>
      <c r="U452">
        <v>365.45630828355098</v>
      </c>
      <c r="V452">
        <v>39.5</v>
      </c>
      <c r="W452">
        <v>2.7536720698369899E-3</v>
      </c>
      <c r="X452">
        <v>10</v>
      </c>
      <c r="Y452">
        <v>373962.77969599998</v>
      </c>
      <c r="Z452">
        <v>3.8775999999999998E-2</v>
      </c>
      <c r="AA452">
        <v>1.30829E-2</v>
      </c>
      <c r="AB452" t="s">
        <v>34</v>
      </c>
      <c r="AC452" t="s">
        <v>32</v>
      </c>
      <c r="AD452" t="s">
        <v>1427</v>
      </c>
      <c r="AE452" t="str">
        <f>VLOOKUP(A452,[1]in!$A:$Q,17,0)</f>
        <v>fall</v>
      </c>
    </row>
    <row r="453" spans="1:31" x14ac:dyDescent="0.3">
      <c r="A453">
        <v>108000061</v>
      </c>
      <c r="B453">
        <v>1996</v>
      </c>
      <c r="C453" t="str">
        <f t="shared" si="7"/>
        <v>108000061_1996</v>
      </c>
      <c r="D453" t="s">
        <v>11</v>
      </c>
      <c r="E453" s="3">
        <v>20</v>
      </c>
      <c r="F453" s="3">
        <v>1447</v>
      </c>
      <c r="M453">
        <v>1.38217000691085</v>
      </c>
      <c r="N453" t="s">
        <v>16</v>
      </c>
      <c r="O453" t="s">
        <v>8</v>
      </c>
      <c r="P453">
        <v>7.0085550440000004</v>
      </c>
      <c r="Q453">
        <v>50.894006410000003</v>
      </c>
      <c r="S453">
        <v>9.7604835601083302</v>
      </c>
      <c r="T453">
        <v>1.8736701552218</v>
      </c>
      <c r="U453">
        <v>365.45630828355098</v>
      </c>
      <c r="V453">
        <v>39.5</v>
      </c>
      <c r="W453">
        <v>2.7536720698369899E-3</v>
      </c>
      <c r="X453">
        <v>10</v>
      </c>
      <c r="Y453">
        <v>373962.77969599998</v>
      </c>
      <c r="Z453">
        <v>3.8775999999999998E-2</v>
      </c>
      <c r="AA453">
        <v>1.30829E-2</v>
      </c>
      <c r="AB453" t="s">
        <v>34</v>
      </c>
      <c r="AC453" t="s">
        <v>32</v>
      </c>
      <c r="AD453" t="s">
        <v>1427</v>
      </c>
      <c r="AE453" t="str">
        <f>VLOOKUP(A453,[1]in!$A:$Q,17,0)</f>
        <v>fall</v>
      </c>
    </row>
    <row r="454" spans="1:31" x14ac:dyDescent="0.3">
      <c r="A454">
        <v>108000061</v>
      </c>
      <c r="B454">
        <v>1997</v>
      </c>
      <c r="C454" t="str">
        <f t="shared" si="7"/>
        <v>108000061_1997</v>
      </c>
      <c r="D454" t="s">
        <v>11</v>
      </c>
      <c r="E454" s="3">
        <v>20</v>
      </c>
      <c r="F454" s="3">
        <v>796</v>
      </c>
      <c r="M454">
        <v>2.512562814070352</v>
      </c>
      <c r="N454" t="s">
        <v>16</v>
      </c>
      <c r="O454" t="s">
        <v>8</v>
      </c>
      <c r="P454">
        <v>7.0085550440000004</v>
      </c>
      <c r="Q454">
        <v>50.894006410000003</v>
      </c>
      <c r="S454">
        <v>9.6390708931009197</v>
      </c>
      <c r="T454">
        <v>2.0887769128456299</v>
      </c>
      <c r="U454">
        <v>365.45630828355098</v>
      </c>
      <c r="V454">
        <v>39.5</v>
      </c>
      <c r="W454">
        <v>2.7536720698369899E-3</v>
      </c>
      <c r="X454">
        <v>10</v>
      </c>
      <c r="Y454">
        <v>373962.77969599998</v>
      </c>
      <c r="Z454">
        <v>3.8775999999999998E-2</v>
      </c>
      <c r="AA454">
        <v>1.30829E-2</v>
      </c>
      <c r="AB454" t="s">
        <v>34</v>
      </c>
      <c r="AC454" t="s">
        <v>32</v>
      </c>
      <c r="AD454" t="s">
        <v>1427</v>
      </c>
      <c r="AE454" t="str">
        <f>VLOOKUP(A454,[1]in!$A:$Q,17,0)</f>
        <v>fall</v>
      </c>
    </row>
    <row r="455" spans="1:31" x14ac:dyDescent="0.3">
      <c r="A455">
        <v>108000061</v>
      </c>
      <c r="B455">
        <v>1998</v>
      </c>
      <c r="C455" t="str">
        <f t="shared" si="7"/>
        <v>108000061_1998</v>
      </c>
      <c r="D455" t="s">
        <v>11</v>
      </c>
      <c r="E455" s="3">
        <v>20</v>
      </c>
      <c r="F455" s="3">
        <v>974</v>
      </c>
      <c r="M455">
        <v>2.0533880903490758</v>
      </c>
      <c r="N455" t="s">
        <v>16</v>
      </c>
      <c r="O455" t="s">
        <v>8</v>
      </c>
      <c r="P455">
        <v>7.0085550440000004</v>
      </c>
      <c r="Q455">
        <v>50.894006410000003</v>
      </c>
      <c r="S455">
        <v>9.9637080466229992</v>
      </c>
      <c r="T455">
        <v>2.0770436817440099</v>
      </c>
      <c r="U455">
        <v>365.45630828355098</v>
      </c>
      <c r="V455">
        <v>39.5</v>
      </c>
      <c r="W455">
        <v>2.7536720698369899E-3</v>
      </c>
      <c r="X455">
        <v>10</v>
      </c>
      <c r="Y455">
        <v>373962.77969599998</v>
      </c>
      <c r="Z455">
        <v>3.8775999999999998E-2</v>
      </c>
      <c r="AA455">
        <v>1.30829E-2</v>
      </c>
      <c r="AB455" t="s">
        <v>34</v>
      </c>
      <c r="AC455" t="s">
        <v>32</v>
      </c>
      <c r="AD455" t="s">
        <v>1427</v>
      </c>
      <c r="AE455" t="str">
        <f>VLOOKUP(A455,[1]in!$A:$Q,17,0)</f>
        <v>fall</v>
      </c>
    </row>
    <row r="456" spans="1:31" x14ac:dyDescent="0.3">
      <c r="A456">
        <v>108000061</v>
      </c>
      <c r="B456">
        <v>1999</v>
      </c>
      <c r="C456" t="str">
        <f t="shared" si="7"/>
        <v>108000061_1999</v>
      </c>
      <c r="D456" t="s">
        <v>11</v>
      </c>
      <c r="E456" s="3">
        <v>20</v>
      </c>
      <c r="F456" s="3">
        <v>1106</v>
      </c>
      <c r="M456">
        <v>1.8083182640144666</v>
      </c>
      <c r="N456" t="s">
        <v>16</v>
      </c>
      <c r="O456" t="s">
        <v>8</v>
      </c>
      <c r="P456">
        <v>7.0085550440000004</v>
      </c>
      <c r="Q456">
        <v>50.894006410000003</v>
      </c>
      <c r="S456">
        <v>10.0957730718329</v>
      </c>
      <c r="T456">
        <v>2.6074993988138102</v>
      </c>
      <c r="U456">
        <v>365.45630828355098</v>
      </c>
      <c r="V456">
        <v>39.5</v>
      </c>
      <c r="W456">
        <v>2.7536720698369899E-3</v>
      </c>
      <c r="X456">
        <v>10</v>
      </c>
      <c r="Y456">
        <v>373962.77969599998</v>
      </c>
      <c r="Z456">
        <v>3.8775999999999998E-2</v>
      </c>
      <c r="AA456">
        <v>1.30829E-2</v>
      </c>
      <c r="AB456" t="s">
        <v>34</v>
      </c>
      <c r="AC456" t="s">
        <v>32</v>
      </c>
      <c r="AD456" t="s">
        <v>1427</v>
      </c>
      <c r="AE456" t="str">
        <f>VLOOKUP(A456,[1]in!$A:$Q,17,0)</f>
        <v>fall</v>
      </c>
    </row>
    <row r="457" spans="1:31" x14ac:dyDescent="0.3">
      <c r="A457">
        <v>108000061</v>
      </c>
      <c r="B457">
        <v>2000</v>
      </c>
      <c r="C457" t="str">
        <f t="shared" si="7"/>
        <v>108000061_2000</v>
      </c>
      <c r="D457" t="s">
        <v>11</v>
      </c>
      <c r="E457" s="3">
        <v>6</v>
      </c>
      <c r="F457" s="3">
        <v>409</v>
      </c>
      <c r="M457">
        <v>1.4669926650366749</v>
      </c>
      <c r="N457" t="s">
        <v>16</v>
      </c>
      <c r="O457" t="s">
        <v>8</v>
      </c>
      <c r="P457">
        <v>7.0085550440000004</v>
      </c>
      <c r="Q457">
        <v>50.894006410000003</v>
      </c>
      <c r="S457">
        <v>10.829434407553901</v>
      </c>
      <c r="T457">
        <v>2.0718011061410602</v>
      </c>
      <c r="U457">
        <v>365.45630828355098</v>
      </c>
      <c r="V457">
        <v>39.5</v>
      </c>
      <c r="W457">
        <v>2.7536720698369899E-3</v>
      </c>
      <c r="X457">
        <v>10</v>
      </c>
      <c r="Y457">
        <v>373962.77969599998</v>
      </c>
      <c r="Z457">
        <v>3.8775999999999998E-2</v>
      </c>
      <c r="AA457">
        <v>1.30829E-2</v>
      </c>
      <c r="AB457" t="s">
        <v>34</v>
      </c>
      <c r="AC457" t="s">
        <v>32</v>
      </c>
      <c r="AD457" t="s">
        <v>1427</v>
      </c>
      <c r="AE457" t="str">
        <f>VLOOKUP(A457,[1]in!$A:$Q,17,0)</f>
        <v>fall</v>
      </c>
    </row>
    <row r="458" spans="1:31" x14ac:dyDescent="0.3">
      <c r="A458">
        <v>108000061</v>
      </c>
      <c r="B458">
        <v>2001</v>
      </c>
      <c r="C458" t="str">
        <f t="shared" si="7"/>
        <v>108000061_2001</v>
      </c>
      <c r="D458" t="s">
        <v>11</v>
      </c>
      <c r="E458" s="3">
        <v>20</v>
      </c>
      <c r="F458" s="3">
        <v>397</v>
      </c>
      <c r="M458">
        <v>5.0377833753148611</v>
      </c>
      <c r="N458" t="s">
        <v>16</v>
      </c>
      <c r="O458" t="s">
        <v>8</v>
      </c>
      <c r="P458">
        <v>7.0085550440000004</v>
      </c>
      <c r="Q458">
        <v>50.894006410000003</v>
      </c>
      <c r="S458">
        <v>10.925387812634201</v>
      </c>
      <c r="T458">
        <v>1.7952310815385399</v>
      </c>
      <c r="U458">
        <v>365.45630828355098</v>
      </c>
      <c r="V458">
        <v>39.5</v>
      </c>
      <c r="W458">
        <v>2.7536720698369899E-3</v>
      </c>
      <c r="X458">
        <v>10</v>
      </c>
      <c r="Y458">
        <v>373962.77969599998</v>
      </c>
      <c r="Z458">
        <v>3.8775999999999998E-2</v>
      </c>
      <c r="AA458">
        <v>1.30829E-2</v>
      </c>
      <c r="AB458" t="s">
        <v>34</v>
      </c>
      <c r="AC458" t="s">
        <v>32</v>
      </c>
      <c r="AD458" t="s">
        <v>1427</v>
      </c>
      <c r="AE458" t="str">
        <f>VLOOKUP(A458,[1]in!$A:$Q,17,0)</f>
        <v>fall</v>
      </c>
    </row>
    <row r="459" spans="1:31" x14ac:dyDescent="0.3">
      <c r="A459">
        <v>108000061</v>
      </c>
      <c r="B459">
        <v>2004</v>
      </c>
      <c r="C459" t="str">
        <f t="shared" si="7"/>
        <v>108000061_2004</v>
      </c>
      <c r="D459" t="s">
        <v>11</v>
      </c>
      <c r="E459" s="3">
        <v>20</v>
      </c>
      <c r="F459" s="3">
        <v>228</v>
      </c>
      <c r="M459">
        <v>8.7719298245614041</v>
      </c>
      <c r="N459" t="s">
        <v>16</v>
      </c>
      <c r="O459" t="s">
        <v>8</v>
      </c>
      <c r="P459">
        <v>7.0085550440000004</v>
      </c>
      <c r="Q459">
        <v>50.894006410000003</v>
      </c>
      <c r="S459">
        <v>10.104532990065</v>
      </c>
      <c r="T459">
        <v>2.0737489494527401</v>
      </c>
      <c r="U459">
        <v>365.45630828355098</v>
      </c>
      <c r="V459">
        <v>39.5</v>
      </c>
      <c r="W459">
        <v>2.7536720698369899E-3</v>
      </c>
      <c r="X459">
        <v>10</v>
      </c>
      <c r="Y459">
        <v>373962.77969599998</v>
      </c>
      <c r="Z459">
        <v>3.8775999999999998E-2</v>
      </c>
      <c r="AA459">
        <v>1.30829E-2</v>
      </c>
      <c r="AB459" t="s">
        <v>34</v>
      </c>
      <c r="AC459" t="s">
        <v>32</v>
      </c>
      <c r="AD459" t="s">
        <v>1427</v>
      </c>
      <c r="AE459" t="str">
        <f>VLOOKUP(A459,[1]in!$A:$Q,17,0)</f>
        <v>fall</v>
      </c>
    </row>
    <row r="460" spans="1:31" x14ac:dyDescent="0.3">
      <c r="A460">
        <v>108000062</v>
      </c>
      <c r="B460">
        <v>1976</v>
      </c>
      <c r="C460" t="str">
        <f t="shared" si="7"/>
        <v>108000062_1976</v>
      </c>
      <c r="D460" t="s">
        <v>11</v>
      </c>
      <c r="E460" s="3">
        <v>6</v>
      </c>
      <c r="F460" s="3">
        <v>38</v>
      </c>
      <c r="M460">
        <v>15.789473684210526</v>
      </c>
      <c r="N460" t="s">
        <v>16</v>
      </c>
      <c r="O460" t="s">
        <v>8</v>
      </c>
      <c r="P460">
        <v>6.9722049520000002</v>
      </c>
      <c r="Q460">
        <v>51.025572560000001</v>
      </c>
      <c r="S460">
        <v>10.2421444688826</v>
      </c>
      <c r="T460">
        <v>2.5711228908649302</v>
      </c>
      <c r="U460">
        <v>346.03602288634897</v>
      </c>
      <c r="V460">
        <v>35.9</v>
      </c>
      <c r="W460">
        <v>0</v>
      </c>
      <c r="X460">
        <v>1</v>
      </c>
      <c r="Y460">
        <v>355521.11668600002</v>
      </c>
      <c r="Z460">
        <v>0.99999899999999997</v>
      </c>
      <c r="AA460">
        <v>0</v>
      </c>
      <c r="AB460" t="s">
        <v>34</v>
      </c>
      <c r="AC460" t="s">
        <v>32</v>
      </c>
      <c r="AD460" t="s">
        <v>1427</v>
      </c>
      <c r="AE460" t="str">
        <f>VLOOKUP(A460,[1]in!$A:$Q,17,0)</f>
        <v>fall</v>
      </c>
    </row>
    <row r="461" spans="1:31" x14ac:dyDescent="0.3">
      <c r="A461">
        <v>108000062</v>
      </c>
      <c r="B461">
        <v>1978</v>
      </c>
      <c r="C461" t="str">
        <f t="shared" si="7"/>
        <v>108000062_1978</v>
      </c>
      <c r="D461" t="s">
        <v>11</v>
      </c>
      <c r="E461" s="3">
        <v>20</v>
      </c>
      <c r="F461" s="3">
        <v>587</v>
      </c>
      <c r="M461">
        <v>3.4071550255536627</v>
      </c>
      <c r="N461" t="s">
        <v>16</v>
      </c>
      <c r="O461" t="s">
        <v>8</v>
      </c>
      <c r="P461">
        <v>6.9722049520000002</v>
      </c>
      <c r="Q461">
        <v>51.025572560000001</v>
      </c>
      <c r="S461">
        <v>10.511235300129799</v>
      </c>
      <c r="T461">
        <v>2.40108490521059</v>
      </c>
      <c r="U461">
        <v>346.03602288634897</v>
      </c>
      <c r="V461">
        <v>35.9</v>
      </c>
      <c r="W461">
        <v>0</v>
      </c>
      <c r="X461">
        <v>1</v>
      </c>
      <c r="Y461">
        <v>355521.11668600002</v>
      </c>
      <c r="Z461">
        <v>0.99999899999999997</v>
      </c>
      <c r="AA461">
        <v>0</v>
      </c>
      <c r="AB461" t="s">
        <v>34</v>
      </c>
      <c r="AC461" t="s">
        <v>32</v>
      </c>
      <c r="AD461" t="s">
        <v>1427</v>
      </c>
      <c r="AE461" t="str">
        <f>VLOOKUP(A461,[1]in!$A:$Q,17,0)</f>
        <v>fall</v>
      </c>
    </row>
    <row r="462" spans="1:31" x14ac:dyDescent="0.3">
      <c r="A462">
        <v>108000062</v>
      </c>
      <c r="B462">
        <v>1982</v>
      </c>
      <c r="C462" t="str">
        <f t="shared" si="7"/>
        <v>108000062_1982</v>
      </c>
      <c r="D462" t="s">
        <v>11</v>
      </c>
      <c r="E462" s="3">
        <v>65</v>
      </c>
      <c r="F462" s="3">
        <v>955</v>
      </c>
      <c r="M462">
        <v>6.8062827225130889</v>
      </c>
      <c r="N462" t="s">
        <v>16</v>
      </c>
      <c r="O462" t="s">
        <v>8</v>
      </c>
      <c r="P462">
        <v>6.9722049520000002</v>
      </c>
      <c r="Q462">
        <v>51.025572560000001</v>
      </c>
      <c r="S462">
        <v>10.3857326787671</v>
      </c>
      <c r="T462">
        <v>1.6648457749361401</v>
      </c>
      <c r="U462">
        <v>346.03602288634897</v>
      </c>
      <c r="V462">
        <v>35.9</v>
      </c>
      <c r="W462">
        <v>0</v>
      </c>
      <c r="X462">
        <v>1</v>
      </c>
      <c r="Y462">
        <v>355521.11668600002</v>
      </c>
      <c r="Z462">
        <v>0.99999899999999997</v>
      </c>
      <c r="AA462">
        <v>0</v>
      </c>
      <c r="AB462" t="s">
        <v>34</v>
      </c>
      <c r="AC462" t="s">
        <v>32</v>
      </c>
      <c r="AD462" t="s">
        <v>1427</v>
      </c>
      <c r="AE462" t="str">
        <f>VLOOKUP(A462,[1]in!$A:$Q,17,0)</f>
        <v>fall</v>
      </c>
    </row>
    <row r="463" spans="1:31" x14ac:dyDescent="0.3">
      <c r="A463">
        <v>108000062</v>
      </c>
      <c r="B463">
        <v>1984</v>
      </c>
      <c r="C463" t="str">
        <f t="shared" si="7"/>
        <v>108000062_1984</v>
      </c>
      <c r="D463" t="s">
        <v>11</v>
      </c>
      <c r="E463" s="3">
        <v>20</v>
      </c>
      <c r="F463" s="3">
        <v>151</v>
      </c>
      <c r="M463">
        <v>13.245033112582782</v>
      </c>
      <c r="N463" t="s">
        <v>16</v>
      </c>
      <c r="O463" t="s">
        <v>8</v>
      </c>
      <c r="P463">
        <v>6.9722049520000002</v>
      </c>
      <c r="Q463">
        <v>51.025572560000001</v>
      </c>
      <c r="S463">
        <v>10.623152092303201</v>
      </c>
      <c r="T463">
        <v>2.8196045408412398</v>
      </c>
      <c r="U463">
        <v>346.03602288634897</v>
      </c>
      <c r="V463">
        <v>35.9</v>
      </c>
      <c r="W463">
        <v>0</v>
      </c>
      <c r="X463">
        <v>1</v>
      </c>
      <c r="Y463">
        <v>355521.11668600002</v>
      </c>
      <c r="Z463">
        <v>0.99999899999999997</v>
      </c>
      <c r="AA463">
        <v>0</v>
      </c>
      <c r="AB463" t="s">
        <v>34</v>
      </c>
      <c r="AC463" t="s">
        <v>32</v>
      </c>
      <c r="AD463" t="s">
        <v>1427</v>
      </c>
      <c r="AE463" t="str">
        <f>VLOOKUP(A463,[1]in!$A:$Q,17,0)</f>
        <v>fall</v>
      </c>
    </row>
    <row r="464" spans="1:31" x14ac:dyDescent="0.3">
      <c r="A464">
        <v>108000062</v>
      </c>
      <c r="B464">
        <v>1985</v>
      </c>
      <c r="C464" t="str">
        <f t="shared" si="7"/>
        <v>108000062_1985</v>
      </c>
      <c r="D464" t="s">
        <v>11</v>
      </c>
      <c r="E464" s="3">
        <v>200</v>
      </c>
      <c r="F464" s="3">
        <v>460</v>
      </c>
      <c r="M464">
        <v>43.478260869565219</v>
      </c>
      <c r="N464" t="s">
        <v>16</v>
      </c>
      <c r="O464" t="s">
        <v>8</v>
      </c>
      <c r="P464">
        <v>6.9722049520000002</v>
      </c>
      <c r="Q464">
        <v>51.025572560000001</v>
      </c>
      <c r="S464">
        <v>10.844075410457799</v>
      </c>
      <c r="T464">
        <v>2.27883387932338</v>
      </c>
      <c r="U464">
        <v>346.03602288634897</v>
      </c>
      <c r="V464">
        <v>35.9</v>
      </c>
      <c r="W464">
        <v>0</v>
      </c>
      <c r="X464">
        <v>1</v>
      </c>
      <c r="Y464">
        <v>355521.11668600002</v>
      </c>
      <c r="Z464">
        <v>0.99999899999999997</v>
      </c>
      <c r="AA464">
        <v>0</v>
      </c>
      <c r="AB464" t="s">
        <v>34</v>
      </c>
      <c r="AC464" t="s">
        <v>32</v>
      </c>
      <c r="AD464" t="s">
        <v>1427</v>
      </c>
      <c r="AE464" t="str">
        <f>VLOOKUP(A464,[1]in!$A:$Q,17,0)</f>
        <v>fall</v>
      </c>
    </row>
    <row r="465" spans="1:31" x14ac:dyDescent="0.3">
      <c r="A465">
        <v>108000062</v>
      </c>
      <c r="B465">
        <v>1987</v>
      </c>
      <c r="C465" t="str">
        <f t="shared" si="7"/>
        <v>108000062_1987</v>
      </c>
      <c r="D465" t="s">
        <v>11</v>
      </c>
      <c r="E465" s="3">
        <v>200</v>
      </c>
      <c r="F465" s="3">
        <v>689</v>
      </c>
      <c r="M465">
        <v>29.027576197387518</v>
      </c>
      <c r="N465" t="s">
        <v>16</v>
      </c>
      <c r="O465" t="s">
        <v>8</v>
      </c>
      <c r="P465">
        <v>6.9722049520000002</v>
      </c>
      <c r="Q465">
        <v>51.025572560000001</v>
      </c>
      <c r="S465">
        <v>10.2950180110558</v>
      </c>
      <c r="T465">
        <v>2.1153187719200899</v>
      </c>
      <c r="U465">
        <v>346.03602288634897</v>
      </c>
      <c r="V465">
        <v>35.9</v>
      </c>
      <c r="W465">
        <v>0</v>
      </c>
      <c r="X465">
        <v>1</v>
      </c>
      <c r="Y465">
        <v>355521.11668600002</v>
      </c>
      <c r="Z465">
        <v>0.99999899999999997</v>
      </c>
      <c r="AA465">
        <v>0</v>
      </c>
      <c r="AB465" t="s">
        <v>34</v>
      </c>
      <c r="AC465" t="s">
        <v>32</v>
      </c>
      <c r="AD465" t="s">
        <v>1427</v>
      </c>
      <c r="AE465" t="str">
        <f>VLOOKUP(A465,[1]in!$A:$Q,17,0)</f>
        <v>fall</v>
      </c>
    </row>
    <row r="466" spans="1:31" x14ac:dyDescent="0.3">
      <c r="A466">
        <v>108000062</v>
      </c>
      <c r="B466">
        <v>1988</v>
      </c>
      <c r="C466" t="str">
        <f t="shared" si="7"/>
        <v>108000062_1988</v>
      </c>
      <c r="D466" t="s">
        <v>11</v>
      </c>
      <c r="E466" s="3">
        <v>200</v>
      </c>
      <c r="F466" s="3">
        <v>600</v>
      </c>
      <c r="M466">
        <v>33.333333333333336</v>
      </c>
      <c r="N466" t="s">
        <v>16</v>
      </c>
      <c r="O466" t="s">
        <v>8</v>
      </c>
      <c r="P466">
        <v>6.9722049520000002</v>
      </c>
      <c r="Q466">
        <v>51.025572560000001</v>
      </c>
      <c r="S466">
        <v>9.9549772524611093</v>
      </c>
      <c r="T466">
        <v>2.3925667764751601</v>
      </c>
      <c r="U466">
        <v>346.03602288634897</v>
      </c>
      <c r="V466">
        <v>35.9</v>
      </c>
      <c r="W466">
        <v>0</v>
      </c>
      <c r="X466">
        <v>1</v>
      </c>
      <c r="Y466">
        <v>355521.11668600002</v>
      </c>
      <c r="Z466">
        <v>0.99999899999999997</v>
      </c>
      <c r="AA466">
        <v>0</v>
      </c>
      <c r="AB466" t="s">
        <v>34</v>
      </c>
      <c r="AC466" t="s">
        <v>32</v>
      </c>
      <c r="AD466" t="s">
        <v>1427</v>
      </c>
      <c r="AE466" t="str">
        <f>VLOOKUP(A466,[1]in!$A:$Q,17,0)</f>
        <v>fall</v>
      </c>
    </row>
    <row r="467" spans="1:31" x14ac:dyDescent="0.3">
      <c r="A467">
        <v>108000062</v>
      </c>
      <c r="B467">
        <v>1990</v>
      </c>
      <c r="C467" t="str">
        <f t="shared" si="7"/>
        <v>108000062_1990</v>
      </c>
      <c r="D467" t="s">
        <v>11</v>
      </c>
      <c r="E467" s="3">
        <v>65</v>
      </c>
      <c r="F467" s="3">
        <v>2805</v>
      </c>
      <c r="M467">
        <v>2.3172905525846703</v>
      </c>
      <c r="N467" t="s">
        <v>16</v>
      </c>
      <c r="O467" t="s">
        <v>8</v>
      </c>
      <c r="P467">
        <v>6.9722049520000002</v>
      </c>
      <c r="Q467">
        <v>51.025572560000001</v>
      </c>
      <c r="S467">
        <v>10.0499921588777</v>
      </c>
      <c r="T467">
        <v>1.8714996438629401</v>
      </c>
      <c r="U467">
        <v>346.03602288634897</v>
      </c>
      <c r="V467">
        <v>35.9</v>
      </c>
      <c r="W467">
        <v>0</v>
      </c>
      <c r="X467">
        <v>1</v>
      </c>
      <c r="Y467">
        <v>355521.11668600002</v>
      </c>
      <c r="Z467">
        <v>0.99999899999999997</v>
      </c>
      <c r="AA467">
        <v>0</v>
      </c>
      <c r="AB467" t="s">
        <v>34</v>
      </c>
      <c r="AC467" t="s">
        <v>32</v>
      </c>
      <c r="AD467" t="s">
        <v>1427</v>
      </c>
      <c r="AE467" t="str">
        <f>VLOOKUP(A467,[1]in!$A:$Q,17,0)</f>
        <v>fall</v>
      </c>
    </row>
    <row r="468" spans="1:31" x14ac:dyDescent="0.3">
      <c r="A468">
        <v>108000062</v>
      </c>
      <c r="B468">
        <v>1991</v>
      </c>
      <c r="C468" t="str">
        <f t="shared" si="7"/>
        <v>108000062_1991</v>
      </c>
      <c r="D468" t="s">
        <v>11</v>
      </c>
      <c r="E468" s="3">
        <v>6</v>
      </c>
      <c r="F468" s="3">
        <v>2524</v>
      </c>
      <c r="M468">
        <v>0.23771790808240886</v>
      </c>
      <c r="N468" t="s">
        <v>16</v>
      </c>
      <c r="O468" t="s">
        <v>8</v>
      </c>
      <c r="P468">
        <v>6.9722049520000002</v>
      </c>
      <c r="Q468">
        <v>51.025572560000001</v>
      </c>
      <c r="S468">
        <v>10.5757942464595</v>
      </c>
      <c r="T468">
        <v>1.9278200492080699</v>
      </c>
      <c r="U468">
        <v>346.03602288634897</v>
      </c>
      <c r="V468">
        <v>35.9</v>
      </c>
      <c r="W468">
        <v>0</v>
      </c>
      <c r="X468">
        <v>1</v>
      </c>
      <c r="Y468">
        <v>355521.11668600002</v>
      </c>
      <c r="Z468">
        <v>0.99999899999999997</v>
      </c>
      <c r="AA468">
        <v>0</v>
      </c>
      <c r="AB468" t="s">
        <v>34</v>
      </c>
      <c r="AC468" t="s">
        <v>32</v>
      </c>
      <c r="AD468" t="s">
        <v>1427</v>
      </c>
      <c r="AE468" t="str">
        <f>VLOOKUP(A468,[1]in!$A:$Q,17,0)</f>
        <v>fall</v>
      </c>
    </row>
    <row r="469" spans="1:31" x14ac:dyDescent="0.3">
      <c r="A469">
        <v>108000062</v>
      </c>
      <c r="B469">
        <v>1992</v>
      </c>
      <c r="C469" t="str">
        <f t="shared" si="7"/>
        <v>108000062_1992</v>
      </c>
      <c r="D469" t="s">
        <v>11</v>
      </c>
      <c r="E469" s="3">
        <v>20</v>
      </c>
      <c r="F469" s="3">
        <v>915</v>
      </c>
      <c r="M469">
        <v>2.1857923497267762</v>
      </c>
      <c r="N469" t="s">
        <v>16</v>
      </c>
      <c r="O469" t="s">
        <v>8</v>
      </c>
      <c r="P469">
        <v>6.9722049520000002</v>
      </c>
      <c r="Q469">
        <v>51.025572560000001</v>
      </c>
      <c r="S469">
        <v>10.9616307338539</v>
      </c>
      <c r="T469">
        <v>2.57424209743718</v>
      </c>
      <c r="U469">
        <v>346.03602288634897</v>
      </c>
      <c r="V469">
        <v>35.9</v>
      </c>
      <c r="W469">
        <v>0</v>
      </c>
      <c r="X469">
        <v>1</v>
      </c>
      <c r="Y469">
        <v>355521.11668600002</v>
      </c>
      <c r="Z469">
        <v>0.99999899999999997</v>
      </c>
      <c r="AA469">
        <v>0</v>
      </c>
      <c r="AB469" t="s">
        <v>34</v>
      </c>
      <c r="AC469" t="s">
        <v>32</v>
      </c>
      <c r="AD469" t="s">
        <v>1427</v>
      </c>
      <c r="AE469" t="str">
        <f>VLOOKUP(A469,[1]in!$A:$Q,17,0)</f>
        <v>fall</v>
      </c>
    </row>
    <row r="470" spans="1:31" x14ac:dyDescent="0.3">
      <c r="A470">
        <v>108000062</v>
      </c>
      <c r="B470">
        <v>1994</v>
      </c>
      <c r="C470" t="str">
        <f t="shared" si="7"/>
        <v>108000062_1994</v>
      </c>
      <c r="D470" t="s">
        <v>11</v>
      </c>
      <c r="E470" s="3">
        <v>65</v>
      </c>
      <c r="F470" s="3">
        <v>850</v>
      </c>
      <c r="M470">
        <v>7.6470588235294121</v>
      </c>
      <c r="N470" t="s">
        <v>16</v>
      </c>
      <c r="O470" t="s">
        <v>8</v>
      </c>
      <c r="P470">
        <v>6.9722049520000002</v>
      </c>
      <c r="Q470">
        <v>51.025572560000001</v>
      </c>
      <c r="S470">
        <v>11.229582698308</v>
      </c>
      <c r="T470">
        <v>1.5026683531646701</v>
      </c>
      <c r="U470">
        <v>346.03602288634897</v>
      </c>
      <c r="V470">
        <v>35.9</v>
      </c>
      <c r="W470">
        <v>0</v>
      </c>
      <c r="X470">
        <v>1</v>
      </c>
      <c r="Y470">
        <v>355521.11668600002</v>
      </c>
      <c r="Z470">
        <v>0.99999899999999997</v>
      </c>
      <c r="AA470">
        <v>0</v>
      </c>
      <c r="AB470" t="s">
        <v>34</v>
      </c>
      <c r="AC470" t="s">
        <v>32</v>
      </c>
      <c r="AD470" t="s">
        <v>1427</v>
      </c>
      <c r="AE470" t="str">
        <f>VLOOKUP(A470,[1]in!$A:$Q,17,0)</f>
        <v>fall</v>
      </c>
    </row>
    <row r="471" spans="1:31" x14ac:dyDescent="0.3">
      <c r="A471">
        <v>108000062</v>
      </c>
      <c r="B471">
        <v>1995</v>
      </c>
      <c r="C471" t="str">
        <f t="shared" si="7"/>
        <v>108000062_1995</v>
      </c>
      <c r="D471" t="s">
        <v>11</v>
      </c>
      <c r="E471" s="3">
        <v>200</v>
      </c>
      <c r="F471" s="3">
        <v>906</v>
      </c>
      <c r="M471">
        <v>22.075055187637968</v>
      </c>
      <c r="N471" t="s">
        <v>16</v>
      </c>
      <c r="O471" t="s">
        <v>8</v>
      </c>
      <c r="P471">
        <v>6.9722049520000002</v>
      </c>
      <c r="Q471">
        <v>51.025572560000001</v>
      </c>
      <c r="S471">
        <v>10.804882887012299</v>
      </c>
      <c r="T471">
        <v>2.1155018236381302</v>
      </c>
      <c r="U471">
        <v>346.03602288634897</v>
      </c>
      <c r="V471">
        <v>35.9</v>
      </c>
      <c r="W471">
        <v>0</v>
      </c>
      <c r="X471">
        <v>1</v>
      </c>
      <c r="Y471">
        <v>355521.11668600002</v>
      </c>
      <c r="Z471">
        <v>0.99999899999999997</v>
      </c>
      <c r="AA471">
        <v>0</v>
      </c>
      <c r="AB471" t="s">
        <v>34</v>
      </c>
      <c r="AC471" t="s">
        <v>32</v>
      </c>
      <c r="AD471" t="s">
        <v>1427</v>
      </c>
      <c r="AE471" t="str">
        <f>VLOOKUP(A471,[1]in!$A:$Q,17,0)</f>
        <v>fall</v>
      </c>
    </row>
    <row r="472" spans="1:31" x14ac:dyDescent="0.3">
      <c r="A472">
        <v>108000062</v>
      </c>
      <c r="B472">
        <v>1996</v>
      </c>
      <c r="C472" t="str">
        <f t="shared" si="7"/>
        <v>108000062_1996</v>
      </c>
      <c r="D472" t="s">
        <v>11</v>
      </c>
      <c r="E472" s="3">
        <v>65</v>
      </c>
      <c r="F472" s="3">
        <v>798</v>
      </c>
      <c r="M472">
        <v>8.1453634085213036</v>
      </c>
      <c r="N472" t="s">
        <v>16</v>
      </c>
      <c r="O472" t="s">
        <v>8</v>
      </c>
      <c r="P472">
        <v>6.9722049520000002</v>
      </c>
      <c r="Q472">
        <v>51.025572560000001</v>
      </c>
      <c r="S472">
        <v>9.9738454389136706</v>
      </c>
      <c r="T472">
        <v>1.9428139580071599</v>
      </c>
      <c r="U472">
        <v>346.03602288634897</v>
      </c>
      <c r="V472">
        <v>35.9</v>
      </c>
      <c r="W472">
        <v>0</v>
      </c>
      <c r="X472">
        <v>1</v>
      </c>
      <c r="Y472">
        <v>355521.11668600002</v>
      </c>
      <c r="Z472">
        <v>0.99999899999999997</v>
      </c>
      <c r="AA472">
        <v>0</v>
      </c>
      <c r="AB472" t="s">
        <v>34</v>
      </c>
      <c r="AC472" t="s">
        <v>32</v>
      </c>
      <c r="AD472" t="s">
        <v>1427</v>
      </c>
      <c r="AE472" t="str">
        <f>VLOOKUP(A472,[1]in!$A:$Q,17,0)</f>
        <v>fall</v>
      </c>
    </row>
    <row r="473" spans="1:31" x14ac:dyDescent="0.3">
      <c r="A473">
        <v>108000062</v>
      </c>
      <c r="B473">
        <v>1998</v>
      </c>
      <c r="C473" t="str">
        <f t="shared" si="7"/>
        <v>108000062_1998</v>
      </c>
      <c r="D473" t="s">
        <v>11</v>
      </c>
      <c r="E473" s="3">
        <v>65</v>
      </c>
      <c r="F473" s="3">
        <v>773</v>
      </c>
      <c r="M473">
        <v>8.4087968952134542</v>
      </c>
      <c r="N473" t="s">
        <v>16</v>
      </c>
      <c r="O473" t="s">
        <v>8</v>
      </c>
      <c r="P473">
        <v>6.9722049520000002</v>
      </c>
      <c r="Q473">
        <v>51.025572560000001</v>
      </c>
      <c r="S473">
        <v>10.1135009900235</v>
      </c>
      <c r="T473">
        <v>2.3351677255289198</v>
      </c>
      <c r="U473">
        <v>346.03602288634897</v>
      </c>
      <c r="V473">
        <v>35.9</v>
      </c>
      <c r="W473">
        <v>0</v>
      </c>
      <c r="X473">
        <v>1</v>
      </c>
      <c r="Y473">
        <v>355521.11668600002</v>
      </c>
      <c r="Z473">
        <v>0.99999899999999997</v>
      </c>
      <c r="AA473">
        <v>0</v>
      </c>
      <c r="AB473" t="s">
        <v>34</v>
      </c>
      <c r="AC473" t="s">
        <v>32</v>
      </c>
      <c r="AD473" t="s">
        <v>1427</v>
      </c>
      <c r="AE473" t="str">
        <f>VLOOKUP(A473,[1]in!$A:$Q,17,0)</f>
        <v>fall</v>
      </c>
    </row>
    <row r="474" spans="1:31" x14ac:dyDescent="0.3">
      <c r="A474">
        <v>108000062</v>
      </c>
      <c r="B474">
        <v>1999</v>
      </c>
      <c r="C474" t="str">
        <f t="shared" si="7"/>
        <v>108000062_1999</v>
      </c>
      <c r="D474" t="s">
        <v>11</v>
      </c>
      <c r="E474" s="3">
        <v>65</v>
      </c>
      <c r="F474" s="3">
        <v>1028</v>
      </c>
      <c r="M474">
        <v>6.3229571984435795</v>
      </c>
      <c r="N474" t="s">
        <v>16</v>
      </c>
      <c r="O474" t="s">
        <v>8</v>
      </c>
      <c r="P474">
        <v>6.9722049520000002</v>
      </c>
      <c r="Q474">
        <v>51.025572560000001</v>
      </c>
      <c r="S474">
        <v>10.2343765633586</v>
      </c>
      <c r="T474">
        <v>2.7663089249897799</v>
      </c>
      <c r="U474">
        <v>346.03602288634897</v>
      </c>
      <c r="V474">
        <v>35.9</v>
      </c>
      <c r="W474">
        <v>0</v>
      </c>
      <c r="X474">
        <v>1</v>
      </c>
      <c r="Y474">
        <v>355521.11668600002</v>
      </c>
      <c r="Z474">
        <v>0.99999899999999997</v>
      </c>
      <c r="AA474">
        <v>0</v>
      </c>
      <c r="AB474" t="s">
        <v>34</v>
      </c>
      <c r="AC474" t="s">
        <v>32</v>
      </c>
      <c r="AD474" t="s">
        <v>1427</v>
      </c>
      <c r="AE474" t="str">
        <f>VLOOKUP(A474,[1]in!$A:$Q,17,0)</f>
        <v>fall</v>
      </c>
    </row>
    <row r="475" spans="1:31" x14ac:dyDescent="0.3">
      <c r="A475">
        <v>108000062</v>
      </c>
      <c r="B475">
        <v>2000</v>
      </c>
      <c r="C475" t="str">
        <f t="shared" si="7"/>
        <v>108000062_2000</v>
      </c>
      <c r="D475" t="s">
        <v>11</v>
      </c>
      <c r="E475" s="3">
        <v>20</v>
      </c>
      <c r="F475" s="3">
        <v>403</v>
      </c>
      <c r="M475">
        <v>4.9627791563275432</v>
      </c>
      <c r="N475" t="s">
        <v>16</v>
      </c>
      <c r="O475" t="s">
        <v>8</v>
      </c>
      <c r="P475">
        <v>6.9722049520000002</v>
      </c>
      <c r="Q475">
        <v>51.025572560000001</v>
      </c>
      <c r="S475">
        <v>11.112788158481701</v>
      </c>
      <c r="T475">
        <v>2.0756983376909099</v>
      </c>
      <c r="U475">
        <v>346.03602288634897</v>
      </c>
      <c r="V475">
        <v>35.9</v>
      </c>
      <c r="W475">
        <v>0</v>
      </c>
      <c r="X475">
        <v>1</v>
      </c>
      <c r="Y475">
        <v>355521.11668600002</v>
      </c>
      <c r="Z475">
        <v>0.99999899999999997</v>
      </c>
      <c r="AA475">
        <v>0</v>
      </c>
      <c r="AB475" t="s">
        <v>34</v>
      </c>
      <c r="AC475" t="s">
        <v>32</v>
      </c>
      <c r="AD475" t="s">
        <v>1427</v>
      </c>
      <c r="AE475" t="str">
        <f>VLOOKUP(A475,[1]in!$A:$Q,17,0)</f>
        <v>fall</v>
      </c>
    </row>
    <row r="476" spans="1:31" x14ac:dyDescent="0.3">
      <c r="A476">
        <v>108000062</v>
      </c>
      <c r="B476">
        <v>2001</v>
      </c>
      <c r="C476" t="str">
        <f t="shared" si="7"/>
        <v>108000062_2001</v>
      </c>
      <c r="D476" t="s">
        <v>11</v>
      </c>
      <c r="E476" s="3">
        <v>20</v>
      </c>
      <c r="F476" s="3">
        <v>273</v>
      </c>
      <c r="M476">
        <v>7.3260073260073257</v>
      </c>
      <c r="N476" t="s">
        <v>16</v>
      </c>
      <c r="O476" t="s">
        <v>8</v>
      </c>
      <c r="P476">
        <v>6.9722049520000002</v>
      </c>
      <c r="Q476">
        <v>51.025572560000001</v>
      </c>
      <c r="S476">
        <v>11.1119215386236</v>
      </c>
      <c r="T476">
        <v>2.0793619101451699</v>
      </c>
      <c r="U476">
        <v>346.03602288634897</v>
      </c>
      <c r="V476">
        <v>35.9</v>
      </c>
      <c r="W476">
        <v>0</v>
      </c>
      <c r="X476">
        <v>1</v>
      </c>
      <c r="Y476">
        <v>355521.11668600002</v>
      </c>
      <c r="Z476">
        <v>0.99999899999999997</v>
      </c>
      <c r="AA476">
        <v>0</v>
      </c>
      <c r="AB476" t="s">
        <v>34</v>
      </c>
      <c r="AC476" t="s">
        <v>32</v>
      </c>
      <c r="AD476" t="s">
        <v>1427</v>
      </c>
      <c r="AE476" t="str">
        <f>VLOOKUP(A476,[1]in!$A:$Q,17,0)</f>
        <v>fall</v>
      </c>
    </row>
    <row r="477" spans="1:31" x14ac:dyDescent="0.3">
      <c r="A477">
        <v>108000062</v>
      </c>
      <c r="B477">
        <v>2002</v>
      </c>
      <c r="C477" t="str">
        <f t="shared" si="7"/>
        <v>108000062_2002</v>
      </c>
      <c r="D477" t="s">
        <v>11</v>
      </c>
      <c r="E477" s="3">
        <v>20</v>
      </c>
      <c r="F477" s="3">
        <v>197</v>
      </c>
      <c r="M477">
        <v>10.152284263959391</v>
      </c>
      <c r="N477" t="s">
        <v>16</v>
      </c>
      <c r="O477" t="s">
        <v>8</v>
      </c>
      <c r="P477">
        <v>6.9722049520000002</v>
      </c>
      <c r="Q477">
        <v>51.025572560000001</v>
      </c>
      <c r="S477">
        <v>10.247582400236899</v>
      </c>
      <c r="T477">
        <v>2.6210516263582999</v>
      </c>
      <c r="U477">
        <v>346.03602288634897</v>
      </c>
      <c r="V477">
        <v>35.9</v>
      </c>
      <c r="W477">
        <v>0</v>
      </c>
      <c r="X477">
        <v>1</v>
      </c>
      <c r="Y477">
        <v>355521.11668600002</v>
      </c>
      <c r="Z477">
        <v>0.99999899999999997</v>
      </c>
      <c r="AA477">
        <v>0</v>
      </c>
      <c r="AB477" t="s">
        <v>34</v>
      </c>
      <c r="AC477" t="s">
        <v>32</v>
      </c>
      <c r="AD477" t="s">
        <v>1427</v>
      </c>
      <c r="AE477" t="str">
        <f>VLOOKUP(A477,[1]in!$A:$Q,17,0)</f>
        <v>fall</v>
      </c>
    </row>
    <row r="478" spans="1:31" x14ac:dyDescent="0.3">
      <c r="A478">
        <v>108000062</v>
      </c>
      <c r="B478">
        <v>2003</v>
      </c>
      <c r="C478" t="str">
        <f t="shared" si="7"/>
        <v>108000062_2003</v>
      </c>
      <c r="D478" t="s">
        <v>11</v>
      </c>
      <c r="E478" s="3">
        <v>20</v>
      </c>
      <c r="F478" s="3">
        <v>409</v>
      </c>
      <c r="M478">
        <v>4.8899755501222497</v>
      </c>
      <c r="N478" t="s">
        <v>16</v>
      </c>
      <c r="O478" t="s">
        <v>8</v>
      </c>
      <c r="P478">
        <v>6.9722049520000002</v>
      </c>
      <c r="Q478">
        <v>51.025572560000001</v>
      </c>
      <c r="S478">
        <v>9.5237368583004507</v>
      </c>
      <c r="T478">
        <v>2.2349315489200698</v>
      </c>
      <c r="U478">
        <v>346.03602288634897</v>
      </c>
      <c r="V478">
        <v>35.9</v>
      </c>
      <c r="W478">
        <v>0</v>
      </c>
      <c r="X478">
        <v>1</v>
      </c>
      <c r="Y478">
        <v>355521.11668600002</v>
      </c>
      <c r="Z478">
        <v>0.99999899999999997</v>
      </c>
      <c r="AA478">
        <v>0</v>
      </c>
      <c r="AB478" t="s">
        <v>34</v>
      </c>
      <c r="AC478" t="s">
        <v>32</v>
      </c>
      <c r="AD478" t="s">
        <v>1427</v>
      </c>
      <c r="AE478" t="str">
        <f>VLOOKUP(A478,[1]in!$A:$Q,17,0)</f>
        <v>fall</v>
      </c>
    </row>
    <row r="479" spans="1:31" x14ac:dyDescent="0.3">
      <c r="A479">
        <v>108000062</v>
      </c>
      <c r="B479">
        <v>2004</v>
      </c>
      <c r="C479" t="str">
        <f t="shared" si="7"/>
        <v>108000062_2004</v>
      </c>
      <c r="D479" t="s">
        <v>11</v>
      </c>
      <c r="E479" s="3">
        <v>20</v>
      </c>
      <c r="F479" s="3">
        <v>803</v>
      </c>
      <c r="M479">
        <v>2.4906600249066004</v>
      </c>
      <c r="N479" t="s">
        <v>16</v>
      </c>
      <c r="O479" t="s">
        <v>8</v>
      </c>
      <c r="P479">
        <v>6.9722049520000002</v>
      </c>
      <c r="Q479">
        <v>51.025572560000001</v>
      </c>
      <c r="S479">
        <v>10.2285567791604</v>
      </c>
      <c r="T479">
        <v>2.2014847071341799</v>
      </c>
      <c r="U479">
        <v>346.03602288634897</v>
      </c>
      <c r="V479">
        <v>35.9</v>
      </c>
      <c r="W479">
        <v>0</v>
      </c>
      <c r="X479">
        <v>1</v>
      </c>
      <c r="Y479">
        <v>355521.11668600002</v>
      </c>
      <c r="Z479">
        <v>0.99999899999999997</v>
      </c>
      <c r="AA479">
        <v>0</v>
      </c>
      <c r="AB479" t="s">
        <v>34</v>
      </c>
      <c r="AC479" t="s">
        <v>32</v>
      </c>
      <c r="AD479" t="s">
        <v>1427</v>
      </c>
      <c r="AE479" t="str">
        <f>VLOOKUP(A479,[1]in!$A:$Q,17,0)</f>
        <v>fall</v>
      </c>
    </row>
    <row r="480" spans="1:31" x14ac:dyDescent="0.3">
      <c r="A480">
        <v>108000062</v>
      </c>
      <c r="B480">
        <v>2005</v>
      </c>
      <c r="C480" t="str">
        <f t="shared" si="7"/>
        <v>108000062_2005</v>
      </c>
      <c r="D480" t="s">
        <v>11</v>
      </c>
      <c r="E480" s="3">
        <v>20</v>
      </c>
      <c r="F480" s="3">
        <v>548</v>
      </c>
      <c r="M480">
        <v>3.6496350364963503</v>
      </c>
      <c r="N480" t="s">
        <v>16</v>
      </c>
      <c r="O480" t="s">
        <v>8</v>
      </c>
      <c r="P480">
        <v>6.9722049520000002</v>
      </c>
      <c r="Q480">
        <v>51.025572560000001</v>
      </c>
      <c r="S480">
        <v>9.7323875832834208</v>
      </c>
      <c r="T480">
        <v>2.4052522119803199</v>
      </c>
      <c r="U480">
        <v>346.03602288634897</v>
      </c>
      <c r="V480">
        <v>35.9</v>
      </c>
      <c r="W480">
        <v>0</v>
      </c>
      <c r="X480">
        <v>1</v>
      </c>
      <c r="Y480">
        <v>355521.11668600002</v>
      </c>
      <c r="Z480">
        <v>0.99999899999999997</v>
      </c>
      <c r="AA480">
        <v>0</v>
      </c>
      <c r="AB480" t="s">
        <v>34</v>
      </c>
      <c r="AC480" t="s">
        <v>32</v>
      </c>
      <c r="AD480" t="s">
        <v>1427</v>
      </c>
      <c r="AE480" t="str">
        <f>VLOOKUP(A480,[1]in!$A:$Q,17,0)</f>
        <v>fall</v>
      </c>
    </row>
    <row r="481" spans="1:31" x14ac:dyDescent="0.3">
      <c r="A481">
        <v>108000063</v>
      </c>
      <c r="B481">
        <v>1982</v>
      </c>
      <c r="C481" t="str">
        <f t="shared" si="7"/>
        <v>108000063_1982</v>
      </c>
      <c r="D481" t="s">
        <v>11</v>
      </c>
      <c r="E481" s="3">
        <v>20</v>
      </c>
      <c r="F481" s="3">
        <v>1308</v>
      </c>
      <c r="M481">
        <v>1.5290519877675841</v>
      </c>
      <c r="N481" t="s">
        <v>16</v>
      </c>
      <c r="O481" t="s">
        <v>8</v>
      </c>
      <c r="P481">
        <v>6.8521723090000002</v>
      </c>
      <c r="Q481">
        <v>51.087641869999999</v>
      </c>
      <c r="S481">
        <v>10.3702214783969</v>
      </c>
      <c r="T481">
        <v>1.5476011495331501</v>
      </c>
      <c r="U481">
        <v>333.73088566279802</v>
      </c>
      <c r="V481">
        <v>40</v>
      </c>
      <c r="W481">
        <v>2.66188766948777E-2</v>
      </c>
      <c r="X481">
        <v>10</v>
      </c>
      <c r="Y481">
        <v>342183.02751699998</v>
      </c>
      <c r="Z481">
        <v>4.0331100000000002E-2</v>
      </c>
      <c r="AA481">
        <v>1.3188200000000001E-2</v>
      </c>
      <c r="AB481" t="s">
        <v>34</v>
      </c>
      <c r="AC481" t="s">
        <v>32</v>
      </c>
      <c r="AD481" t="s">
        <v>1427</v>
      </c>
      <c r="AE481" t="str">
        <f>VLOOKUP(A481,[1]in!$A:$Q,17,0)</f>
        <v>fall</v>
      </c>
    </row>
    <row r="482" spans="1:31" x14ac:dyDescent="0.3">
      <c r="A482">
        <v>108000063</v>
      </c>
      <c r="B482">
        <v>1983</v>
      </c>
      <c r="C482" t="str">
        <f t="shared" si="7"/>
        <v>108000063_1983</v>
      </c>
      <c r="D482" t="s">
        <v>11</v>
      </c>
      <c r="E482" s="3">
        <v>20</v>
      </c>
      <c r="F482" s="3">
        <v>263</v>
      </c>
      <c r="M482">
        <v>7.6045627376425857</v>
      </c>
      <c r="N482" t="s">
        <v>16</v>
      </c>
      <c r="O482" t="s">
        <v>8</v>
      </c>
      <c r="P482">
        <v>6.8521723090000002</v>
      </c>
      <c r="Q482">
        <v>51.087641869999999</v>
      </c>
      <c r="S482">
        <v>9.5940081060897207</v>
      </c>
      <c r="T482">
        <v>2.6545916934223501</v>
      </c>
      <c r="U482">
        <v>333.73088566279802</v>
      </c>
      <c r="V482">
        <v>40</v>
      </c>
      <c r="W482">
        <v>2.66188766948777E-2</v>
      </c>
      <c r="X482">
        <v>10</v>
      </c>
      <c r="Y482">
        <v>342183.02751699998</v>
      </c>
      <c r="Z482">
        <v>4.0331100000000002E-2</v>
      </c>
      <c r="AA482">
        <v>1.3188200000000001E-2</v>
      </c>
      <c r="AB482" t="s">
        <v>34</v>
      </c>
      <c r="AC482" t="s">
        <v>32</v>
      </c>
      <c r="AD482" t="s">
        <v>1427</v>
      </c>
      <c r="AE482" t="str">
        <f>VLOOKUP(A482,[1]in!$A:$Q,17,0)</f>
        <v>fall</v>
      </c>
    </row>
    <row r="483" spans="1:31" x14ac:dyDescent="0.3">
      <c r="A483">
        <v>108000063</v>
      </c>
      <c r="B483">
        <v>1984</v>
      </c>
      <c r="C483" t="str">
        <f t="shared" si="7"/>
        <v>108000063_1984</v>
      </c>
      <c r="D483" t="s">
        <v>11</v>
      </c>
      <c r="E483" s="3">
        <v>20</v>
      </c>
      <c r="F483" s="3">
        <v>824</v>
      </c>
      <c r="M483">
        <v>2.4271844660194173</v>
      </c>
      <c r="N483" t="s">
        <v>16</v>
      </c>
      <c r="O483" t="s">
        <v>8</v>
      </c>
      <c r="P483">
        <v>6.8521723090000002</v>
      </c>
      <c r="Q483">
        <v>51.087641869999999</v>
      </c>
      <c r="S483">
        <v>10.582203848254901</v>
      </c>
      <c r="T483">
        <v>2.84739807728308</v>
      </c>
      <c r="U483">
        <v>333.73088566279802</v>
      </c>
      <c r="V483">
        <v>40</v>
      </c>
      <c r="W483">
        <v>2.66188766948777E-2</v>
      </c>
      <c r="X483">
        <v>10</v>
      </c>
      <c r="Y483">
        <v>342183.02751699998</v>
      </c>
      <c r="Z483">
        <v>4.0331100000000002E-2</v>
      </c>
      <c r="AA483">
        <v>1.3188200000000001E-2</v>
      </c>
      <c r="AB483" t="s">
        <v>34</v>
      </c>
      <c r="AC483" t="s">
        <v>32</v>
      </c>
      <c r="AD483" t="s">
        <v>1427</v>
      </c>
      <c r="AE483" t="str">
        <f>VLOOKUP(A483,[1]in!$A:$Q,17,0)</f>
        <v>fall</v>
      </c>
    </row>
    <row r="484" spans="1:31" x14ac:dyDescent="0.3">
      <c r="A484">
        <v>108000063</v>
      </c>
      <c r="B484">
        <v>1986</v>
      </c>
      <c r="C484" t="str">
        <f t="shared" si="7"/>
        <v>108000063_1986</v>
      </c>
      <c r="D484" t="s">
        <v>11</v>
      </c>
      <c r="E484" s="3">
        <v>20</v>
      </c>
      <c r="F484" s="3">
        <v>389</v>
      </c>
      <c r="M484">
        <v>5.1413881748071981</v>
      </c>
      <c r="N484" t="s">
        <v>16</v>
      </c>
      <c r="O484" t="s">
        <v>8</v>
      </c>
      <c r="P484">
        <v>6.8521723090000002</v>
      </c>
      <c r="Q484">
        <v>51.087641869999999</v>
      </c>
      <c r="S484">
        <v>10.1825219818243</v>
      </c>
      <c r="T484">
        <v>2.2333282462848199</v>
      </c>
      <c r="U484">
        <v>333.73088566279802</v>
      </c>
      <c r="V484">
        <v>40</v>
      </c>
      <c r="W484">
        <v>2.66188766948777E-2</v>
      </c>
      <c r="X484">
        <v>10</v>
      </c>
      <c r="Y484">
        <v>342183.02751699998</v>
      </c>
      <c r="Z484">
        <v>4.0331100000000002E-2</v>
      </c>
      <c r="AA484">
        <v>1.3188200000000001E-2</v>
      </c>
      <c r="AB484" t="s">
        <v>34</v>
      </c>
      <c r="AC484" t="s">
        <v>32</v>
      </c>
      <c r="AD484" t="s">
        <v>1427</v>
      </c>
      <c r="AE484" t="str">
        <f>VLOOKUP(A484,[1]in!$A:$Q,17,0)</f>
        <v>fall</v>
      </c>
    </row>
    <row r="485" spans="1:31" x14ac:dyDescent="0.3">
      <c r="A485">
        <v>108000063</v>
      </c>
      <c r="B485">
        <v>1987</v>
      </c>
      <c r="C485" t="str">
        <f t="shared" si="7"/>
        <v>108000063_1987</v>
      </c>
      <c r="D485" t="s">
        <v>11</v>
      </c>
      <c r="E485" s="3">
        <v>20</v>
      </c>
      <c r="F485" s="3">
        <v>523</v>
      </c>
      <c r="M485">
        <v>3.8240917782026767</v>
      </c>
      <c r="N485" t="s">
        <v>16</v>
      </c>
      <c r="O485" t="s">
        <v>8</v>
      </c>
      <c r="P485">
        <v>6.8521723090000002</v>
      </c>
      <c r="Q485">
        <v>51.087641869999999</v>
      </c>
      <c r="S485">
        <v>10.290886994763101</v>
      </c>
      <c r="T485">
        <v>1.99047750021854</v>
      </c>
      <c r="U485">
        <v>333.73088566279802</v>
      </c>
      <c r="V485">
        <v>40</v>
      </c>
      <c r="W485">
        <v>2.66188766948777E-2</v>
      </c>
      <c r="X485">
        <v>10</v>
      </c>
      <c r="Y485">
        <v>342183.02751699998</v>
      </c>
      <c r="Z485">
        <v>4.0331100000000002E-2</v>
      </c>
      <c r="AA485">
        <v>1.3188200000000001E-2</v>
      </c>
      <c r="AB485" t="s">
        <v>34</v>
      </c>
      <c r="AC485" t="s">
        <v>32</v>
      </c>
      <c r="AD485" t="s">
        <v>1427</v>
      </c>
      <c r="AE485" t="str">
        <f>VLOOKUP(A485,[1]in!$A:$Q,17,0)</f>
        <v>fall</v>
      </c>
    </row>
    <row r="486" spans="1:31" x14ac:dyDescent="0.3">
      <c r="A486">
        <v>108000063</v>
      </c>
      <c r="B486">
        <v>1988</v>
      </c>
      <c r="C486" t="str">
        <f t="shared" si="7"/>
        <v>108000063_1988</v>
      </c>
      <c r="D486" t="s">
        <v>11</v>
      </c>
      <c r="E486" s="3">
        <v>20</v>
      </c>
      <c r="F486" s="3">
        <v>595</v>
      </c>
      <c r="M486">
        <v>3.3613445378151261</v>
      </c>
      <c r="N486" t="s">
        <v>16</v>
      </c>
      <c r="O486" t="s">
        <v>8</v>
      </c>
      <c r="P486">
        <v>6.8521723090000002</v>
      </c>
      <c r="Q486">
        <v>51.087641869999999</v>
      </c>
      <c r="S486">
        <v>9.8963313509169204</v>
      </c>
      <c r="T486">
        <v>2.3300568880143402</v>
      </c>
      <c r="U486">
        <v>333.73088566279802</v>
      </c>
      <c r="V486">
        <v>40</v>
      </c>
      <c r="W486">
        <v>2.66188766948777E-2</v>
      </c>
      <c r="X486">
        <v>10</v>
      </c>
      <c r="Y486">
        <v>342183.02751699998</v>
      </c>
      <c r="Z486">
        <v>4.0331100000000002E-2</v>
      </c>
      <c r="AA486">
        <v>1.3188200000000001E-2</v>
      </c>
      <c r="AB486" t="s">
        <v>34</v>
      </c>
      <c r="AC486" t="s">
        <v>32</v>
      </c>
      <c r="AD486" t="s">
        <v>1427</v>
      </c>
      <c r="AE486" t="str">
        <f>VLOOKUP(A486,[1]in!$A:$Q,17,0)</f>
        <v>fall</v>
      </c>
    </row>
    <row r="487" spans="1:31" x14ac:dyDescent="0.3">
      <c r="A487">
        <v>108000063</v>
      </c>
      <c r="B487">
        <v>1989</v>
      </c>
      <c r="C487" t="str">
        <f t="shared" si="7"/>
        <v>108000063_1989</v>
      </c>
      <c r="D487" t="s">
        <v>11</v>
      </c>
      <c r="E487" s="3">
        <v>200</v>
      </c>
      <c r="F487" s="3">
        <v>1538</v>
      </c>
      <c r="M487">
        <v>13.003901170351105</v>
      </c>
      <c r="N487" t="s">
        <v>16</v>
      </c>
      <c r="O487" t="s">
        <v>8</v>
      </c>
      <c r="P487">
        <v>6.8521723090000002</v>
      </c>
      <c r="Q487">
        <v>51.087641869999999</v>
      </c>
      <c r="S487">
        <v>10.6093240716189</v>
      </c>
      <c r="T487">
        <v>1.6015764447562899</v>
      </c>
      <c r="U487">
        <v>333.73088566279802</v>
      </c>
      <c r="V487">
        <v>40</v>
      </c>
      <c r="W487">
        <v>2.66188766948777E-2</v>
      </c>
      <c r="X487">
        <v>10</v>
      </c>
      <c r="Y487">
        <v>342183.02751699998</v>
      </c>
      <c r="Z487">
        <v>4.0331100000000002E-2</v>
      </c>
      <c r="AA487">
        <v>1.3188200000000001E-2</v>
      </c>
      <c r="AB487" t="s">
        <v>34</v>
      </c>
      <c r="AC487" t="s">
        <v>32</v>
      </c>
      <c r="AD487" t="s">
        <v>1427</v>
      </c>
      <c r="AE487" t="str">
        <f>VLOOKUP(A487,[1]in!$A:$Q,17,0)</f>
        <v>fall</v>
      </c>
    </row>
    <row r="488" spans="1:31" x14ac:dyDescent="0.3">
      <c r="A488">
        <v>108000063</v>
      </c>
      <c r="B488">
        <v>1990</v>
      </c>
      <c r="C488" t="str">
        <f t="shared" si="7"/>
        <v>108000063_1990</v>
      </c>
      <c r="D488" t="s">
        <v>11</v>
      </c>
      <c r="E488" s="3">
        <v>20</v>
      </c>
      <c r="F488" s="3">
        <v>246</v>
      </c>
      <c r="M488">
        <v>8.1300813008130088</v>
      </c>
      <c r="N488" t="s">
        <v>16</v>
      </c>
      <c r="O488" t="s">
        <v>8</v>
      </c>
      <c r="P488">
        <v>6.8521723090000002</v>
      </c>
      <c r="Q488">
        <v>51.087641869999999</v>
      </c>
      <c r="S488">
        <v>9.9720352993810604</v>
      </c>
      <c r="T488">
        <v>1.7502714034492299</v>
      </c>
      <c r="U488">
        <v>333.73088566279802</v>
      </c>
      <c r="V488">
        <v>40</v>
      </c>
      <c r="W488">
        <v>2.66188766948777E-2</v>
      </c>
      <c r="X488">
        <v>10</v>
      </c>
      <c r="Y488">
        <v>342183.02751699998</v>
      </c>
      <c r="Z488">
        <v>4.0331100000000002E-2</v>
      </c>
      <c r="AA488">
        <v>1.3188200000000001E-2</v>
      </c>
      <c r="AB488" t="s">
        <v>34</v>
      </c>
      <c r="AC488" t="s">
        <v>32</v>
      </c>
      <c r="AD488" t="s">
        <v>1427</v>
      </c>
      <c r="AE488" t="str">
        <f>VLOOKUP(A488,[1]in!$A:$Q,17,0)</f>
        <v>fall</v>
      </c>
    </row>
    <row r="489" spans="1:31" x14ac:dyDescent="0.3">
      <c r="A489">
        <v>108000063</v>
      </c>
      <c r="B489">
        <v>1991</v>
      </c>
      <c r="C489" t="str">
        <f t="shared" si="7"/>
        <v>108000063_1991</v>
      </c>
      <c r="D489" t="s">
        <v>11</v>
      </c>
      <c r="E489" s="3">
        <v>20</v>
      </c>
      <c r="F489" s="3">
        <v>346</v>
      </c>
      <c r="M489">
        <v>5.7803468208092488</v>
      </c>
      <c r="N489" t="s">
        <v>16</v>
      </c>
      <c r="O489" t="s">
        <v>8</v>
      </c>
      <c r="P489">
        <v>6.8521723090000002</v>
      </c>
      <c r="Q489">
        <v>51.087641869999999</v>
      </c>
      <c r="S489">
        <v>10.530035286908801</v>
      </c>
      <c r="T489">
        <v>1.8051177944354699</v>
      </c>
      <c r="U489">
        <v>333.73088566279802</v>
      </c>
      <c r="V489">
        <v>40</v>
      </c>
      <c r="W489">
        <v>2.66188766948777E-2</v>
      </c>
      <c r="X489">
        <v>10</v>
      </c>
      <c r="Y489">
        <v>342183.02751699998</v>
      </c>
      <c r="Z489">
        <v>4.0331100000000002E-2</v>
      </c>
      <c r="AA489">
        <v>1.3188200000000001E-2</v>
      </c>
      <c r="AB489" t="s">
        <v>34</v>
      </c>
      <c r="AC489" t="s">
        <v>32</v>
      </c>
      <c r="AD489" t="s">
        <v>1427</v>
      </c>
      <c r="AE489" t="str">
        <f>VLOOKUP(A489,[1]in!$A:$Q,17,0)</f>
        <v>fall</v>
      </c>
    </row>
    <row r="490" spans="1:31" x14ac:dyDescent="0.3">
      <c r="A490">
        <v>108000063</v>
      </c>
      <c r="B490">
        <v>1992</v>
      </c>
      <c r="C490" t="str">
        <f t="shared" si="7"/>
        <v>108000063_1992</v>
      </c>
      <c r="D490" t="s">
        <v>11</v>
      </c>
      <c r="E490" s="3">
        <v>20</v>
      </c>
      <c r="F490" s="3">
        <v>269</v>
      </c>
      <c r="M490">
        <v>7.4349442379182156</v>
      </c>
      <c r="N490" t="s">
        <v>16</v>
      </c>
      <c r="O490" t="s">
        <v>8</v>
      </c>
      <c r="P490">
        <v>6.8521723090000002</v>
      </c>
      <c r="Q490">
        <v>51.087641869999999</v>
      </c>
      <c r="S490">
        <v>10.928120290900001</v>
      </c>
      <c r="T490">
        <v>2.3386936450334099</v>
      </c>
      <c r="U490">
        <v>333.73088566279802</v>
      </c>
      <c r="V490">
        <v>40</v>
      </c>
      <c r="W490">
        <v>2.66188766948777E-2</v>
      </c>
      <c r="X490">
        <v>10</v>
      </c>
      <c r="Y490">
        <v>342183.02751699998</v>
      </c>
      <c r="Z490">
        <v>4.0331100000000002E-2</v>
      </c>
      <c r="AA490">
        <v>1.3188200000000001E-2</v>
      </c>
      <c r="AB490" t="s">
        <v>34</v>
      </c>
      <c r="AC490" t="s">
        <v>32</v>
      </c>
      <c r="AD490" t="s">
        <v>1427</v>
      </c>
      <c r="AE490" t="str">
        <f>VLOOKUP(A490,[1]in!$A:$Q,17,0)</f>
        <v>fall</v>
      </c>
    </row>
    <row r="491" spans="1:31" x14ac:dyDescent="0.3">
      <c r="A491">
        <v>108000063</v>
      </c>
      <c r="B491">
        <v>1994</v>
      </c>
      <c r="C491" t="str">
        <f t="shared" si="7"/>
        <v>108000063_1994</v>
      </c>
      <c r="D491" t="s">
        <v>11</v>
      </c>
      <c r="E491" s="3">
        <v>20</v>
      </c>
      <c r="F491" s="3">
        <v>754</v>
      </c>
      <c r="M491">
        <v>2.6525198938992043</v>
      </c>
      <c r="N491" t="s">
        <v>16</v>
      </c>
      <c r="O491" t="s">
        <v>8</v>
      </c>
      <c r="P491">
        <v>6.8521723090000002</v>
      </c>
      <c r="Q491">
        <v>51.087641869999999</v>
      </c>
      <c r="S491">
        <v>11.159700275394799</v>
      </c>
      <c r="T491">
        <v>1.3517050892664</v>
      </c>
      <c r="U491">
        <v>333.73088566279802</v>
      </c>
      <c r="V491">
        <v>40</v>
      </c>
      <c r="W491">
        <v>2.66188766948777E-2</v>
      </c>
      <c r="X491">
        <v>10</v>
      </c>
      <c r="Y491">
        <v>342183.02751699998</v>
      </c>
      <c r="Z491">
        <v>4.0331100000000002E-2</v>
      </c>
      <c r="AA491">
        <v>1.3188200000000001E-2</v>
      </c>
      <c r="AB491" t="s">
        <v>34</v>
      </c>
      <c r="AC491" t="s">
        <v>32</v>
      </c>
      <c r="AD491" t="s">
        <v>1427</v>
      </c>
      <c r="AE491" t="str">
        <f>VLOOKUP(A491,[1]in!$A:$Q,17,0)</f>
        <v>fall</v>
      </c>
    </row>
    <row r="492" spans="1:31" x14ac:dyDescent="0.3">
      <c r="A492">
        <v>108000063</v>
      </c>
      <c r="B492">
        <v>1995</v>
      </c>
      <c r="C492" t="str">
        <f t="shared" si="7"/>
        <v>108000063_1995</v>
      </c>
      <c r="D492" t="s">
        <v>11</v>
      </c>
      <c r="E492" s="3">
        <v>20</v>
      </c>
      <c r="F492" s="3">
        <v>803</v>
      </c>
      <c r="M492">
        <v>2.4906600249066004</v>
      </c>
      <c r="N492" t="s">
        <v>16</v>
      </c>
      <c r="O492" t="s">
        <v>8</v>
      </c>
      <c r="P492">
        <v>6.8521723090000002</v>
      </c>
      <c r="Q492">
        <v>51.087641869999999</v>
      </c>
      <c r="S492">
        <v>10.726844358290601</v>
      </c>
      <c r="T492">
        <v>1.94157516974074</v>
      </c>
      <c r="U492">
        <v>333.73088566279802</v>
      </c>
      <c r="V492">
        <v>40</v>
      </c>
      <c r="W492">
        <v>2.66188766948777E-2</v>
      </c>
      <c r="X492">
        <v>10</v>
      </c>
      <c r="Y492">
        <v>342183.02751699998</v>
      </c>
      <c r="Z492">
        <v>4.0331100000000002E-2</v>
      </c>
      <c r="AA492">
        <v>1.3188200000000001E-2</v>
      </c>
      <c r="AB492" t="s">
        <v>34</v>
      </c>
      <c r="AC492" t="s">
        <v>32</v>
      </c>
      <c r="AD492" t="s">
        <v>1427</v>
      </c>
      <c r="AE492" t="str">
        <f>VLOOKUP(A492,[1]in!$A:$Q,17,0)</f>
        <v>fall</v>
      </c>
    </row>
    <row r="493" spans="1:31" x14ac:dyDescent="0.3">
      <c r="A493">
        <v>108000063</v>
      </c>
      <c r="B493">
        <v>1996</v>
      </c>
      <c r="C493" t="str">
        <f t="shared" si="7"/>
        <v>108000063_1996</v>
      </c>
      <c r="D493" t="s">
        <v>11</v>
      </c>
      <c r="E493" s="3">
        <v>20</v>
      </c>
      <c r="F493" s="3">
        <v>333</v>
      </c>
      <c r="M493">
        <v>6.0060060060060056</v>
      </c>
      <c r="N493" t="s">
        <v>16</v>
      </c>
      <c r="O493" t="s">
        <v>8</v>
      </c>
      <c r="P493">
        <v>6.8521723090000002</v>
      </c>
      <c r="Q493">
        <v>51.087641869999999</v>
      </c>
      <c r="S493">
        <v>9.9172262027549198</v>
      </c>
      <c r="T493">
        <v>1.7670618851867901</v>
      </c>
      <c r="U493">
        <v>333.73088566279802</v>
      </c>
      <c r="V493">
        <v>40</v>
      </c>
      <c r="W493">
        <v>2.66188766948777E-2</v>
      </c>
      <c r="X493">
        <v>10</v>
      </c>
      <c r="Y493">
        <v>342183.02751699998</v>
      </c>
      <c r="Z493">
        <v>4.0331100000000002E-2</v>
      </c>
      <c r="AA493">
        <v>1.3188200000000001E-2</v>
      </c>
      <c r="AB493" t="s">
        <v>34</v>
      </c>
      <c r="AC493" t="s">
        <v>32</v>
      </c>
      <c r="AD493" t="s">
        <v>1427</v>
      </c>
      <c r="AE493" t="str">
        <f>VLOOKUP(A493,[1]in!$A:$Q,17,0)</f>
        <v>fall</v>
      </c>
    </row>
    <row r="494" spans="1:31" x14ac:dyDescent="0.3">
      <c r="A494">
        <v>108000063</v>
      </c>
      <c r="B494">
        <v>1997</v>
      </c>
      <c r="C494" t="str">
        <f t="shared" si="7"/>
        <v>108000063_1997</v>
      </c>
      <c r="D494" t="s">
        <v>11</v>
      </c>
      <c r="E494" s="3">
        <v>65</v>
      </c>
      <c r="F494" s="3">
        <v>725</v>
      </c>
      <c r="M494">
        <v>8.9655172413793096</v>
      </c>
      <c r="N494" t="s">
        <v>16</v>
      </c>
      <c r="O494" t="s">
        <v>8</v>
      </c>
      <c r="P494">
        <v>6.8521723090000002</v>
      </c>
      <c r="Q494">
        <v>51.087641869999999</v>
      </c>
      <c r="S494">
        <v>9.7370369687401794</v>
      </c>
      <c r="T494">
        <v>2.1131669541716902</v>
      </c>
      <c r="U494">
        <v>333.73088566279802</v>
      </c>
      <c r="V494">
        <v>40</v>
      </c>
      <c r="W494">
        <v>2.66188766948777E-2</v>
      </c>
      <c r="X494">
        <v>10</v>
      </c>
      <c r="Y494">
        <v>342183.02751699998</v>
      </c>
      <c r="Z494">
        <v>4.0331100000000002E-2</v>
      </c>
      <c r="AA494">
        <v>1.3188200000000001E-2</v>
      </c>
      <c r="AB494" t="s">
        <v>34</v>
      </c>
      <c r="AC494" t="s">
        <v>32</v>
      </c>
      <c r="AD494" t="s">
        <v>1427</v>
      </c>
      <c r="AE494" t="str">
        <f>VLOOKUP(A494,[1]in!$A:$Q,17,0)</f>
        <v>fall</v>
      </c>
    </row>
    <row r="495" spans="1:31" x14ac:dyDescent="0.3">
      <c r="A495">
        <v>108000063</v>
      </c>
      <c r="B495">
        <v>1998</v>
      </c>
      <c r="C495" t="str">
        <f t="shared" si="7"/>
        <v>108000063_1998</v>
      </c>
      <c r="D495" t="s">
        <v>11</v>
      </c>
      <c r="E495" s="3">
        <v>20</v>
      </c>
      <c r="F495" s="3">
        <v>914</v>
      </c>
      <c r="M495">
        <v>2.1881838074398248</v>
      </c>
      <c r="N495" t="s">
        <v>16</v>
      </c>
      <c r="O495" t="s">
        <v>8</v>
      </c>
      <c r="P495">
        <v>6.8521723090000002</v>
      </c>
      <c r="Q495">
        <v>51.087641869999999</v>
      </c>
      <c r="S495">
        <v>10.1133101298127</v>
      </c>
      <c r="T495">
        <v>2.0811399439658298</v>
      </c>
      <c r="U495">
        <v>333.73088566279802</v>
      </c>
      <c r="V495">
        <v>40</v>
      </c>
      <c r="W495">
        <v>2.66188766948777E-2</v>
      </c>
      <c r="X495">
        <v>10</v>
      </c>
      <c r="Y495">
        <v>342183.02751699998</v>
      </c>
      <c r="Z495">
        <v>4.0331100000000002E-2</v>
      </c>
      <c r="AA495">
        <v>1.3188200000000001E-2</v>
      </c>
      <c r="AB495" t="s">
        <v>34</v>
      </c>
      <c r="AC495" t="s">
        <v>32</v>
      </c>
      <c r="AD495" t="s">
        <v>1427</v>
      </c>
      <c r="AE495" t="str">
        <f>VLOOKUP(A495,[1]in!$A:$Q,17,0)</f>
        <v>fall</v>
      </c>
    </row>
    <row r="496" spans="1:31" x14ac:dyDescent="0.3">
      <c r="A496">
        <v>108000063</v>
      </c>
      <c r="B496">
        <v>1999</v>
      </c>
      <c r="C496" t="str">
        <f t="shared" si="7"/>
        <v>108000063_1999</v>
      </c>
      <c r="D496" t="s">
        <v>11</v>
      </c>
      <c r="E496" s="3">
        <v>65</v>
      </c>
      <c r="F496" s="3">
        <v>918</v>
      </c>
      <c r="M496">
        <v>7.0806100217864927</v>
      </c>
      <c r="N496" t="s">
        <v>16</v>
      </c>
      <c r="O496" t="s">
        <v>8</v>
      </c>
      <c r="P496">
        <v>6.8521723090000002</v>
      </c>
      <c r="Q496">
        <v>51.087641869999999</v>
      </c>
      <c r="S496">
        <v>10.2116877517817</v>
      </c>
      <c r="T496">
        <v>2.54436319715616</v>
      </c>
      <c r="U496">
        <v>333.73088566279802</v>
      </c>
      <c r="V496">
        <v>40</v>
      </c>
      <c r="W496">
        <v>2.66188766948777E-2</v>
      </c>
      <c r="X496">
        <v>10</v>
      </c>
      <c r="Y496">
        <v>342183.02751699998</v>
      </c>
      <c r="Z496">
        <v>4.0331100000000002E-2</v>
      </c>
      <c r="AA496">
        <v>1.3188200000000001E-2</v>
      </c>
      <c r="AB496" t="s">
        <v>34</v>
      </c>
      <c r="AC496" t="s">
        <v>32</v>
      </c>
      <c r="AD496" t="s">
        <v>1427</v>
      </c>
      <c r="AE496" t="str">
        <f>VLOOKUP(A496,[1]in!$A:$Q,17,0)</f>
        <v>fall</v>
      </c>
    </row>
    <row r="497" spans="1:31" x14ac:dyDescent="0.3">
      <c r="A497">
        <v>108000063</v>
      </c>
      <c r="B497">
        <v>2003</v>
      </c>
      <c r="C497" t="str">
        <f t="shared" si="7"/>
        <v>108000063_2003</v>
      </c>
      <c r="D497" t="s">
        <v>11</v>
      </c>
      <c r="E497" s="3">
        <v>6</v>
      </c>
      <c r="F497" s="3">
        <v>223</v>
      </c>
      <c r="M497">
        <v>2.6905829596412558</v>
      </c>
      <c r="N497" t="s">
        <v>16</v>
      </c>
      <c r="O497" t="s">
        <v>8</v>
      </c>
      <c r="P497">
        <v>6.8521723090000002</v>
      </c>
      <c r="Q497">
        <v>51.087641869999999</v>
      </c>
      <c r="S497">
        <v>9.4644946041202491</v>
      </c>
      <c r="T497">
        <v>2.0767262214218198</v>
      </c>
      <c r="U497">
        <v>333.73088566279802</v>
      </c>
      <c r="V497">
        <v>40</v>
      </c>
      <c r="W497">
        <v>2.66188766948777E-2</v>
      </c>
      <c r="X497">
        <v>10</v>
      </c>
      <c r="Y497">
        <v>342183.02751699998</v>
      </c>
      <c r="Z497">
        <v>4.0331100000000002E-2</v>
      </c>
      <c r="AA497">
        <v>1.3188200000000001E-2</v>
      </c>
      <c r="AB497" t="s">
        <v>34</v>
      </c>
      <c r="AC497" t="s">
        <v>32</v>
      </c>
      <c r="AD497" t="s">
        <v>1427</v>
      </c>
      <c r="AE497" t="str">
        <f>VLOOKUP(A497,[1]in!$A:$Q,17,0)</f>
        <v>fall</v>
      </c>
    </row>
    <row r="498" spans="1:31" x14ac:dyDescent="0.3">
      <c r="A498">
        <v>108000063</v>
      </c>
      <c r="B498">
        <v>2004</v>
      </c>
      <c r="C498" t="str">
        <f t="shared" si="7"/>
        <v>108000063_2004</v>
      </c>
      <c r="D498" t="s">
        <v>11</v>
      </c>
      <c r="E498" s="3">
        <v>6</v>
      </c>
      <c r="F498" s="3">
        <v>1004</v>
      </c>
      <c r="M498">
        <v>0.59760956175298807</v>
      </c>
      <c r="N498" t="s">
        <v>16</v>
      </c>
      <c r="O498" t="s">
        <v>8</v>
      </c>
      <c r="P498">
        <v>6.8521723090000002</v>
      </c>
      <c r="Q498">
        <v>51.087641869999999</v>
      </c>
      <c r="S498">
        <v>10.2095518358205</v>
      </c>
      <c r="T498">
        <v>2.0643925656771902</v>
      </c>
      <c r="U498">
        <v>333.73088566279802</v>
      </c>
      <c r="V498">
        <v>40</v>
      </c>
      <c r="W498">
        <v>2.66188766948777E-2</v>
      </c>
      <c r="X498">
        <v>10</v>
      </c>
      <c r="Y498">
        <v>342183.02751699998</v>
      </c>
      <c r="Z498">
        <v>4.0331100000000002E-2</v>
      </c>
      <c r="AA498">
        <v>1.3188200000000001E-2</v>
      </c>
      <c r="AB498" t="s">
        <v>34</v>
      </c>
      <c r="AC498" t="s">
        <v>32</v>
      </c>
      <c r="AD498" t="s">
        <v>1427</v>
      </c>
      <c r="AE498" t="str">
        <f>VLOOKUP(A498,[1]in!$A:$Q,17,0)</f>
        <v>fall</v>
      </c>
    </row>
    <row r="499" spans="1:31" x14ac:dyDescent="0.3">
      <c r="A499">
        <v>108000063</v>
      </c>
      <c r="B499">
        <v>2005</v>
      </c>
      <c r="C499" t="str">
        <f t="shared" si="7"/>
        <v>108000063_2005</v>
      </c>
      <c r="D499" t="s">
        <v>11</v>
      </c>
      <c r="E499" s="3">
        <v>20</v>
      </c>
      <c r="F499" s="3">
        <v>428</v>
      </c>
      <c r="M499">
        <v>4.6728971962616823</v>
      </c>
      <c r="N499" t="s">
        <v>16</v>
      </c>
      <c r="O499" t="s">
        <v>8</v>
      </c>
      <c r="P499">
        <v>6.8521723090000002</v>
      </c>
      <c r="Q499">
        <v>51.087641869999999</v>
      </c>
      <c r="S499">
        <v>9.7584144004179993</v>
      </c>
      <c r="T499">
        <v>2.1864177233123701</v>
      </c>
      <c r="U499">
        <v>333.73088566279802</v>
      </c>
      <c r="V499">
        <v>40</v>
      </c>
      <c r="W499">
        <v>2.66188766948777E-2</v>
      </c>
      <c r="X499">
        <v>10</v>
      </c>
      <c r="Y499">
        <v>342183.02751699998</v>
      </c>
      <c r="Z499">
        <v>4.0331100000000002E-2</v>
      </c>
      <c r="AA499">
        <v>1.3188200000000001E-2</v>
      </c>
      <c r="AB499" t="s">
        <v>34</v>
      </c>
      <c r="AC499" t="s">
        <v>32</v>
      </c>
      <c r="AD499" t="s">
        <v>1427</v>
      </c>
      <c r="AE499" t="str">
        <f>VLOOKUP(A499,[1]in!$A:$Q,17,0)</f>
        <v>fall</v>
      </c>
    </row>
    <row r="500" spans="1:31" x14ac:dyDescent="0.3">
      <c r="A500">
        <v>108000064</v>
      </c>
      <c r="B500">
        <v>1976</v>
      </c>
      <c r="C500" t="str">
        <f t="shared" si="7"/>
        <v>108000064_1976</v>
      </c>
      <c r="D500" t="s">
        <v>11</v>
      </c>
      <c r="E500" s="3">
        <v>1</v>
      </c>
      <c r="F500" s="3">
        <v>38</v>
      </c>
      <c r="M500">
        <v>2.6315789473684212</v>
      </c>
      <c r="N500" t="s">
        <v>16</v>
      </c>
      <c r="O500" t="s">
        <v>8</v>
      </c>
      <c r="P500">
        <v>6.7537831490000002</v>
      </c>
      <c r="Q500">
        <v>51.181812489999999</v>
      </c>
      <c r="S500">
        <v>10.1604433212835</v>
      </c>
      <c r="T500">
        <v>2.30141271505012</v>
      </c>
      <c r="U500">
        <v>309.68496311833502</v>
      </c>
      <c r="V500">
        <v>28.3</v>
      </c>
      <c r="W500">
        <v>0</v>
      </c>
      <c r="X500">
        <v>10</v>
      </c>
      <c r="Y500">
        <v>318174.31504999998</v>
      </c>
      <c r="Z500">
        <v>4.0965700000000001E-2</v>
      </c>
      <c r="AA500">
        <v>1.32508E-2</v>
      </c>
      <c r="AB500" t="s">
        <v>34</v>
      </c>
      <c r="AC500" t="s">
        <v>32</v>
      </c>
      <c r="AD500" t="s">
        <v>1427</v>
      </c>
      <c r="AE500" t="str">
        <f>VLOOKUP(A500,[1]in!$A:$Q,17,0)</f>
        <v>fall</v>
      </c>
    </row>
    <row r="501" spans="1:31" x14ac:dyDescent="0.3">
      <c r="A501">
        <v>108000064</v>
      </c>
      <c r="B501">
        <v>1978</v>
      </c>
      <c r="C501" t="str">
        <f t="shared" si="7"/>
        <v>108000064_1978</v>
      </c>
      <c r="D501" t="s">
        <v>11</v>
      </c>
      <c r="E501" s="3">
        <v>6</v>
      </c>
      <c r="F501" s="3">
        <v>125</v>
      </c>
      <c r="M501">
        <v>4.8</v>
      </c>
      <c r="N501" t="s">
        <v>16</v>
      </c>
      <c r="O501" t="s">
        <v>8</v>
      </c>
      <c r="P501">
        <v>6.7537831490000002</v>
      </c>
      <c r="Q501">
        <v>51.181812489999999</v>
      </c>
      <c r="S501">
        <v>10.4165596750058</v>
      </c>
      <c r="T501">
        <v>2.3532956059833801</v>
      </c>
      <c r="U501">
        <v>309.68496311833502</v>
      </c>
      <c r="V501">
        <v>28.3</v>
      </c>
      <c r="W501">
        <v>0</v>
      </c>
      <c r="X501">
        <v>10</v>
      </c>
      <c r="Y501">
        <v>318174.31504999998</v>
      </c>
      <c r="Z501">
        <v>4.0965700000000001E-2</v>
      </c>
      <c r="AA501">
        <v>1.32508E-2</v>
      </c>
      <c r="AB501" t="s">
        <v>34</v>
      </c>
      <c r="AC501" t="s">
        <v>32</v>
      </c>
      <c r="AD501" t="s">
        <v>1427</v>
      </c>
      <c r="AE501" t="str">
        <f>VLOOKUP(A501,[1]in!$A:$Q,17,0)</f>
        <v>fall</v>
      </c>
    </row>
    <row r="502" spans="1:31" x14ac:dyDescent="0.3">
      <c r="A502">
        <v>108000064</v>
      </c>
      <c r="B502">
        <v>1980</v>
      </c>
      <c r="C502" t="str">
        <f t="shared" si="7"/>
        <v>108000064_1980</v>
      </c>
      <c r="D502" t="s">
        <v>11</v>
      </c>
      <c r="E502" s="3">
        <v>1</v>
      </c>
      <c r="F502" s="3">
        <v>463</v>
      </c>
      <c r="M502">
        <v>0.21598272138228941</v>
      </c>
      <c r="N502" t="s">
        <v>16</v>
      </c>
      <c r="O502" t="s">
        <v>8</v>
      </c>
      <c r="P502">
        <v>6.7537831490000002</v>
      </c>
      <c r="Q502">
        <v>51.181812489999999</v>
      </c>
      <c r="S502">
        <v>8.8047282978226402</v>
      </c>
      <c r="T502">
        <v>1.7381532208084201</v>
      </c>
      <c r="U502">
        <v>309.68496311833502</v>
      </c>
      <c r="V502">
        <v>28.3</v>
      </c>
      <c r="W502">
        <v>0</v>
      </c>
      <c r="X502">
        <v>10</v>
      </c>
      <c r="Y502">
        <v>318174.31504999998</v>
      </c>
      <c r="Z502">
        <v>4.0965700000000001E-2</v>
      </c>
      <c r="AA502">
        <v>1.32508E-2</v>
      </c>
      <c r="AB502" t="s">
        <v>34</v>
      </c>
      <c r="AC502" t="s">
        <v>32</v>
      </c>
      <c r="AD502" t="s">
        <v>1427</v>
      </c>
      <c r="AE502" t="str">
        <f>VLOOKUP(A502,[1]in!$A:$Q,17,0)</f>
        <v>fall</v>
      </c>
    </row>
    <row r="503" spans="1:31" x14ac:dyDescent="0.3">
      <c r="A503">
        <v>108000064</v>
      </c>
      <c r="B503">
        <v>1982</v>
      </c>
      <c r="C503" t="str">
        <f t="shared" si="7"/>
        <v>108000064_1982</v>
      </c>
      <c r="D503" t="s">
        <v>11</v>
      </c>
      <c r="E503" s="3">
        <v>20</v>
      </c>
      <c r="F503" s="3">
        <v>1472</v>
      </c>
      <c r="M503">
        <v>1.3586956521739131</v>
      </c>
      <c r="N503" t="s">
        <v>16</v>
      </c>
      <c r="O503" t="s">
        <v>8</v>
      </c>
      <c r="P503">
        <v>6.7537831490000002</v>
      </c>
      <c r="Q503">
        <v>51.181812489999999</v>
      </c>
      <c r="S503">
        <v>10.279230184987799</v>
      </c>
      <c r="T503">
        <v>1.5200166637150401</v>
      </c>
      <c r="U503">
        <v>309.68496311833502</v>
      </c>
      <c r="V503">
        <v>28.3</v>
      </c>
      <c r="W503">
        <v>0</v>
      </c>
      <c r="X503">
        <v>10</v>
      </c>
      <c r="Y503">
        <v>318174.31504999998</v>
      </c>
      <c r="Z503">
        <v>4.0965700000000001E-2</v>
      </c>
      <c r="AA503">
        <v>1.32508E-2</v>
      </c>
      <c r="AB503" t="s">
        <v>34</v>
      </c>
      <c r="AC503" t="s">
        <v>32</v>
      </c>
      <c r="AD503" t="s">
        <v>1427</v>
      </c>
      <c r="AE503" t="str">
        <f>VLOOKUP(A503,[1]in!$A:$Q,17,0)</f>
        <v>fall</v>
      </c>
    </row>
    <row r="504" spans="1:31" x14ac:dyDescent="0.3">
      <c r="A504">
        <v>108000064</v>
      </c>
      <c r="B504">
        <v>1983</v>
      </c>
      <c r="C504" t="str">
        <f t="shared" si="7"/>
        <v>108000064_1983</v>
      </c>
      <c r="D504" t="s">
        <v>11</v>
      </c>
      <c r="E504" s="3">
        <v>200</v>
      </c>
      <c r="F504" s="3">
        <v>681</v>
      </c>
      <c r="M504">
        <v>29.368575624082233</v>
      </c>
      <c r="N504" t="s">
        <v>16</v>
      </c>
      <c r="O504" t="s">
        <v>8</v>
      </c>
      <c r="P504">
        <v>6.7537831490000002</v>
      </c>
      <c r="Q504">
        <v>51.181812489999999</v>
      </c>
      <c r="S504">
        <v>9.5034674655123403</v>
      </c>
      <c r="T504">
        <v>2.5880613544893398</v>
      </c>
      <c r="U504">
        <v>309.68496311833502</v>
      </c>
      <c r="V504">
        <v>28.3</v>
      </c>
      <c r="W504">
        <v>0</v>
      </c>
      <c r="X504">
        <v>10</v>
      </c>
      <c r="Y504">
        <v>318174.31504999998</v>
      </c>
      <c r="Z504">
        <v>4.0965700000000001E-2</v>
      </c>
      <c r="AA504">
        <v>1.32508E-2</v>
      </c>
      <c r="AB504" t="s">
        <v>34</v>
      </c>
      <c r="AC504" t="s">
        <v>32</v>
      </c>
      <c r="AD504" t="s">
        <v>1427</v>
      </c>
      <c r="AE504" t="str">
        <f>VLOOKUP(A504,[1]in!$A:$Q,17,0)</f>
        <v>fall</v>
      </c>
    </row>
    <row r="505" spans="1:31" x14ac:dyDescent="0.3">
      <c r="A505">
        <v>108000064</v>
      </c>
      <c r="B505">
        <v>1984</v>
      </c>
      <c r="C505" t="str">
        <f t="shared" si="7"/>
        <v>108000064_1984</v>
      </c>
      <c r="D505" t="s">
        <v>11</v>
      </c>
      <c r="E505" s="3">
        <v>200</v>
      </c>
      <c r="F505" s="3">
        <v>742</v>
      </c>
      <c r="M505">
        <v>26.954177897574123</v>
      </c>
      <c r="N505" t="s">
        <v>16</v>
      </c>
      <c r="O505" t="s">
        <v>8</v>
      </c>
      <c r="P505">
        <v>6.7537831490000002</v>
      </c>
      <c r="Q505">
        <v>51.181812489999999</v>
      </c>
      <c r="S505">
        <v>10.435867119354199</v>
      </c>
      <c r="T505">
        <v>2.8618969033550199</v>
      </c>
      <c r="U505">
        <v>309.68496311833502</v>
      </c>
      <c r="V505">
        <v>28.3</v>
      </c>
      <c r="W505">
        <v>0</v>
      </c>
      <c r="X505">
        <v>10</v>
      </c>
      <c r="Y505">
        <v>318174.31504999998</v>
      </c>
      <c r="Z505">
        <v>4.0965700000000001E-2</v>
      </c>
      <c r="AA505">
        <v>1.32508E-2</v>
      </c>
      <c r="AB505" t="s">
        <v>34</v>
      </c>
      <c r="AC505" t="s">
        <v>32</v>
      </c>
      <c r="AD505" t="s">
        <v>1427</v>
      </c>
      <c r="AE505" t="str">
        <f>VLOOKUP(A505,[1]in!$A:$Q,17,0)</f>
        <v>fall</v>
      </c>
    </row>
    <row r="506" spans="1:31" x14ac:dyDescent="0.3">
      <c r="A506">
        <v>108000064</v>
      </c>
      <c r="B506">
        <v>1985</v>
      </c>
      <c r="C506" t="str">
        <f t="shared" si="7"/>
        <v>108000064_1985</v>
      </c>
      <c r="D506" t="s">
        <v>11</v>
      </c>
      <c r="E506" s="3">
        <v>20</v>
      </c>
      <c r="F506" s="3">
        <v>507</v>
      </c>
      <c r="M506">
        <v>3.9447731755424065</v>
      </c>
      <c r="N506" t="s">
        <v>16</v>
      </c>
      <c r="O506" t="s">
        <v>8</v>
      </c>
      <c r="P506">
        <v>6.7537831490000002</v>
      </c>
      <c r="Q506">
        <v>51.181812489999999</v>
      </c>
      <c r="S506">
        <v>10.721870920101701</v>
      </c>
      <c r="T506">
        <v>2.1214887668917002</v>
      </c>
      <c r="U506">
        <v>309.68496311833502</v>
      </c>
      <c r="V506">
        <v>28.3</v>
      </c>
      <c r="W506">
        <v>0</v>
      </c>
      <c r="X506">
        <v>10</v>
      </c>
      <c r="Y506">
        <v>318174.31504999998</v>
      </c>
      <c r="Z506">
        <v>4.0965700000000001E-2</v>
      </c>
      <c r="AA506">
        <v>1.32508E-2</v>
      </c>
      <c r="AB506" t="s">
        <v>34</v>
      </c>
      <c r="AC506" t="s">
        <v>32</v>
      </c>
      <c r="AD506" t="s">
        <v>1427</v>
      </c>
      <c r="AE506" t="str">
        <f>VLOOKUP(A506,[1]in!$A:$Q,17,0)</f>
        <v>fall</v>
      </c>
    </row>
    <row r="507" spans="1:31" x14ac:dyDescent="0.3">
      <c r="A507">
        <v>108000064</v>
      </c>
      <c r="B507">
        <v>1986</v>
      </c>
      <c r="C507" t="str">
        <f t="shared" si="7"/>
        <v>108000064_1986</v>
      </c>
      <c r="D507" t="s">
        <v>11</v>
      </c>
      <c r="E507" s="3">
        <v>65</v>
      </c>
      <c r="F507" s="3">
        <v>356</v>
      </c>
      <c r="M507">
        <v>18.258426966292134</v>
      </c>
      <c r="N507" t="s">
        <v>16</v>
      </c>
      <c r="O507" t="s">
        <v>8</v>
      </c>
      <c r="P507">
        <v>6.7537831490000002</v>
      </c>
      <c r="Q507">
        <v>51.181812489999999</v>
      </c>
      <c r="S507">
        <v>10.0878170428249</v>
      </c>
      <c r="T507">
        <v>2.1315066881879301</v>
      </c>
      <c r="U507">
        <v>309.68496311833502</v>
      </c>
      <c r="V507">
        <v>28.3</v>
      </c>
      <c r="W507">
        <v>0</v>
      </c>
      <c r="X507">
        <v>10</v>
      </c>
      <c r="Y507">
        <v>318174.31504999998</v>
      </c>
      <c r="Z507">
        <v>4.0965700000000001E-2</v>
      </c>
      <c r="AA507">
        <v>1.32508E-2</v>
      </c>
      <c r="AB507" t="s">
        <v>34</v>
      </c>
      <c r="AC507" t="s">
        <v>32</v>
      </c>
      <c r="AD507" t="s">
        <v>1427</v>
      </c>
      <c r="AE507" t="str">
        <f>VLOOKUP(A507,[1]in!$A:$Q,17,0)</f>
        <v>fall</v>
      </c>
    </row>
    <row r="508" spans="1:31" x14ac:dyDescent="0.3">
      <c r="A508">
        <v>108000064</v>
      </c>
      <c r="B508">
        <v>1987</v>
      </c>
      <c r="C508" t="str">
        <f t="shared" si="7"/>
        <v>108000064_1987</v>
      </c>
      <c r="D508" t="s">
        <v>11</v>
      </c>
      <c r="E508" s="3">
        <v>650</v>
      </c>
      <c r="F508" s="3">
        <v>1857</v>
      </c>
      <c r="M508">
        <v>35.002692514808828</v>
      </c>
      <c r="N508" t="s">
        <v>16</v>
      </c>
      <c r="O508" t="s">
        <v>8</v>
      </c>
      <c r="P508">
        <v>6.7537831490000002</v>
      </c>
      <c r="Q508">
        <v>51.181812489999999</v>
      </c>
      <c r="S508">
        <v>10.3064752560635</v>
      </c>
      <c r="T508">
        <v>1.80179918199483</v>
      </c>
      <c r="U508">
        <v>309.68496311833502</v>
      </c>
      <c r="V508">
        <v>28.3</v>
      </c>
      <c r="W508">
        <v>0</v>
      </c>
      <c r="X508">
        <v>10</v>
      </c>
      <c r="Y508">
        <v>318174.31504999998</v>
      </c>
      <c r="Z508">
        <v>4.0965700000000001E-2</v>
      </c>
      <c r="AA508">
        <v>1.32508E-2</v>
      </c>
      <c r="AB508" t="s">
        <v>34</v>
      </c>
      <c r="AC508" t="s">
        <v>32</v>
      </c>
      <c r="AD508" t="s">
        <v>1427</v>
      </c>
      <c r="AE508" t="str">
        <f>VLOOKUP(A508,[1]in!$A:$Q,17,0)</f>
        <v>fall</v>
      </c>
    </row>
    <row r="509" spans="1:31" x14ac:dyDescent="0.3">
      <c r="A509">
        <v>108000064</v>
      </c>
      <c r="B509">
        <v>1988</v>
      </c>
      <c r="C509" t="str">
        <f t="shared" si="7"/>
        <v>108000064_1988</v>
      </c>
      <c r="D509" t="s">
        <v>11</v>
      </c>
      <c r="E509" s="3">
        <v>65</v>
      </c>
      <c r="F509" s="3">
        <v>734</v>
      </c>
      <c r="M509">
        <v>8.8555858310626707</v>
      </c>
      <c r="N509" t="s">
        <v>16</v>
      </c>
      <c r="O509" t="s">
        <v>8</v>
      </c>
      <c r="P509">
        <v>6.7537831490000002</v>
      </c>
      <c r="Q509">
        <v>51.181812489999999</v>
      </c>
      <c r="S509">
        <v>9.7082293899748695</v>
      </c>
      <c r="T509">
        <v>2.3102052006588298</v>
      </c>
      <c r="U509">
        <v>309.68496311833502</v>
      </c>
      <c r="V509">
        <v>28.3</v>
      </c>
      <c r="W509">
        <v>0</v>
      </c>
      <c r="X509">
        <v>10</v>
      </c>
      <c r="Y509">
        <v>318174.31504999998</v>
      </c>
      <c r="Z509">
        <v>4.0965700000000001E-2</v>
      </c>
      <c r="AA509">
        <v>1.32508E-2</v>
      </c>
      <c r="AB509" t="s">
        <v>34</v>
      </c>
      <c r="AC509" t="s">
        <v>32</v>
      </c>
      <c r="AD509" t="s">
        <v>1427</v>
      </c>
      <c r="AE509" t="str">
        <f>VLOOKUP(A509,[1]in!$A:$Q,17,0)</f>
        <v>fall</v>
      </c>
    </row>
    <row r="510" spans="1:31" x14ac:dyDescent="0.3">
      <c r="A510">
        <v>108000064</v>
      </c>
      <c r="B510">
        <v>1989</v>
      </c>
      <c r="C510" t="str">
        <f t="shared" si="7"/>
        <v>108000064_1989</v>
      </c>
      <c r="D510" t="s">
        <v>11</v>
      </c>
      <c r="E510" s="3">
        <v>65</v>
      </c>
      <c r="F510" s="3">
        <v>1217</v>
      </c>
      <c r="M510">
        <v>5.341002465078061</v>
      </c>
      <c r="N510" t="s">
        <v>16</v>
      </c>
      <c r="O510" t="s">
        <v>8</v>
      </c>
      <c r="P510">
        <v>6.7537831490000002</v>
      </c>
      <c r="Q510">
        <v>51.181812489999999</v>
      </c>
      <c r="S510">
        <v>10.480342955710199</v>
      </c>
      <c r="T510">
        <v>1.6146844838661001</v>
      </c>
      <c r="U510">
        <v>309.68496311833502</v>
      </c>
      <c r="V510">
        <v>28.3</v>
      </c>
      <c r="W510">
        <v>0</v>
      </c>
      <c r="X510">
        <v>10</v>
      </c>
      <c r="Y510">
        <v>318174.31504999998</v>
      </c>
      <c r="Z510">
        <v>4.0965700000000001E-2</v>
      </c>
      <c r="AA510">
        <v>1.32508E-2</v>
      </c>
      <c r="AB510" t="s">
        <v>34</v>
      </c>
      <c r="AC510" t="s">
        <v>32</v>
      </c>
      <c r="AD510" t="s">
        <v>1427</v>
      </c>
      <c r="AE510" t="str">
        <f>VLOOKUP(A510,[1]in!$A:$Q,17,0)</f>
        <v>fall</v>
      </c>
    </row>
    <row r="511" spans="1:31" x14ac:dyDescent="0.3">
      <c r="A511">
        <v>108000064</v>
      </c>
      <c r="B511">
        <v>1990</v>
      </c>
      <c r="C511" t="str">
        <f t="shared" si="7"/>
        <v>108000064_1990</v>
      </c>
      <c r="D511" t="s">
        <v>11</v>
      </c>
      <c r="E511" s="3">
        <v>20</v>
      </c>
      <c r="F511" s="3">
        <v>2515</v>
      </c>
      <c r="M511">
        <v>0.79522862823061635</v>
      </c>
      <c r="N511" t="s">
        <v>16</v>
      </c>
      <c r="O511" t="s">
        <v>8</v>
      </c>
      <c r="P511">
        <v>6.7537831490000002</v>
      </c>
      <c r="Q511">
        <v>51.181812489999999</v>
      </c>
      <c r="S511">
        <v>9.8072394761316097</v>
      </c>
      <c r="T511">
        <v>1.6987167431828001</v>
      </c>
      <c r="U511">
        <v>309.68496311833502</v>
      </c>
      <c r="V511">
        <v>28.3</v>
      </c>
      <c r="W511">
        <v>0</v>
      </c>
      <c r="X511">
        <v>10</v>
      </c>
      <c r="Y511">
        <v>318174.31504999998</v>
      </c>
      <c r="Z511">
        <v>4.0965700000000001E-2</v>
      </c>
      <c r="AA511">
        <v>1.32508E-2</v>
      </c>
      <c r="AB511" t="s">
        <v>34</v>
      </c>
      <c r="AC511" t="s">
        <v>32</v>
      </c>
      <c r="AD511" t="s">
        <v>1427</v>
      </c>
      <c r="AE511" t="str">
        <f>VLOOKUP(A511,[1]in!$A:$Q,17,0)</f>
        <v>fall</v>
      </c>
    </row>
    <row r="512" spans="1:31" x14ac:dyDescent="0.3">
      <c r="A512">
        <v>108000064</v>
      </c>
      <c r="B512">
        <v>1991</v>
      </c>
      <c r="C512" t="str">
        <f t="shared" si="7"/>
        <v>108000064_1991</v>
      </c>
      <c r="D512" t="s">
        <v>11</v>
      </c>
      <c r="E512" s="3">
        <v>6</v>
      </c>
      <c r="F512" s="3">
        <v>2450</v>
      </c>
      <c r="M512">
        <v>0.24489795918367346</v>
      </c>
      <c r="N512" t="s">
        <v>16</v>
      </c>
      <c r="O512" t="s">
        <v>8</v>
      </c>
      <c r="P512">
        <v>6.7537831490000002</v>
      </c>
      <c r="Q512">
        <v>51.181812489999999</v>
      </c>
      <c r="S512">
        <v>10.370981014990299</v>
      </c>
      <c r="T512">
        <v>1.6647715301833701</v>
      </c>
      <c r="U512">
        <v>309.68496311833502</v>
      </c>
      <c r="V512">
        <v>28.3</v>
      </c>
      <c r="W512">
        <v>0</v>
      </c>
      <c r="X512">
        <v>10</v>
      </c>
      <c r="Y512">
        <v>318174.31504999998</v>
      </c>
      <c r="Z512">
        <v>4.0965700000000001E-2</v>
      </c>
      <c r="AA512">
        <v>1.32508E-2</v>
      </c>
      <c r="AB512" t="s">
        <v>34</v>
      </c>
      <c r="AC512" t="s">
        <v>32</v>
      </c>
      <c r="AD512" t="s">
        <v>1427</v>
      </c>
      <c r="AE512" t="str">
        <f>VLOOKUP(A512,[1]in!$A:$Q,17,0)</f>
        <v>fall</v>
      </c>
    </row>
    <row r="513" spans="1:31" x14ac:dyDescent="0.3">
      <c r="A513">
        <v>108000064</v>
      </c>
      <c r="B513">
        <v>1992</v>
      </c>
      <c r="C513" t="str">
        <f t="shared" si="7"/>
        <v>108000064_1992</v>
      </c>
      <c r="D513" t="s">
        <v>11</v>
      </c>
      <c r="E513" s="3">
        <v>65</v>
      </c>
      <c r="F513" s="3">
        <v>1016</v>
      </c>
      <c r="M513">
        <v>6.3976377952755907</v>
      </c>
      <c r="N513" t="s">
        <v>16</v>
      </c>
      <c r="O513" t="s">
        <v>8</v>
      </c>
      <c r="P513">
        <v>6.7537831490000002</v>
      </c>
      <c r="Q513">
        <v>51.181812489999999</v>
      </c>
      <c r="S513">
        <v>10.7692027626266</v>
      </c>
      <c r="T513">
        <v>2.4132734261472</v>
      </c>
      <c r="U513">
        <v>309.68496311833502</v>
      </c>
      <c r="V513">
        <v>28.3</v>
      </c>
      <c r="W513">
        <v>0</v>
      </c>
      <c r="X513">
        <v>10</v>
      </c>
      <c r="Y513">
        <v>318174.31504999998</v>
      </c>
      <c r="Z513">
        <v>4.0965700000000001E-2</v>
      </c>
      <c r="AA513">
        <v>1.32508E-2</v>
      </c>
      <c r="AB513" t="s">
        <v>34</v>
      </c>
      <c r="AC513" t="s">
        <v>32</v>
      </c>
      <c r="AD513" t="s">
        <v>1427</v>
      </c>
      <c r="AE513" t="str">
        <f>VLOOKUP(A513,[1]in!$A:$Q,17,0)</f>
        <v>fall</v>
      </c>
    </row>
    <row r="514" spans="1:31" x14ac:dyDescent="0.3">
      <c r="A514">
        <v>108000064</v>
      </c>
      <c r="B514">
        <v>1994</v>
      </c>
      <c r="C514" t="str">
        <f t="shared" si="7"/>
        <v>108000064_1994</v>
      </c>
      <c r="D514" t="s">
        <v>11</v>
      </c>
      <c r="E514" s="3">
        <v>20</v>
      </c>
      <c r="F514" s="3">
        <v>614</v>
      </c>
      <c r="M514">
        <v>3.2573289902280131</v>
      </c>
      <c r="N514" t="s">
        <v>16</v>
      </c>
      <c r="O514" t="s">
        <v>8</v>
      </c>
      <c r="P514">
        <v>6.7537831490000002</v>
      </c>
      <c r="Q514">
        <v>51.181812489999999</v>
      </c>
      <c r="S514">
        <v>10.9973178545492</v>
      </c>
      <c r="T514">
        <v>1.39309333873106</v>
      </c>
      <c r="U514">
        <v>309.68496311833502</v>
      </c>
      <c r="V514">
        <v>28.3</v>
      </c>
      <c r="W514">
        <v>0</v>
      </c>
      <c r="X514">
        <v>10</v>
      </c>
      <c r="Y514">
        <v>318174.31504999998</v>
      </c>
      <c r="Z514">
        <v>4.0965700000000001E-2</v>
      </c>
      <c r="AA514">
        <v>1.32508E-2</v>
      </c>
      <c r="AB514" t="s">
        <v>34</v>
      </c>
      <c r="AC514" t="s">
        <v>32</v>
      </c>
      <c r="AD514" t="s">
        <v>1427</v>
      </c>
      <c r="AE514" t="str">
        <f>VLOOKUP(A514,[1]in!$A:$Q,17,0)</f>
        <v>fall</v>
      </c>
    </row>
    <row r="515" spans="1:31" x14ac:dyDescent="0.3">
      <c r="A515">
        <v>108000064</v>
      </c>
      <c r="B515">
        <v>1995</v>
      </c>
      <c r="C515" t="str">
        <f t="shared" ref="C515:C578" si="8">CONCATENATE(A515,"_",B515)</f>
        <v>108000064_1995</v>
      </c>
      <c r="D515" t="s">
        <v>11</v>
      </c>
      <c r="E515" s="3">
        <v>20</v>
      </c>
      <c r="F515" s="3">
        <v>537</v>
      </c>
      <c r="M515">
        <v>3.7243947858472999</v>
      </c>
      <c r="N515" t="s">
        <v>16</v>
      </c>
      <c r="O515" t="s">
        <v>8</v>
      </c>
      <c r="P515">
        <v>6.7537831490000002</v>
      </c>
      <c r="Q515">
        <v>51.181812489999999</v>
      </c>
      <c r="S515">
        <v>10.5637045769908</v>
      </c>
      <c r="T515">
        <v>1.92777524634002</v>
      </c>
      <c r="U515">
        <v>309.68496311833502</v>
      </c>
      <c r="V515">
        <v>28.3</v>
      </c>
      <c r="W515">
        <v>0</v>
      </c>
      <c r="X515">
        <v>10</v>
      </c>
      <c r="Y515">
        <v>318174.31504999998</v>
      </c>
      <c r="Z515">
        <v>4.0965700000000001E-2</v>
      </c>
      <c r="AA515">
        <v>1.32508E-2</v>
      </c>
      <c r="AB515" t="s">
        <v>34</v>
      </c>
      <c r="AC515" t="s">
        <v>32</v>
      </c>
      <c r="AD515" t="s">
        <v>1427</v>
      </c>
      <c r="AE515" t="str">
        <f>VLOOKUP(A515,[1]in!$A:$Q,17,0)</f>
        <v>fall</v>
      </c>
    </row>
    <row r="516" spans="1:31" x14ac:dyDescent="0.3">
      <c r="A516">
        <v>108000064</v>
      </c>
      <c r="B516">
        <v>1996</v>
      </c>
      <c r="C516" t="str">
        <f t="shared" si="8"/>
        <v>108000064_1996</v>
      </c>
      <c r="D516" t="s">
        <v>11</v>
      </c>
      <c r="E516" s="3">
        <v>20</v>
      </c>
      <c r="F516" s="3">
        <v>969</v>
      </c>
      <c r="M516">
        <v>2.0639834881320951</v>
      </c>
      <c r="N516" t="s">
        <v>16</v>
      </c>
      <c r="O516" t="s">
        <v>8</v>
      </c>
      <c r="P516">
        <v>6.7537831490000002</v>
      </c>
      <c r="Q516">
        <v>51.181812489999999</v>
      </c>
      <c r="S516">
        <v>9.7463514692117705</v>
      </c>
      <c r="T516">
        <v>1.9008658051141301</v>
      </c>
      <c r="U516">
        <v>309.68496311833502</v>
      </c>
      <c r="V516">
        <v>28.3</v>
      </c>
      <c r="W516">
        <v>0</v>
      </c>
      <c r="X516">
        <v>10</v>
      </c>
      <c r="Y516">
        <v>318174.31504999998</v>
      </c>
      <c r="Z516">
        <v>4.0965700000000001E-2</v>
      </c>
      <c r="AA516">
        <v>1.32508E-2</v>
      </c>
      <c r="AB516" t="s">
        <v>34</v>
      </c>
      <c r="AC516" t="s">
        <v>32</v>
      </c>
      <c r="AD516" t="s">
        <v>1427</v>
      </c>
      <c r="AE516" t="str">
        <f>VLOOKUP(A516,[1]in!$A:$Q,17,0)</f>
        <v>fall</v>
      </c>
    </row>
    <row r="517" spans="1:31" x14ac:dyDescent="0.3">
      <c r="A517">
        <v>108000064</v>
      </c>
      <c r="B517">
        <v>1998</v>
      </c>
      <c r="C517" t="str">
        <f t="shared" si="8"/>
        <v>108000064_1998</v>
      </c>
      <c r="D517" t="s">
        <v>11</v>
      </c>
      <c r="E517" s="3">
        <v>20</v>
      </c>
      <c r="F517" s="3">
        <v>1129</v>
      </c>
      <c r="M517">
        <v>1.7714791851195748</v>
      </c>
      <c r="N517" t="s">
        <v>16</v>
      </c>
      <c r="O517" t="s">
        <v>8</v>
      </c>
      <c r="P517">
        <v>6.7537831490000002</v>
      </c>
      <c r="Q517">
        <v>51.181812489999999</v>
      </c>
      <c r="S517">
        <v>9.9743260059350796</v>
      </c>
      <c r="T517">
        <v>2.1232079169429201</v>
      </c>
      <c r="U517">
        <v>309.68496311833502</v>
      </c>
      <c r="V517">
        <v>28.3</v>
      </c>
      <c r="W517">
        <v>0</v>
      </c>
      <c r="X517">
        <v>10</v>
      </c>
      <c r="Y517">
        <v>318174.31504999998</v>
      </c>
      <c r="Z517">
        <v>4.0965700000000001E-2</v>
      </c>
      <c r="AA517">
        <v>1.32508E-2</v>
      </c>
      <c r="AB517" t="s">
        <v>34</v>
      </c>
      <c r="AC517" t="s">
        <v>32</v>
      </c>
      <c r="AD517" t="s">
        <v>1427</v>
      </c>
      <c r="AE517" t="str">
        <f>VLOOKUP(A517,[1]in!$A:$Q,17,0)</f>
        <v>fall</v>
      </c>
    </row>
    <row r="518" spans="1:31" x14ac:dyDescent="0.3">
      <c r="A518">
        <v>108000064</v>
      </c>
      <c r="B518">
        <v>1999</v>
      </c>
      <c r="C518" t="str">
        <f t="shared" si="8"/>
        <v>108000064_1999</v>
      </c>
      <c r="D518" t="s">
        <v>11</v>
      </c>
      <c r="E518" s="3">
        <v>65</v>
      </c>
      <c r="F518" s="3">
        <v>1233</v>
      </c>
      <c r="M518">
        <v>5.2716950527169502</v>
      </c>
      <c r="N518" t="s">
        <v>16</v>
      </c>
      <c r="O518" t="s">
        <v>8</v>
      </c>
      <c r="P518">
        <v>6.7537831490000002</v>
      </c>
      <c r="Q518">
        <v>51.181812489999999</v>
      </c>
      <c r="S518">
        <v>10.088420217414599</v>
      </c>
      <c r="T518">
        <v>2.4989196480919</v>
      </c>
      <c r="U518">
        <v>309.68496311833502</v>
      </c>
      <c r="V518">
        <v>28.3</v>
      </c>
      <c r="W518">
        <v>0</v>
      </c>
      <c r="X518">
        <v>10</v>
      </c>
      <c r="Y518">
        <v>318174.31504999998</v>
      </c>
      <c r="Z518">
        <v>4.0965700000000001E-2</v>
      </c>
      <c r="AA518">
        <v>1.32508E-2</v>
      </c>
      <c r="AB518" t="s">
        <v>34</v>
      </c>
      <c r="AC518" t="s">
        <v>32</v>
      </c>
      <c r="AD518" t="s">
        <v>1427</v>
      </c>
      <c r="AE518" t="str">
        <f>VLOOKUP(A518,[1]in!$A:$Q,17,0)</f>
        <v>fall</v>
      </c>
    </row>
    <row r="519" spans="1:31" x14ac:dyDescent="0.3">
      <c r="A519">
        <v>108000064</v>
      </c>
      <c r="B519">
        <v>2000</v>
      </c>
      <c r="C519" t="str">
        <f t="shared" si="8"/>
        <v>108000064_2000</v>
      </c>
      <c r="D519" t="s">
        <v>11</v>
      </c>
      <c r="E519" s="3">
        <v>6</v>
      </c>
      <c r="F519" s="3">
        <v>889</v>
      </c>
      <c r="M519">
        <v>0.67491563554555678</v>
      </c>
      <c r="N519" t="s">
        <v>16</v>
      </c>
      <c r="O519" t="s">
        <v>8</v>
      </c>
      <c r="P519">
        <v>6.7537831490000002</v>
      </c>
      <c r="Q519">
        <v>51.181812489999999</v>
      </c>
      <c r="S519">
        <v>10.9473406896794</v>
      </c>
      <c r="T519">
        <v>1.89897914089123</v>
      </c>
      <c r="U519">
        <v>309.68496311833502</v>
      </c>
      <c r="V519">
        <v>28.3</v>
      </c>
      <c r="W519">
        <v>0</v>
      </c>
      <c r="X519">
        <v>10</v>
      </c>
      <c r="Y519">
        <v>318174.31504999998</v>
      </c>
      <c r="Z519">
        <v>4.0965700000000001E-2</v>
      </c>
      <c r="AA519">
        <v>1.32508E-2</v>
      </c>
      <c r="AB519" t="s">
        <v>34</v>
      </c>
      <c r="AC519" t="s">
        <v>32</v>
      </c>
      <c r="AD519" t="s">
        <v>1427</v>
      </c>
      <c r="AE519" t="str">
        <f>VLOOKUP(A519,[1]in!$A:$Q,17,0)</f>
        <v>fall</v>
      </c>
    </row>
    <row r="520" spans="1:31" x14ac:dyDescent="0.3">
      <c r="A520">
        <v>108000064</v>
      </c>
      <c r="B520">
        <v>2001</v>
      </c>
      <c r="C520" t="str">
        <f t="shared" si="8"/>
        <v>108000064_2001</v>
      </c>
      <c r="D520" t="s">
        <v>11</v>
      </c>
      <c r="E520" s="3">
        <v>20</v>
      </c>
      <c r="F520" s="3">
        <v>394</v>
      </c>
      <c r="M520">
        <v>5.0761421319796955</v>
      </c>
      <c r="N520" t="s">
        <v>16</v>
      </c>
      <c r="O520" t="s">
        <v>8</v>
      </c>
      <c r="P520">
        <v>6.7537831490000002</v>
      </c>
      <c r="Q520">
        <v>51.181812489999999</v>
      </c>
      <c r="S520">
        <v>10.977251482749899</v>
      </c>
      <c r="T520">
        <v>1.9003866130593901</v>
      </c>
      <c r="U520">
        <v>309.68496311833502</v>
      </c>
      <c r="V520">
        <v>28.3</v>
      </c>
      <c r="W520">
        <v>0</v>
      </c>
      <c r="X520">
        <v>10</v>
      </c>
      <c r="Y520">
        <v>318174.31504999998</v>
      </c>
      <c r="Z520">
        <v>4.0965700000000001E-2</v>
      </c>
      <c r="AA520">
        <v>1.32508E-2</v>
      </c>
      <c r="AB520" t="s">
        <v>34</v>
      </c>
      <c r="AC520" t="s">
        <v>32</v>
      </c>
      <c r="AD520" t="s">
        <v>1427</v>
      </c>
      <c r="AE520" t="str">
        <f>VLOOKUP(A520,[1]in!$A:$Q,17,0)</f>
        <v>fall</v>
      </c>
    </row>
    <row r="521" spans="1:31" x14ac:dyDescent="0.3">
      <c r="A521">
        <v>108000064</v>
      </c>
      <c r="B521">
        <v>2003</v>
      </c>
      <c r="C521" t="str">
        <f t="shared" si="8"/>
        <v>108000064_2003</v>
      </c>
      <c r="D521" t="s">
        <v>11</v>
      </c>
      <c r="E521" s="3">
        <v>6</v>
      </c>
      <c r="F521" s="3">
        <v>993</v>
      </c>
      <c r="M521">
        <v>0.60422960725075525</v>
      </c>
      <c r="N521" t="s">
        <v>16</v>
      </c>
      <c r="O521" t="s">
        <v>8</v>
      </c>
      <c r="P521">
        <v>6.7537831490000002</v>
      </c>
      <c r="Q521">
        <v>51.181812489999999</v>
      </c>
      <c r="S521">
        <v>9.2316337542303799</v>
      </c>
      <c r="T521">
        <v>2.1740060487802602</v>
      </c>
      <c r="U521">
        <v>309.68496311833502</v>
      </c>
      <c r="V521">
        <v>28.3</v>
      </c>
      <c r="W521">
        <v>0</v>
      </c>
      <c r="X521">
        <v>10</v>
      </c>
      <c r="Y521">
        <v>318174.31504999998</v>
      </c>
      <c r="Z521">
        <v>4.0965700000000001E-2</v>
      </c>
      <c r="AA521">
        <v>1.32508E-2</v>
      </c>
      <c r="AB521" t="s">
        <v>34</v>
      </c>
      <c r="AC521" t="s">
        <v>32</v>
      </c>
      <c r="AD521" t="s">
        <v>1427</v>
      </c>
      <c r="AE521" t="str">
        <f>VLOOKUP(A521,[1]in!$A:$Q,17,0)</f>
        <v>fall</v>
      </c>
    </row>
    <row r="522" spans="1:31" x14ac:dyDescent="0.3">
      <c r="A522">
        <v>108000064</v>
      </c>
      <c r="B522">
        <v>2004</v>
      </c>
      <c r="C522" t="str">
        <f t="shared" si="8"/>
        <v>108000064_2004</v>
      </c>
      <c r="D522" t="s">
        <v>11</v>
      </c>
      <c r="E522" s="3">
        <v>20</v>
      </c>
      <c r="F522" s="3">
        <v>1091</v>
      </c>
      <c r="M522">
        <v>1.8331805682859761</v>
      </c>
      <c r="N522" t="s">
        <v>16</v>
      </c>
      <c r="O522" t="s">
        <v>8</v>
      </c>
      <c r="P522">
        <v>6.7537831490000002</v>
      </c>
      <c r="Q522">
        <v>51.181812489999999</v>
      </c>
      <c r="S522">
        <v>10.025286637862701</v>
      </c>
      <c r="T522">
        <v>2.0326125009346798</v>
      </c>
      <c r="U522">
        <v>309.68496311833502</v>
      </c>
      <c r="V522">
        <v>28.3</v>
      </c>
      <c r="W522">
        <v>0</v>
      </c>
      <c r="X522">
        <v>10</v>
      </c>
      <c r="Y522">
        <v>318174.31504999998</v>
      </c>
      <c r="Z522">
        <v>4.0965700000000001E-2</v>
      </c>
      <c r="AA522">
        <v>1.32508E-2</v>
      </c>
      <c r="AB522" t="s">
        <v>34</v>
      </c>
      <c r="AC522" t="s">
        <v>32</v>
      </c>
      <c r="AD522" t="s">
        <v>1427</v>
      </c>
      <c r="AE522" t="str">
        <f>VLOOKUP(A522,[1]in!$A:$Q,17,0)</f>
        <v>fall</v>
      </c>
    </row>
    <row r="523" spans="1:31" x14ac:dyDescent="0.3">
      <c r="A523">
        <v>108000064</v>
      </c>
      <c r="B523">
        <v>2005</v>
      </c>
      <c r="C523" t="str">
        <f t="shared" si="8"/>
        <v>108000064_2005</v>
      </c>
      <c r="D523" t="s">
        <v>11</v>
      </c>
      <c r="E523" s="3">
        <v>6</v>
      </c>
      <c r="F523" s="3">
        <v>1399</v>
      </c>
      <c r="M523">
        <v>0.42887776983559683</v>
      </c>
      <c r="N523" t="s">
        <v>16</v>
      </c>
      <c r="O523" t="s">
        <v>8</v>
      </c>
      <c r="P523">
        <v>6.7537831490000002</v>
      </c>
      <c r="Q523">
        <v>51.181812489999999</v>
      </c>
      <c r="S523">
        <v>9.6088297263421492</v>
      </c>
      <c r="T523">
        <v>2.1485759408744398</v>
      </c>
      <c r="U523">
        <v>309.68496311833502</v>
      </c>
      <c r="V523">
        <v>28.3</v>
      </c>
      <c r="W523">
        <v>0</v>
      </c>
      <c r="X523">
        <v>10</v>
      </c>
      <c r="Y523">
        <v>318174.31504999998</v>
      </c>
      <c r="Z523">
        <v>4.0965700000000001E-2</v>
      </c>
      <c r="AA523">
        <v>1.32508E-2</v>
      </c>
      <c r="AB523" t="s">
        <v>34</v>
      </c>
      <c r="AC523" t="s">
        <v>32</v>
      </c>
      <c r="AD523" t="s">
        <v>1427</v>
      </c>
      <c r="AE523" t="str">
        <f>VLOOKUP(A523,[1]in!$A:$Q,17,0)</f>
        <v>fall</v>
      </c>
    </row>
    <row r="524" spans="1:31" x14ac:dyDescent="0.3">
      <c r="A524">
        <v>108000064</v>
      </c>
      <c r="B524">
        <v>2007</v>
      </c>
      <c r="C524" t="str">
        <f t="shared" si="8"/>
        <v>108000064_2007</v>
      </c>
      <c r="D524" t="s">
        <v>11</v>
      </c>
      <c r="E524" s="3">
        <v>16</v>
      </c>
      <c r="F524" s="3">
        <v>2288</v>
      </c>
      <c r="M524">
        <v>0.69930069930069927</v>
      </c>
      <c r="N524" t="s">
        <v>16</v>
      </c>
      <c r="O524" t="s">
        <v>8</v>
      </c>
      <c r="P524">
        <v>6.7537831490000002</v>
      </c>
      <c r="Q524">
        <v>51.181812489999999</v>
      </c>
      <c r="S524">
        <v>11.6461132189518</v>
      </c>
      <c r="T524">
        <v>1.75646700005973</v>
      </c>
      <c r="U524">
        <v>309.68496311833502</v>
      </c>
      <c r="V524">
        <v>28.3</v>
      </c>
      <c r="W524">
        <v>0</v>
      </c>
      <c r="X524">
        <v>10</v>
      </c>
      <c r="Y524">
        <v>318174.31504999998</v>
      </c>
      <c r="Z524">
        <v>4.0965700000000001E-2</v>
      </c>
      <c r="AA524">
        <v>1.32508E-2</v>
      </c>
      <c r="AB524" t="s">
        <v>34</v>
      </c>
      <c r="AC524" t="s">
        <v>32</v>
      </c>
      <c r="AD524" t="s">
        <v>1427</v>
      </c>
      <c r="AE524" t="str">
        <f>VLOOKUP(A524,[1]in!$A:$Q,17,0)</f>
        <v>fall</v>
      </c>
    </row>
    <row r="525" spans="1:31" x14ac:dyDescent="0.3">
      <c r="A525">
        <v>108000065</v>
      </c>
      <c r="B525">
        <v>1982</v>
      </c>
      <c r="C525" t="str">
        <f t="shared" si="8"/>
        <v>108000065_1982</v>
      </c>
      <c r="D525" t="s">
        <v>11</v>
      </c>
      <c r="E525" s="3">
        <v>6</v>
      </c>
      <c r="F525" s="3">
        <v>1245</v>
      </c>
      <c r="M525">
        <v>0.48192771084337349</v>
      </c>
      <c r="N525" t="s">
        <v>16</v>
      </c>
      <c r="O525" t="s">
        <v>8</v>
      </c>
      <c r="P525">
        <v>6.7120680869999996</v>
      </c>
      <c r="Q525">
        <v>51.44457001</v>
      </c>
      <c r="S525">
        <v>10.6589278851543</v>
      </c>
      <c r="T525">
        <v>1.77385371306843</v>
      </c>
      <c r="U525">
        <v>262.58543107825801</v>
      </c>
      <c r="V525">
        <v>20.7</v>
      </c>
      <c r="W525">
        <v>0</v>
      </c>
      <c r="X525">
        <v>2</v>
      </c>
      <c r="Y525">
        <v>271233.426362</v>
      </c>
      <c r="Z525">
        <v>0.66664999999999996</v>
      </c>
      <c r="AA525">
        <v>0.33334900000000001</v>
      </c>
      <c r="AB525" t="s">
        <v>34</v>
      </c>
      <c r="AC525" t="s">
        <v>32</v>
      </c>
      <c r="AD525" t="s">
        <v>1427</v>
      </c>
      <c r="AE525" t="str">
        <f>VLOOKUP(A525,[1]in!$A:$Q,17,0)</f>
        <v>fall</v>
      </c>
    </row>
    <row r="526" spans="1:31" x14ac:dyDescent="0.3">
      <c r="A526">
        <v>108000065</v>
      </c>
      <c r="B526">
        <v>1983</v>
      </c>
      <c r="C526" t="str">
        <f t="shared" si="8"/>
        <v>108000065_1983</v>
      </c>
      <c r="D526" t="s">
        <v>11</v>
      </c>
      <c r="E526" s="3">
        <v>65</v>
      </c>
      <c r="F526" s="3">
        <v>632</v>
      </c>
      <c r="M526">
        <v>10.284810126582279</v>
      </c>
      <c r="N526" t="s">
        <v>16</v>
      </c>
      <c r="O526" t="s">
        <v>8</v>
      </c>
      <c r="P526">
        <v>6.7120680869999996</v>
      </c>
      <c r="Q526">
        <v>51.44457001</v>
      </c>
      <c r="S526">
        <v>9.8695797845180202</v>
      </c>
      <c r="T526">
        <v>2.94084489789266</v>
      </c>
      <c r="U526">
        <v>262.58543107825801</v>
      </c>
      <c r="V526">
        <v>20.7</v>
      </c>
      <c r="W526">
        <v>0</v>
      </c>
      <c r="X526">
        <v>2</v>
      </c>
      <c r="Y526">
        <v>271233.426362</v>
      </c>
      <c r="Z526">
        <v>0.66664999999999996</v>
      </c>
      <c r="AA526">
        <v>0.33334900000000001</v>
      </c>
      <c r="AB526" t="s">
        <v>34</v>
      </c>
      <c r="AC526" t="s">
        <v>32</v>
      </c>
      <c r="AD526" t="s">
        <v>1427</v>
      </c>
      <c r="AE526" t="str">
        <f>VLOOKUP(A526,[1]in!$A:$Q,17,0)</f>
        <v>fall</v>
      </c>
    </row>
    <row r="527" spans="1:31" x14ac:dyDescent="0.3">
      <c r="A527">
        <v>108000065</v>
      </c>
      <c r="B527">
        <v>1984</v>
      </c>
      <c r="C527" t="str">
        <f t="shared" si="8"/>
        <v>108000065_1984</v>
      </c>
      <c r="D527" t="s">
        <v>11</v>
      </c>
      <c r="E527" s="3">
        <v>6</v>
      </c>
      <c r="F527" s="3">
        <v>1772</v>
      </c>
      <c r="M527">
        <v>0.33860045146726864</v>
      </c>
      <c r="N527" t="s">
        <v>16</v>
      </c>
      <c r="O527" t="s">
        <v>8</v>
      </c>
      <c r="P527">
        <v>6.7120680869999996</v>
      </c>
      <c r="Q527">
        <v>51.44457001</v>
      </c>
      <c r="S527">
        <v>10.776823761096701</v>
      </c>
      <c r="T527">
        <v>2.8422655225161999</v>
      </c>
      <c r="U527">
        <v>262.58543107825801</v>
      </c>
      <c r="V527">
        <v>20.7</v>
      </c>
      <c r="W527">
        <v>0</v>
      </c>
      <c r="X527">
        <v>2</v>
      </c>
      <c r="Y527">
        <v>271233.426362</v>
      </c>
      <c r="Z527">
        <v>0.66664999999999996</v>
      </c>
      <c r="AA527">
        <v>0.33334900000000001</v>
      </c>
      <c r="AB527" t="s">
        <v>34</v>
      </c>
      <c r="AC527" t="s">
        <v>32</v>
      </c>
      <c r="AD527" t="s">
        <v>1427</v>
      </c>
      <c r="AE527" t="str">
        <f>VLOOKUP(A527,[1]in!$A:$Q,17,0)</f>
        <v>fall</v>
      </c>
    </row>
    <row r="528" spans="1:31" x14ac:dyDescent="0.3">
      <c r="A528">
        <v>108000065</v>
      </c>
      <c r="B528">
        <v>1985</v>
      </c>
      <c r="C528" t="str">
        <f t="shared" si="8"/>
        <v>108000065_1985</v>
      </c>
      <c r="D528" t="s">
        <v>11</v>
      </c>
      <c r="E528" s="3">
        <v>20</v>
      </c>
      <c r="F528" s="3">
        <v>519</v>
      </c>
      <c r="M528">
        <v>3.8535645472061657</v>
      </c>
      <c r="N528" t="s">
        <v>16</v>
      </c>
      <c r="O528" t="s">
        <v>8</v>
      </c>
      <c r="P528">
        <v>6.7120680869999996</v>
      </c>
      <c r="Q528">
        <v>51.44457001</v>
      </c>
      <c r="S528">
        <v>11.201060553528199</v>
      </c>
      <c r="T528">
        <v>2.1957079180232602</v>
      </c>
      <c r="U528">
        <v>262.58543107825801</v>
      </c>
      <c r="V528">
        <v>20.7</v>
      </c>
      <c r="W528">
        <v>0</v>
      </c>
      <c r="X528">
        <v>2</v>
      </c>
      <c r="Y528">
        <v>271233.426362</v>
      </c>
      <c r="Z528">
        <v>0.66664999999999996</v>
      </c>
      <c r="AA528">
        <v>0.33334900000000001</v>
      </c>
      <c r="AB528" t="s">
        <v>34</v>
      </c>
      <c r="AC528" t="s">
        <v>32</v>
      </c>
      <c r="AD528" t="s">
        <v>1427</v>
      </c>
      <c r="AE528" t="str">
        <f>VLOOKUP(A528,[1]in!$A:$Q,17,0)</f>
        <v>fall</v>
      </c>
    </row>
    <row r="529" spans="1:31" x14ac:dyDescent="0.3">
      <c r="A529">
        <v>108000065</v>
      </c>
      <c r="B529">
        <v>1986</v>
      </c>
      <c r="C529" t="str">
        <f t="shared" si="8"/>
        <v>108000065_1986</v>
      </c>
      <c r="D529" t="s">
        <v>11</v>
      </c>
      <c r="E529" s="3">
        <v>20</v>
      </c>
      <c r="F529" s="3">
        <v>307</v>
      </c>
      <c r="M529">
        <v>6.5146579804560263</v>
      </c>
      <c r="N529" t="s">
        <v>16</v>
      </c>
      <c r="O529" t="s">
        <v>8</v>
      </c>
      <c r="P529">
        <v>6.7120680869999996</v>
      </c>
      <c r="Q529">
        <v>51.44457001</v>
      </c>
      <c r="S529">
        <v>10.539970962570001</v>
      </c>
      <c r="T529">
        <v>2.3386041055084399</v>
      </c>
      <c r="U529">
        <v>262.58543107825801</v>
      </c>
      <c r="V529">
        <v>20.7</v>
      </c>
      <c r="W529">
        <v>0</v>
      </c>
      <c r="X529">
        <v>2</v>
      </c>
      <c r="Y529">
        <v>271233.426362</v>
      </c>
      <c r="Z529">
        <v>0.66664999999999996</v>
      </c>
      <c r="AA529">
        <v>0.33334900000000001</v>
      </c>
      <c r="AB529" t="s">
        <v>34</v>
      </c>
      <c r="AC529" t="s">
        <v>32</v>
      </c>
      <c r="AD529" t="s">
        <v>1427</v>
      </c>
      <c r="AE529" t="str">
        <f>VLOOKUP(A529,[1]in!$A:$Q,17,0)</f>
        <v>fall</v>
      </c>
    </row>
    <row r="530" spans="1:31" x14ac:dyDescent="0.3">
      <c r="A530">
        <v>108000065</v>
      </c>
      <c r="B530">
        <v>1987</v>
      </c>
      <c r="C530" t="str">
        <f t="shared" si="8"/>
        <v>108000065_1987</v>
      </c>
      <c r="D530" t="s">
        <v>11</v>
      </c>
      <c r="E530" s="3">
        <v>20</v>
      </c>
      <c r="F530" s="3">
        <v>783</v>
      </c>
      <c r="M530">
        <v>2.554278416347382</v>
      </c>
      <c r="N530" t="s">
        <v>16</v>
      </c>
      <c r="O530" t="s">
        <v>8</v>
      </c>
      <c r="P530">
        <v>6.7120680869999996</v>
      </c>
      <c r="Q530">
        <v>51.44457001</v>
      </c>
      <c r="S530">
        <v>10.531284902856299</v>
      </c>
      <c r="T530">
        <v>1.8327835654570399</v>
      </c>
      <c r="U530">
        <v>262.58543107825801</v>
      </c>
      <c r="V530">
        <v>20.7</v>
      </c>
      <c r="W530">
        <v>0</v>
      </c>
      <c r="X530">
        <v>2</v>
      </c>
      <c r="Y530">
        <v>271233.426362</v>
      </c>
      <c r="Z530">
        <v>0.66664999999999996</v>
      </c>
      <c r="AA530">
        <v>0.33334900000000001</v>
      </c>
      <c r="AB530" t="s">
        <v>34</v>
      </c>
      <c r="AC530" t="s">
        <v>32</v>
      </c>
      <c r="AD530" t="s">
        <v>1427</v>
      </c>
      <c r="AE530" t="str">
        <f>VLOOKUP(A530,[1]in!$A:$Q,17,0)</f>
        <v>fall</v>
      </c>
    </row>
    <row r="531" spans="1:31" x14ac:dyDescent="0.3">
      <c r="A531">
        <v>108000065</v>
      </c>
      <c r="B531">
        <v>1988</v>
      </c>
      <c r="C531" t="str">
        <f t="shared" si="8"/>
        <v>108000065_1988</v>
      </c>
      <c r="D531" t="s">
        <v>11</v>
      </c>
      <c r="E531" s="3">
        <v>65</v>
      </c>
      <c r="F531" s="3">
        <v>708</v>
      </c>
      <c r="M531">
        <v>9.1807909604519775</v>
      </c>
      <c r="N531" t="s">
        <v>16</v>
      </c>
      <c r="O531" t="s">
        <v>8</v>
      </c>
      <c r="P531">
        <v>6.7120680869999996</v>
      </c>
      <c r="Q531">
        <v>51.44457001</v>
      </c>
      <c r="S531">
        <v>10.4107877415932</v>
      </c>
      <c r="T531">
        <v>2.4982156471632799</v>
      </c>
      <c r="U531">
        <v>262.58543107825801</v>
      </c>
      <c r="V531">
        <v>20.7</v>
      </c>
      <c r="W531">
        <v>0</v>
      </c>
      <c r="X531">
        <v>2</v>
      </c>
      <c r="Y531">
        <v>271233.426362</v>
      </c>
      <c r="Z531">
        <v>0.66664999999999996</v>
      </c>
      <c r="AA531">
        <v>0.33334900000000001</v>
      </c>
      <c r="AB531" t="s">
        <v>34</v>
      </c>
      <c r="AC531" t="s">
        <v>32</v>
      </c>
      <c r="AD531" t="s">
        <v>1427</v>
      </c>
      <c r="AE531" t="str">
        <f>VLOOKUP(A531,[1]in!$A:$Q,17,0)</f>
        <v>fall</v>
      </c>
    </row>
    <row r="532" spans="1:31" x14ac:dyDescent="0.3">
      <c r="A532">
        <v>108000065</v>
      </c>
      <c r="B532">
        <v>1989</v>
      </c>
      <c r="C532" t="str">
        <f t="shared" si="8"/>
        <v>108000065_1989</v>
      </c>
      <c r="D532" t="s">
        <v>11</v>
      </c>
      <c r="E532" s="3">
        <v>65</v>
      </c>
      <c r="F532" s="3">
        <v>559</v>
      </c>
      <c r="M532">
        <v>11.627906976744185</v>
      </c>
      <c r="N532" t="s">
        <v>16</v>
      </c>
      <c r="O532" t="s">
        <v>8</v>
      </c>
      <c r="P532">
        <v>6.7120680869999996</v>
      </c>
      <c r="Q532">
        <v>51.44457001</v>
      </c>
      <c r="S532">
        <v>10.9315403342581</v>
      </c>
      <c r="T532">
        <v>2.0025179509868001</v>
      </c>
      <c r="U532">
        <v>262.58543107825801</v>
      </c>
      <c r="V532">
        <v>20.7</v>
      </c>
      <c r="W532">
        <v>0</v>
      </c>
      <c r="X532">
        <v>2</v>
      </c>
      <c r="Y532">
        <v>271233.426362</v>
      </c>
      <c r="Z532">
        <v>0.66664999999999996</v>
      </c>
      <c r="AA532">
        <v>0.33334900000000001</v>
      </c>
      <c r="AB532" t="s">
        <v>34</v>
      </c>
      <c r="AC532" t="s">
        <v>32</v>
      </c>
      <c r="AD532" t="s">
        <v>1427</v>
      </c>
      <c r="AE532" t="str">
        <f>VLOOKUP(A532,[1]in!$A:$Q,17,0)</f>
        <v>fall</v>
      </c>
    </row>
    <row r="533" spans="1:31" x14ac:dyDescent="0.3">
      <c r="A533">
        <v>108000065</v>
      </c>
      <c r="B533">
        <v>1990</v>
      </c>
      <c r="C533" t="str">
        <f t="shared" si="8"/>
        <v>108000065_1990</v>
      </c>
      <c r="D533" t="s">
        <v>11</v>
      </c>
      <c r="E533" s="3">
        <v>20</v>
      </c>
      <c r="F533" s="3">
        <v>547</v>
      </c>
      <c r="M533">
        <v>3.6563071297989032</v>
      </c>
      <c r="N533" t="s">
        <v>16</v>
      </c>
      <c r="O533" t="s">
        <v>8</v>
      </c>
      <c r="P533">
        <v>6.7120680869999996</v>
      </c>
      <c r="Q533">
        <v>51.44457001</v>
      </c>
      <c r="S533">
        <v>10.341016857953999</v>
      </c>
      <c r="T533">
        <v>1.9015073248016401</v>
      </c>
      <c r="U533">
        <v>262.58543107825801</v>
      </c>
      <c r="V533">
        <v>20.7</v>
      </c>
      <c r="W533">
        <v>0</v>
      </c>
      <c r="X533">
        <v>2</v>
      </c>
      <c r="Y533">
        <v>271233.426362</v>
      </c>
      <c r="Z533">
        <v>0.66664999999999996</v>
      </c>
      <c r="AA533">
        <v>0.33334900000000001</v>
      </c>
      <c r="AB533" t="s">
        <v>34</v>
      </c>
      <c r="AC533" t="s">
        <v>32</v>
      </c>
      <c r="AD533" t="s">
        <v>1427</v>
      </c>
      <c r="AE533" t="str">
        <f>VLOOKUP(A533,[1]in!$A:$Q,17,0)</f>
        <v>fall</v>
      </c>
    </row>
    <row r="534" spans="1:31" x14ac:dyDescent="0.3">
      <c r="A534">
        <v>108000065</v>
      </c>
      <c r="B534">
        <v>1994</v>
      </c>
      <c r="C534" t="str">
        <f t="shared" si="8"/>
        <v>108000065_1994</v>
      </c>
      <c r="D534" t="s">
        <v>11</v>
      </c>
      <c r="E534" s="3">
        <v>65</v>
      </c>
      <c r="F534" s="3">
        <v>1468</v>
      </c>
      <c r="M534">
        <v>4.4277929155313354</v>
      </c>
      <c r="N534" t="s">
        <v>16</v>
      </c>
      <c r="O534" t="s">
        <v>8</v>
      </c>
      <c r="P534">
        <v>6.7120680869999996</v>
      </c>
      <c r="Q534">
        <v>51.44457001</v>
      </c>
      <c r="S534">
        <v>11.297798006563101</v>
      </c>
      <c r="T534">
        <v>1.6977925240189999</v>
      </c>
      <c r="U534">
        <v>262.58543107825801</v>
      </c>
      <c r="V534">
        <v>20.7</v>
      </c>
      <c r="W534">
        <v>0</v>
      </c>
      <c r="X534">
        <v>2</v>
      </c>
      <c r="Y534">
        <v>271233.426362</v>
      </c>
      <c r="Z534">
        <v>0.66664999999999996</v>
      </c>
      <c r="AA534">
        <v>0.33334900000000001</v>
      </c>
      <c r="AB534" t="s">
        <v>34</v>
      </c>
      <c r="AC534" t="s">
        <v>32</v>
      </c>
      <c r="AD534" t="s">
        <v>1427</v>
      </c>
      <c r="AE534" t="str">
        <f>VLOOKUP(A534,[1]in!$A:$Q,17,0)</f>
        <v>fall</v>
      </c>
    </row>
    <row r="535" spans="1:31" x14ac:dyDescent="0.3">
      <c r="A535">
        <v>108000065</v>
      </c>
      <c r="B535">
        <v>1996</v>
      </c>
      <c r="C535" t="str">
        <f t="shared" si="8"/>
        <v>108000065_1996</v>
      </c>
      <c r="D535" t="s">
        <v>11</v>
      </c>
      <c r="E535" s="3">
        <v>65</v>
      </c>
      <c r="F535" s="3">
        <v>408</v>
      </c>
      <c r="M535">
        <v>15.931372549019608</v>
      </c>
      <c r="N535" t="s">
        <v>16</v>
      </c>
      <c r="O535" t="s">
        <v>8</v>
      </c>
      <c r="P535">
        <v>6.7120680869999996</v>
      </c>
      <c r="Q535">
        <v>51.44457001</v>
      </c>
      <c r="S535">
        <v>10.1456167550595</v>
      </c>
      <c r="T535">
        <v>1.9778244640288001</v>
      </c>
      <c r="U535">
        <v>262.58543107825801</v>
      </c>
      <c r="V535">
        <v>20.7</v>
      </c>
      <c r="W535">
        <v>0</v>
      </c>
      <c r="X535">
        <v>2</v>
      </c>
      <c r="Y535">
        <v>271233.426362</v>
      </c>
      <c r="Z535">
        <v>0.66664999999999996</v>
      </c>
      <c r="AA535">
        <v>0.33334900000000001</v>
      </c>
      <c r="AB535" t="s">
        <v>34</v>
      </c>
      <c r="AC535" t="s">
        <v>32</v>
      </c>
      <c r="AD535" t="s">
        <v>1427</v>
      </c>
      <c r="AE535" t="str">
        <f>VLOOKUP(A535,[1]in!$A:$Q,17,0)</f>
        <v>fall</v>
      </c>
    </row>
    <row r="536" spans="1:31" x14ac:dyDescent="0.3">
      <c r="A536">
        <v>108000065</v>
      </c>
      <c r="B536">
        <v>1998</v>
      </c>
      <c r="C536" t="str">
        <f t="shared" si="8"/>
        <v>108000065_1998</v>
      </c>
      <c r="D536" t="s">
        <v>11</v>
      </c>
      <c r="E536" s="3">
        <v>650</v>
      </c>
      <c r="F536" s="3">
        <v>1342</v>
      </c>
      <c r="M536">
        <v>48.435171385991055</v>
      </c>
      <c r="N536" t="s">
        <v>16</v>
      </c>
      <c r="O536" t="s">
        <v>8</v>
      </c>
      <c r="P536">
        <v>6.7120680869999996</v>
      </c>
      <c r="Q536">
        <v>51.44457001</v>
      </c>
      <c r="S536">
        <v>10.249224617302101</v>
      </c>
      <c r="T536">
        <v>2.26617066868921</v>
      </c>
      <c r="U536">
        <v>262.58543107825801</v>
      </c>
      <c r="V536">
        <v>20.7</v>
      </c>
      <c r="W536">
        <v>0</v>
      </c>
      <c r="X536">
        <v>2</v>
      </c>
      <c r="Y536">
        <v>271233.426362</v>
      </c>
      <c r="Z536">
        <v>0.66664999999999996</v>
      </c>
      <c r="AA536">
        <v>0.33334900000000001</v>
      </c>
      <c r="AB536" t="s">
        <v>34</v>
      </c>
      <c r="AC536" t="s">
        <v>32</v>
      </c>
      <c r="AD536" t="s">
        <v>1427</v>
      </c>
      <c r="AE536" t="str">
        <f>VLOOKUP(A536,[1]in!$A:$Q,17,0)</f>
        <v>fall</v>
      </c>
    </row>
    <row r="537" spans="1:31" x14ac:dyDescent="0.3">
      <c r="A537">
        <v>108000065</v>
      </c>
      <c r="B537">
        <v>1999</v>
      </c>
      <c r="C537" t="str">
        <f t="shared" si="8"/>
        <v>108000065_1999</v>
      </c>
      <c r="D537" t="s">
        <v>11</v>
      </c>
      <c r="E537" s="3">
        <v>65</v>
      </c>
      <c r="F537" s="3">
        <v>784</v>
      </c>
      <c r="M537">
        <v>8.2908163265306118</v>
      </c>
      <c r="N537" t="s">
        <v>16</v>
      </c>
      <c r="O537" t="s">
        <v>8</v>
      </c>
      <c r="P537">
        <v>6.7120680869999996</v>
      </c>
      <c r="Q537">
        <v>51.44457001</v>
      </c>
      <c r="S537">
        <v>10.577954704680501</v>
      </c>
      <c r="T537">
        <v>2.4966391821081002</v>
      </c>
      <c r="U537">
        <v>262.58543107825801</v>
      </c>
      <c r="V537">
        <v>20.7</v>
      </c>
      <c r="W537">
        <v>0</v>
      </c>
      <c r="X537">
        <v>2</v>
      </c>
      <c r="Y537">
        <v>271233.426362</v>
      </c>
      <c r="Z537">
        <v>0.66664999999999996</v>
      </c>
      <c r="AA537">
        <v>0.33334900000000001</v>
      </c>
      <c r="AB537" t="s">
        <v>34</v>
      </c>
      <c r="AC537" t="s">
        <v>32</v>
      </c>
      <c r="AD537" t="s">
        <v>1427</v>
      </c>
      <c r="AE537" t="str">
        <f>VLOOKUP(A537,[1]in!$A:$Q,17,0)</f>
        <v>fall</v>
      </c>
    </row>
    <row r="538" spans="1:31" x14ac:dyDescent="0.3">
      <c r="A538">
        <v>108000065</v>
      </c>
      <c r="B538">
        <v>2000</v>
      </c>
      <c r="C538" t="str">
        <f t="shared" si="8"/>
        <v>108000065_2000</v>
      </c>
      <c r="D538" t="s">
        <v>11</v>
      </c>
      <c r="E538" s="3">
        <v>20</v>
      </c>
      <c r="F538" s="3">
        <v>539</v>
      </c>
      <c r="M538">
        <v>3.7105751391465676</v>
      </c>
      <c r="N538" t="s">
        <v>16</v>
      </c>
      <c r="O538" t="s">
        <v>8</v>
      </c>
      <c r="P538">
        <v>6.7120680869999996</v>
      </c>
      <c r="Q538">
        <v>51.44457001</v>
      </c>
      <c r="S538">
        <v>11.749692389703601</v>
      </c>
      <c r="T538">
        <v>1.8187881867856499</v>
      </c>
      <c r="U538">
        <v>262.58543107825801</v>
      </c>
      <c r="V538">
        <v>20.7</v>
      </c>
      <c r="W538">
        <v>0</v>
      </c>
      <c r="X538">
        <v>2</v>
      </c>
      <c r="Y538">
        <v>271233.426362</v>
      </c>
      <c r="Z538">
        <v>0.66664999999999996</v>
      </c>
      <c r="AA538">
        <v>0.33334900000000001</v>
      </c>
      <c r="AB538" t="s">
        <v>34</v>
      </c>
      <c r="AC538" t="s">
        <v>32</v>
      </c>
      <c r="AD538" t="s">
        <v>1427</v>
      </c>
      <c r="AE538" t="str">
        <f>VLOOKUP(A538,[1]in!$A:$Q,17,0)</f>
        <v>fall</v>
      </c>
    </row>
    <row r="539" spans="1:31" x14ac:dyDescent="0.3">
      <c r="A539">
        <v>108000065</v>
      </c>
      <c r="B539">
        <v>2001</v>
      </c>
      <c r="C539" t="str">
        <f t="shared" si="8"/>
        <v>108000065_2001</v>
      </c>
      <c r="D539" t="s">
        <v>11</v>
      </c>
      <c r="E539" s="3">
        <v>65</v>
      </c>
      <c r="F539" s="3">
        <v>394</v>
      </c>
      <c r="M539">
        <v>16.497461928934012</v>
      </c>
      <c r="N539" t="s">
        <v>16</v>
      </c>
      <c r="O539" t="s">
        <v>8</v>
      </c>
      <c r="P539">
        <v>6.7120680869999996</v>
      </c>
      <c r="Q539">
        <v>51.44457001</v>
      </c>
      <c r="S539">
        <v>11.663493530903301</v>
      </c>
      <c r="T539">
        <v>2.1136245834667902</v>
      </c>
      <c r="U539">
        <v>262.58543107825801</v>
      </c>
      <c r="V539">
        <v>20.7</v>
      </c>
      <c r="W539">
        <v>0</v>
      </c>
      <c r="X539">
        <v>2</v>
      </c>
      <c r="Y539">
        <v>271233.426362</v>
      </c>
      <c r="Z539">
        <v>0.66664999999999996</v>
      </c>
      <c r="AA539">
        <v>0.33334900000000001</v>
      </c>
      <c r="AB539" t="s">
        <v>34</v>
      </c>
      <c r="AC539" t="s">
        <v>32</v>
      </c>
      <c r="AD539" t="s">
        <v>1427</v>
      </c>
      <c r="AE539" t="str">
        <f>VLOOKUP(A539,[1]in!$A:$Q,17,0)</f>
        <v>fall</v>
      </c>
    </row>
    <row r="540" spans="1:31" x14ac:dyDescent="0.3">
      <c r="A540">
        <v>108000065</v>
      </c>
      <c r="B540">
        <v>2002</v>
      </c>
      <c r="C540" t="str">
        <f t="shared" si="8"/>
        <v>108000065_2002</v>
      </c>
      <c r="D540" t="s">
        <v>11</v>
      </c>
      <c r="E540" s="3">
        <v>20</v>
      </c>
      <c r="F540" s="3">
        <v>1072</v>
      </c>
      <c r="M540">
        <v>1.8656716417910448</v>
      </c>
      <c r="N540" t="s">
        <v>16</v>
      </c>
      <c r="O540" t="s">
        <v>8</v>
      </c>
      <c r="P540">
        <v>6.7120680869999996</v>
      </c>
      <c r="Q540">
        <v>51.44457001</v>
      </c>
      <c r="S540">
        <v>10.929382372196701</v>
      </c>
      <c r="T540">
        <v>2.48436575642598</v>
      </c>
      <c r="U540">
        <v>262.58543107825801</v>
      </c>
      <c r="V540">
        <v>20.7</v>
      </c>
      <c r="W540">
        <v>0</v>
      </c>
      <c r="X540">
        <v>2</v>
      </c>
      <c r="Y540">
        <v>271233.426362</v>
      </c>
      <c r="Z540">
        <v>0.66664999999999996</v>
      </c>
      <c r="AA540">
        <v>0.33334900000000001</v>
      </c>
      <c r="AB540" t="s">
        <v>34</v>
      </c>
      <c r="AC540" t="s">
        <v>32</v>
      </c>
      <c r="AD540" t="s">
        <v>1427</v>
      </c>
      <c r="AE540" t="str">
        <f>VLOOKUP(A540,[1]in!$A:$Q,17,0)</f>
        <v>fall</v>
      </c>
    </row>
    <row r="541" spans="1:31" x14ac:dyDescent="0.3">
      <c r="A541">
        <v>108000065</v>
      </c>
      <c r="B541">
        <v>2003</v>
      </c>
      <c r="C541" t="str">
        <f t="shared" si="8"/>
        <v>108000065_2003</v>
      </c>
      <c r="D541" t="s">
        <v>11</v>
      </c>
      <c r="E541" s="3">
        <v>6</v>
      </c>
      <c r="F541" s="3">
        <v>225</v>
      </c>
      <c r="M541">
        <v>2.6666666666666665</v>
      </c>
      <c r="N541" t="s">
        <v>16</v>
      </c>
      <c r="O541" t="s">
        <v>8</v>
      </c>
      <c r="P541">
        <v>6.7120680869999996</v>
      </c>
      <c r="Q541">
        <v>51.44457001</v>
      </c>
      <c r="S541">
        <v>9.9280765190016105</v>
      </c>
      <c r="T541">
        <v>2.04804150517257</v>
      </c>
      <c r="U541">
        <v>262.58543107825801</v>
      </c>
      <c r="V541">
        <v>20.7</v>
      </c>
      <c r="W541">
        <v>0</v>
      </c>
      <c r="X541">
        <v>2</v>
      </c>
      <c r="Y541">
        <v>271233.426362</v>
      </c>
      <c r="Z541">
        <v>0.66664999999999996</v>
      </c>
      <c r="AA541">
        <v>0.33334900000000001</v>
      </c>
      <c r="AB541" t="s">
        <v>34</v>
      </c>
      <c r="AC541" t="s">
        <v>32</v>
      </c>
      <c r="AD541" t="s">
        <v>1427</v>
      </c>
      <c r="AE541" t="str">
        <f>VLOOKUP(A541,[1]in!$A:$Q,17,0)</f>
        <v>fall</v>
      </c>
    </row>
    <row r="542" spans="1:31" x14ac:dyDescent="0.3">
      <c r="A542">
        <v>108000065</v>
      </c>
      <c r="B542">
        <v>2004</v>
      </c>
      <c r="C542" t="str">
        <f t="shared" si="8"/>
        <v>108000065_2004</v>
      </c>
      <c r="D542" t="s">
        <v>11</v>
      </c>
      <c r="E542" s="3">
        <v>20</v>
      </c>
      <c r="F542" s="3">
        <v>1430</v>
      </c>
      <c r="M542">
        <v>1.3986013986013985</v>
      </c>
      <c r="N542" t="s">
        <v>16</v>
      </c>
      <c r="O542" t="s">
        <v>8</v>
      </c>
      <c r="P542">
        <v>6.7120680869999996</v>
      </c>
      <c r="Q542">
        <v>51.44457001</v>
      </c>
      <c r="S542">
        <v>10.5067619391761</v>
      </c>
      <c r="T542">
        <v>2.4321780735676999</v>
      </c>
      <c r="U542">
        <v>262.58543107825801</v>
      </c>
      <c r="V542">
        <v>20.7</v>
      </c>
      <c r="W542">
        <v>0</v>
      </c>
      <c r="X542">
        <v>2</v>
      </c>
      <c r="Y542">
        <v>271233.426362</v>
      </c>
      <c r="Z542">
        <v>0.66664999999999996</v>
      </c>
      <c r="AA542">
        <v>0.33334900000000001</v>
      </c>
      <c r="AB542" t="s">
        <v>34</v>
      </c>
      <c r="AC542" t="s">
        <v>32</v>
      </c>
      <c r="AD542" t="s">
        <v>1427</v>
      </c>
      <c r="AE542" t="str">
        <f>VLOOKUP(A542,[1]in!$A:$Q,17,0)</f>
        <v>fall</v>
      </c>
    </row>
    <row r="543" spans="1:31" x14ac:dyDescent="0.3">
      <c r="A543">
        <v>108000065</v>
      </c>
      <c r="B543">
        <v>2005</v>
      </c>
      <c r="C543" t="str">
        <f t="shared" si="8"/>
        <v>108000065_2005</v>
      </c>
      <c r="D543" t="s">
        <v>11</v>
      </c>
      <c r="E543" s="3">
        <v>20</v>
      </c>
      <c r="F543" s="3">
        <v>917</v>
      </c>
      <c r="M543">
        <v>2.1810250817884405</v>
      </c>
      <c r="N543" t="s">
        <v>16</v>
      </c>
      <c r="O543" t="s">
        <v>8</v>
      </c>
      <c r="P543">
        <v>6.7120680869999996</v>
      </c>
      <c r="Q543">
        <v>51.44457001</v>
      </c>
      <c r="S543">
        <v>10.092963612090299</v>
      </c>
      <c r="T543">
        <v>2.33450592316371</v>
      </c>
      <c r="U543">
        <v>262.58543107825801</v>
      </c>
      <c r="V543">
        <v>20.7</v>
      </c>
      <c r="W543">
        <v>0</v>
      </c>
      <c r="X543">
        <v>2</v>
      </c>
      <c r="Y543">
        <v>271233.426362</v>
      </c>
      <c r="Z543">
        <v>0.66664999999999996</v>
      </c>
      <c r="AA543">
        <v>0.33334900000000001</v>
      </c>
      <c r="AB543" t="s">
        <v>34</v>
      </c>
      <c r="AC543" t="s">
        <v>32</v>
      </c>
      <c r="AD543" t="s">
        <v>1427</v>
      </c>
      <c r="AE543" t="str">
        <f>VLOOKUP(A543,[1]in!$A:$Q,17,0)</f>
        <v>fall</v>
      </c>
    </row>
    <row r="544" spans="1:31" x14ac:dyDescent="0.3">
      <c r="A544">
        <v>108000066</v>
      </c>
      <c r="B544">
        <v>1982</v>
      </c>
      <c r="C544" t="str">
        <f t="shared" si="8"/>
        <v>108000066_1982</v>
      </c>
      <c r="D544" t="s">
        <v>11</v>
      </c>
      <c r="E544" s="3">
        <v>650</v>
      </c>
      <c r="F544" s="3">
        <v>1726</v>
      </c>
      <c r="M544">
        <v>37.659327925840095</v>
      </c>
      <c r="N544" t="s">
        <v>16</v>
      </c>
      <c r="O544" t="s">
        <v>8</v>
      </c>
      <c r="P544">
        <v>6.5878377649999997</v>
      </c>
      <c r="Q544">
        <v>51.628189089999999</v>
      </c>
      <c r="S544">
        <v>10.179785614758</v>
      </c>
      <c r="T544">
        <v>1.6883916022199299</v>
      </c>
      <c r="U544">
        <v>228.11573910186701</v>
      </c>
      <c r="V544">
        <v>15</v>
      </c>
      <c r="W544">
        <v>2.6618763427412401E-2</v>
      </c>
      <c r="X544">
        <v>1</v>
      </c>
      <c r="Y544">
        <v>236720.715616</v>
      </c>
      <c r="Z544">
        <v>0.39998299999999998</v>
      </c>
      <c r="AA544">
        <v>0</v>
      </c>
      <c r="AB544" t="s">
        <v>34</v>
      </c>
      <c r="AC544" t="s">
        <v>32</v>
      </c>
      <c r="AD544" t="s">
        <v>1427</v>
      </c>
      <c r="AE544" t="str">
        <f>VLOOKUP(A544,[1]in!$A:$Q,17,0)</f>
        <v>fall</v>
      </c>
    </row>
    <row r="545" spans="1:31" x14ac:dyDescent="0.3">
      <c r="A545">
        <v>108000066</v>
      </c>
      <c r="B545">
        <v>1983</v>
      </c>
      <c r="C545" t="str">
        <f t="shared" si="8"/>
        <v>108000066_1983</v>
      </c>
      <c r="D545" t="s">
        <v>11</v>
      </c>
      <c r="E545" s="3">
        <v>65</v>
      </c>
      <c r="F545" s="3">
        <v>1157</v>
      </c>
      <c r="M545">
        <v>5.617977528089888</v>
      </c>
      <c r="N545" t="s">
        <v>16</v>
      </c>
      <c r="O545" t="s">
        <v>8</v>
      </c>
      <c r="P545">
        <v>6.5878377649999997</v>
      </c>
      <c r="Q545">
        <v>51.628189089999999</v>
      </c>
      <c r="S545">
        <v>9.52258158438873</v>
      </c>
      <c r="T545">
        <v>2.64222354167635</v>
      </c>
      <c r="U545">
        <v>228.11573910186701</v>
      </c>
      <c r="V545">
        <v>15</v>
      </c>
      <c r="W545">
        <v>2.6618763427412401E-2</v>
      </c>
      <c r="X545">
        <v>1</v>
      </c>
      <c r="Y545">
        <v>236720.715616</v>
      </c>
      <c r="Z545">
        <v>0.39998299999999998</v>
      </c>
      <c r="AA545">
        <v>0</v>
      </c>
      <c r="AB545" t="s">
        <v>34</v>
      </c>
      <c r="AC545" t="s">
        <v>32</v>
      </c>
      <c r="AD545" t="s">
        <v>1427</v>
      </c>
      <c r="AE545" t="str">
        <f>VLOOKUP(A545,[1]in!$A:$Q,17,0)</f>
        <v>fall</v>
      </c>
    </row>
    <row r="546" spans="1:31" x14ac:dyDescent="0.3">
      <c r="A546">
        <v>108000066</v>
      </c>
      <c r="B546">
        <v>1984</v>
      </c>
      <c r="C546" t="str">
        <f t="shared" si="8"/>
        <v>108000066_1984</v>
      </c>
      <c r="D546" t="s">
        <v>11</v>
      </c>
      <c r="E546" s="3">
        <v>20</v>
      </c>
      <c r="F546" s="3">
        <v>1409</v>
      </c>
      <c r="M546">
        <v>1.4194464158978</v>
      </c>
      <c r="N546" t="s">
        <v>16</v>
      </c>
      <c r="O546" t="s">
        <v>8</v>
      </c>
      <c r="P546">
        <v>6.5878377649999997</v>
      </c>
      <c r="Q546">
        <v>51.628189089999999</v>
      </c>
      <c r="S546">
        <v>10.387200082992999</v>
      </c>
      <c r="T546">
        <v>2.8681618892350502</v>
      </c>
      <c r="U546">
        <v>228.11573910186701</v>
      </c>
      <c r="V546">
        <v>15</v>
      </c>
      <c r="W546">
        <v>2.6618763427412401E-2</v>
      </c>
      <c r="X546">
        <v>1</v>
      </c>
      <c r="Y546">
        <v>236720.715616</v>
      </c>
      <c r="Z546">
        <v>0.39998299999999998</v>
      </c>
      <c r="AA546">
        <v>0</v>
      </c>
      <c r="AB546" t="s">
        <v>34</v>
      </c>
      <c r="AC546" t="s">
        <v>32</v>
      </c>
      <c r="AD546" t="s">
        <v>1427</v>
      </c>
      <c r="AE546" t="str">
        <f>VLOOKUP(A546,[1]in!$A:$Q,17,0)</f>
        <v>fall</v>
      </c>
    </row>
    <row r="547" spans="1:31" x14ac:dyDescent="0.3">
      <c r="A547">
        <v>108000066</v>
      </c>
      <c r="B547">
        <v>1985</v>
      </c>
      <c r="C547" t="str">
        <f t="shared" si="8"/>
        <v>108000066_1985</v>
      </c>
      <c r="D547" t="s">
        <v>11</v>
      </c>
      <c r="E547" s="3">
        <v>65</v>
      </c>
      <c r="F547" s="3">
        <v>617</v>
      </c>
      <c r="M547">
        <v>10.534846029173419</v>
      </c>
      <c r="N547" t="s">
        <v>16</v>
      </c>
      <c r="O547" t="s">
        <v>8</v>
      </c>
      <c r="P547">
        <v>6.5878377649999997</v>
      </c>
      <c r="Q547">
        <v>51.628189089999999</v>
      </c>
      <c r="S547">
        <v>10.7768340525138</v>
      </c>
      <c r="T547">
        <v>2.0625326728232301</v>
      </c>
      <c r="U547">
        <v>228.11573910186701</v>
      </c>
      <c r="V547">
        <v>15</v>
      </c>
      <c r="W547">
        <v>2.6618763427412401E-2</v>
      </c>
      <c r="X547">
        <v>1</v>
      </c>
      <c r="Y547">
        <v>236720.715616</v>
      </c>
      <c r="Z547">
        <v>0.39998299999999998</v>
      </c>
      <c r="AA547">
        <v>0</v>
      </c>
      <c r="AB547" t="s">
        <v>34</v>
      </c>
      <c r="AC547" t="s">
        <v>32</v>
      </c>
      <c r="AD547" t="s">
        <v>1427</v>
      </c>
      <c r="AE547" t="str">
        <f>VLOOKUP(A547,[1]in!$A:$Q,17,0)</f>
        <v>fall</v>
      </c>
    </row>
    <row r="548" spans="1:31" x14ac:dyDescent="0.3">
      <c r="A548">
        <v>108000066</v>
      </c>
      <c r="B548">
        <v>1986</v>
      </c>
      <c r="C548" t="str">
        <f t="shared" si="8"/>
        <v>108000066_1986</v>
      </c>
      <c r="D548" t="s">
        <v>11</v>
      </c>
      <c r="E548" s="3">
        <v>20</v>
      </c>
      <c r="F548" s="3">
        <v>469</v>
      </c>
      <c r="M548">
        <v>4.2643923240938166</v>
      </c>
      <c r="N548" t="s">
        <v>16</v>
      </c>
      <c r="O548" t="s">
        <v>8</v>
      </c>
      <c r="P548">
        <v>6.5878377649999997</v>
      </c>
      <c r="Q548">
        <v>51.628189089999999</v>
      </c>
      <c r="S548">
        <v>10.1412882397864</v>
      </c>
      <c r="T548">
        <v>2.1184146501024199</v>
      </c>
      <c r="U548">
        <v>228.11573910186701</v>
      </c>
      <c r="V548">
        <v>15</v>
      </c>
      <c r="W548">
        <v>2.6618763427412401E-2</v>
      </c>
      <c r="X548">
        <v>1</v>
      </c>
      <c r="Y548">
        <v>236720.715616</v>
      </c>
      <c r="Z548">
        <v>0.39998299999999998</v>
      </c>
      <c r="AA548">
        <v>0</v>
      </c>
      <c r="AB548" t="s">
        <v>34</v>
      </c>
      <c r="AC548" t="s">
        <v>32</v>
      </c>
      <c r="AD548" t="s">
        <v>1427</v>
      </c>
      <c r="AE548" t="str">
        <f>VLOOKUP(A548,[1]in!$A:$Q,17,0)</f>
        <v>fall</v>
      </c>
    </row>
    <row r="549" spans="1:31" x14ac:dyDescent="0.3">
      <c r="A549">
        <v>108000066</v>
      </c>
      <c r="B549">
        <v>1987</v>
      </c>
      <c r="C549" t="str">
        <f t="shared" si="8"/>
        <v>108000066_1987</v>
      </c>
      <c r="D549" t="s">
        <v>11</v>
      </c>
      <c r="E549" s="3">
        <v>65</v>
      </c>
      <c r="F549" s="3">
        <v>564</v>
      </c>
      <c r="M549">
        <v>11.524822695035461</v>
      </c>
      <c r="N549" t="s">
        <v>16</v>
      </c>
      <c r="O549" t="s">
        <v>8</v>
      </c>
      <c r="P549">
        <v>6.5878377649999997</v>
      </c>
      <c r="Q549">
        <v>51.628189089999999</v>
      </c>
      <c r="S549">
        <v>10.1471666958762</v>
      </c>
      <c r="T549">
        <v>1.49452383179395</v>
      </c>
      <c r="U549">
        <v>228.11573910186701</v>
      </c>
      <c r="V549">
        <v>15</v>
      </c>
      <c r="W549">
        <v>2.6618763427412401E-2</v>
      </c>
      <c r="X549">
        <v>1</v>
      </c>
      <c r="Y549">
        <v>236720.715616</v>
      </c>
      <c r="Z549">
        <v>0.39998299999999998</v>
      </c>
      <c r="AA549">
        <v>0</v>
      </c>
      <c r="AB549" t="s">
        <v>34</v>
      </c>
      <c r="AC549" t="s">
        <v>32</v>
      </c>
      <c r="AD549" t="s">
        <v>1427</v>
      </c>
      <c r="AE549" t="str">
        <f>VLOOKUP(A549,[1]in!$A:$Q,17,0)</f>
        <v>fall</v>
      </c>
    </row>
    <row r="550" spans="1:31" x14ac:dyDescent="0.3">
      <c r="A550">
        <v>108000066</v>
      </c>
      <c r="B550">
        <v>1988</v>
      </c>
      <c r="C550" t="str">
        <f t="shared" si="8"/>
        <v>108000066_1988</v>
      </c>
      <c r="D550" t="s">
        <v>11</v>
      </c>
      <c r="E550" s="3">
        <v>200</v>
      </c>
      <c r="F550" s="3">
        <v>1679</v>
      </c>
      <c r="M550">
        <v>11.911852293031567</v>
      </c>
      <c r="N550" t="s">
        <v>16</v>
      </c>
      <c r="O550" t="s">
        <v>8</v>
      </c>
      <c r="P550">
        <v>6.5878377649999997</v>
      </c>
      <c r="Q550">
        <v>51.628189089999999</v>
      </c>
      <c r="S550">
        <v>10.000992113625101</v>
      </c>
      <c r="T550">
        <v>2.0387078538867098</v>
      </c>
      <c r="U550">
        <v>228.11573910186701</v>
      </c>
      <c r="V550">
        <v>15</v>
      </c>
      <c r="W550">
        <v>2.6618763427412401E-2</v>
      </c>
      <c r="X550">
        <v>1</v>
      </c>
      <c r="Y550">
        <v>236720.715616</v>
      </c>
      <c r="Z550">
        <v>0.39998299999999998</v>
      </c>
      <c r="AA550">
        <v>0</v>
      </c>
      <c r="AB550" t="s">
        <v>34</v>
      </c>
      <c r="AC550" t="s">
        <v>32</v>
      </c>
      <c r="AD550" t="s">
        <v>1427</v>
      </c>
      <c r="AE550" t="str">
        <f>VLOOKUP(A550,[1]in!$A:$Q,17,0)</f>
        <v>fall</v>
      </c>
    </row>
    <row r="551" spans="1:31" x14ac:dyDescent="0.3">
      <c r="A551">
        <v>108000066</v>
      </c>
      <c r="B551">
        <v>1989</v>
      </c>
      <c r="C551" t="str">
        <f t="shared" si="8"/>
        <v>108000066_1989</v>
      </c>
      <c r="D551" t="s">
        <v>11</v>
      </c>
      <c r="E551" s="3">
        <v>200</v>
      </c>
      <c r="F551" s="3">
        <v>746</v>
      </c>
      <c r="M551">
        <v>26.809651474530831</v>
      </c>
      <c r="N551" t="s">
        <v>16</v>
      </c>
      <c r="O551" t="s">
        <v>8</v>
      </c>
      <c r="P551">
        <v>6.5878377649999997</v>
      </c>
      <c r="Q551">
        <v>51.628189089999999</v>
      </c>
      <c r="S551">
        <v>10.545461617849201</v>
      </c>
      <c r="T551">
        <v>1.5928917288050599</v>
      </c>
      <c r="U551">
        <v>228.11573910186701</v>
      </c>
      <c r="V551">
        <v>15</v>
      </c>
      <c r="W551">
        <v>2.6618763427412401E-2</v>
      </c>
      <c r="X551">
        <v>1</v>
      </c>
      <c r="Y551">
        <v>236720.715616</v>
      </c>
      <c r="Z551">
        <v>0.39998299999999998</v>
      </c>
      <c r="AA551">
        <v>0</v>
      </c>
      <c r="AB551" t="s">
        <v>34</v>
      </c>
      <c r="AC551" t="s">
        <v>32</v>
      </c>
      <c r="AD551" t="s">
        <v>1427</v>
      </c>
      <c r="AE551" t="str">
        <f>VLOOKUP(A551,[1]in!$A:$Q,17,0)</f>
        <v>fall</v>
      </c>
    </row>
    <row r="552" spans="1:31" x14ac:dyDescent="0.3">
      <c r="A552">
        <v>108000066</v>
      </c>
      <c r="B552">
        <v>1990</v>
      </c>
      <c r="C552" t="str">
        <f t="shared" si="8"/>
        <v>108000066_1990</v>
      </c>
      <c r="D552" t="s">
        <v>11</v>
      </c>
      <c r="E552" s="3">
        <v>65</v>
      </c>
      <c r="F552" s="3">
        <v>1099</v>
      </c>
      <c r="M552">
        <v>5.9144676979071882</v>
      </c>
      <c r="N552" t="s">
        <v>16</v>
      </c>
      <c r="O552" t="s">
        <v>8</v>
      </c>
      <c r="P552">
        <v>6.5878377649999997</v>
      </c>
      <c r="Q552">
        <v>51.628189089999999</v>
      </c>
      <c r="S552">
        <v>9.9263024535010693</v>
      </c>
      <c r="T552">
        <v>1.68306774141351</v>
      </c>
      <c r="U552">
        <v>228.11573910186701</v>
      </c>
      <c r="V552">
        <v>15</v>
      </c>
      <c r="W552">
        <v>2.6618763427412401E-2</v>
      </c>
      <c r="X552">
        <v>1</v>
      </c>
      <c r="Y552">
        <v>236720.715616</v>
      </c>
      <c r="Z552">
        <v>0.39998299999999998</v>
      </c>
      <c r="AA552">
        <v>0</v>
      </c>
      <c r="AB552" t="s">
        <v>34</v>
      </c>
      <c r="AC552" t="s">
        <v>32</v>
      </c>
      <c r="AD552" t="s">
        <v>1427</v>
      </c>
      <c r="AE552" t="str">
        <f>VLOOKUP(A552,[1]in!$A:$Q,17,0)</f>
        <v>fall</v>
      </c>
    </row>
    <row r="553" spans="1:31" x14ac:dyDescent="0.3">
      <c r="A553">
        <v>108000066</v>
      </c>
      <c r="B553">
        <v>1991</v>
      </c>
      <c r="C553" t="str">
        <f t="shared" si="8"/>
        <v>108000066_1991</v>
      </c>
      <c r="D553" t="s">
        <v>11</v>
      </c>
      <c r="E553" s="3">
        <v>65</v>
      </c>
      <c r="F553" s="3">
        <v>2382</v>
      </c>
      <c r="M553">
        <v>2.7287993282955498</v>
      </c>
      <c r="N553" t="s">
        <v>16</v>
      </c>
      <c r="O553" t="s">
        <v>8</v>
      </c>
      <c r="P553">
        <v>6.5878377649999997</v>
      </c>
      <c r="Q553">
        <v>51.628189089999999</v>
      </c>
      <c r="S553">
        <v>10.3386246409055</v>
      </c>
      <c r="T553">
        <v>1.60220560503192</v>
      </c>
      <c r="U553">
        <v>228.11573910186701</v>
      </c>
      <c r="V553">
        <v>15</v>
      </c>
      <c r="W553">
        <v>2.6618763427412401E-2</v>
      </c>
      <c r="X553">
        <v>1</v>
      </c>
      <c r="Y553">
        <v>236720.715616</v>
      </c>
      <c r="Z553">
        <v>0.39998299999999998</v>
      </c>
      <c r="AA553">
        <v>0</v>
      </c>
      <c r="AB553" t="s">
        <v>34</v>
      </c>
      <c r="AC553" t="s">
        <v>32</v>
      </c>
      <c r="AD553" t="s">
        <v>1427</v>
      </c>
      <c r="AE553" t="str">
        <f>VLOOKUP(A553,[1]in!$A:$Q,17,0)</f>
        <v>fall</v>
      </c>
    </row>
    <row r="554" spans="1:31" x14ac:dyDescent="0.3">
      <c r="A554">
        <v>108000066</v>
      </c>
      <c r="B554">
        <v>1992</v>
      </c>
      <c r="C554" t="str">
        <f t="shared" si="8"/>
        <v>108000066_1992</v>
      </c>
      <c r="D554" t="s">
        <v>11</v>
      </c>
      <c r="E554" s="3">
        <v>20</v>
      </c>
      <c r="F554" s="3">
        <v>2368</v>
      </c>
      <c r="M554">
        <v>0.84459459459459463</v>
      </c>
      <c r="N554" t="s">
        <v>16</v>
      </c>
      <c r="O554" t="s">
        <v>8</v>
      </c>
      <c r="P554">
        <v>6.5878377649999997</v>
      </c>
      <c r="Q554">
        <v>51.628189089999999</v>
      </c>
      <c r="S554">
        <v>10.6458364324215</v>
      </c>
      <c r="T554">
        <v>2.4348047575766798</v>
      </c>
      <c r="U554">
        <v>228.11573910186701</v>
      </c>
      <c r="V554">
        <v>15</v>
      </c>
      <c r="W554">
        <v>2.6618763427412401E-2</v>
      </c>
      <c r="X554">
        <v>1</v>
      </c>
      <c r="Y554">
        <v>236720.715616</v>
      </c>
      <c r="Z554">
        <v>0.39998299999999998</v>
      </c>
      <c r="AA554">
        <v>0</v>
      </c>
      <c r="AB554" t="s">
        <v>34</v>
      </c>
      <c r="AC554" t="s">
        <v>32</v>
      </c>
      <c r="AD554" t="s">
        <v>1427</v>
      </c>
      <c r="AE554" t="str">
        <f>VLOOKUP(A554,[1]in!$A:$Q,17,0)</f>
        <v>fall</v>
      </c>
    </row>
    <row r="555" spans="1:31" x14ac:dyDescent="0.3">
      <c r="A555">
        <v>108000066</v>
      </c>
      <c r="B555">
        <v>1996</v>
      </c>
      <c r="C555" t="str">
        <f t="shared" si="8"/>
        <v>108000066_1996</v>
      </c>
      <c r="D555" t="s">
        <v>11</v>
      </c>
      <c r="E555" s="3">
        <v>65</v>
      </c>
      <c r="F555" s="3">
        <v>299</v>
      </c>
      <c r="M555">
        <v>21.739130434782609</v>
      </c>
      <c r="N555" t="s">
        <v>16</v>
      </c>
      <c r="O555" t="s">
        <v>8</v>
      </c>
      <c r="P555">
        <v>6.5878377649999997</v>
      </c>
      <c r="Q555">
        <v>51.628189089999999</v>
      </c>
      <c r="S555">
        <v>9.4871778561689997</v>
      </c>
      <c r="T555">
        <v>1.6949388461686801</v>
      </c>
      <c r="U555">
        <v>228.11573910186701</v>
      </c>
      <c r="V555">
        <v>15</v>
      </c>
      <c r="W555">
        <v>2.6618763427412401E-2</v>
      </c>
      <c r="X555">
        <v>1</v>
      </c>
      <c r="Y555">
        <v>236720.715616</v>
      </c>
      <c r="Z555">
        <v>0.39998299999999998</v>
      </c>
      <c r="AA555">
        <v>0</v>
      </c>
      <c r="AB555" t="s">
        <v>34</v>
      </c>
      <c r="AC555" t="s">
        <v>32</v>
      </c>
      <c r="AD555" t="s">
        <v>1427</v>
      </c>
      <c r="AE555" t="str">
        <f>VLOOKUP(A555,[1]in!$A:$Q,17,0)</f>
        <v>fall</v>
      </c>
    </row>
    <row r="556" spans="1:31" x14ac:dyDescent="0.3">
      <c r="A556">
        <v>108000066</v>
      </c>
      <c r="B556">
        <v>1998</v>
      </c>
      <c r="C556" t="str">
        <f t="shared" si="8"/>
        <v>108000066_1998</v>
      </c>
      <c r="D556" t="s">
        <v>11</v>
      </c>
      <c r="E556" s="3">
        <v>200</v>
      </c>
      <c r="F556" s="3">
        <v>512</v>
      </c>
      <c r="M556">
        <v>39.0625</v>
      </c>
      <c r="N556" t="s">
        <v>16</v>
      </c>
      <c r="O556" t="s">
        <v>8</v>
      </c>
      <c r="P556">
        <v>6.5878377649999997</v>
      </c>
      <c r="Q556">
        <v>51.628189089999999</v>
      </c>
      <c r="S556">
        <v>9.6881019339916694</v>
      </c>
      <c r="T556">
        <v>2.0379269376895501</v>
      </c>
      <c r="U556">
        <v>228.11573910186701</v>
      </c>
      <c r="V556">
        <v>15</v>
      </c>
      <c r="W556">
        <v>2.6618763427412401E-2</v>
      </c>
      <c r="X556">
        <v>1</v>
      </c>
      <c r="Y556">
        <v>236720.715616</v>
      </c>
      <c r="Z556">
        <v>0.39998299999999998</v>
      </c>
      <c r="AA556">
        <v>0</v>
      </c>
      <c r="AB556" t="s">
        <v>34</v>
      </c>
      <c r="AC556" t="s">
        <v>32</v>
      </c>
      <c r="AD556" t="s">
        <v>1427</v>
      </c>
      <c r="AE556" t="str">
        <f>VLOOKUP(A556,[1]in!$A:$Q,17,0)</f>
        <v>fall</v>
      </c>
    </row>
    <row r="557" spans="1:31" x14ac:dyDescent="0.3">
      <c r="A557">
        <v>108000066</v>
      </c>
      <c r="B557">
        <v>1999</v>
      </c>
      <c r="C557" t="str">
        <f t="shared" si="8"/>
        <v>108000066_1999</v>
      </c>
      <c r="D557" t="s">
        <v>11</v>
      </c>
      <c r="E557" s="3">
        <v>65</v>
      </c>
      <c r="F557" s="3">
        <v>550</v>
      </c>
      <c r="M557">
        <v>11.818181818181818</v>
      </c>
      <c r="N557" t="s">
        <v>16</v>
      </c>
      <c r="O557" t="s">
        <v>8</v>
      </c>
      <c r="P557">
        <v>6.5878377649999997</v>
      </c>
      <c r="Q557">
        <v>51.628189089999999</v>
      </c>
      <c r="S557">
        <v>9.9083888594314296</v>
      </c>
      <c r="T557">
        <v>2.5168535961317899</v>
      </c>
      <c r="U557">
        <v>228.11573910186701</v>
      </c>
      <c r="V557">
        <v>15</v>
      </c>
      <c r="W557">
        <v>2.6618763427412401E-2</v>
      </c>
      <c r="X557">
        <v>1</v>
      </c>
      <c r="Y557">
        <v>236720.715616</v>
      </c>
      <c r="Z557">
        <v>0.39998299999999998</v>
      </c>
      <c r="AA557">
        <v>0</v>
      </c>
      <c r="AB557" t="s">
        <v>34</v>
      </c>
      <c r="AC557" t="s">
        <v>32</v>
      </c>
      <c r="AD557" t="s">
        <v>1427</v>
      </c>
      <c r="AE557" t="str">
        <f>VLOOKUP(A557,[1]in!$A:$Q,17,0)</f>
        <v>fall</v>
      </c>
    </row>
    <row r="558" spans="1:31" x14ac:dyDescent="0.3">
      <c r="A558">
        <v>108000066</v>
      </c>
      <c r="B558">
        <v>2001</v>
      </c>
      <c r="C558" t="str">
        <f t="shared" si="8"/>
        <v>108000066_2001</v>
      </c>
      <c r="D558" t="s">
        <v>11</v>
      </c>
      <c r="E558" s="3">
        <v>65</v>
      </c>
      <c r="F558" s="3">
        <v>343</v>
      </c>
      <c r="M558">
        <v>18.950437317784257</v>
      </c>
      <c r="N558" t="s">
        <v>16</v>
      </c>
      <c r="O558" t="s">
        <v>8</v>
      </c>
      <c r="P558">
        <v>6.5878377649999997</v>
      </c>
      <c r="Q558">
        <v>51.628189089999999</v>
      </c>
      <c r="S558">
        <v>10.847830850722101</v>
      </c>
      <c r="T558">
        <v>2.1086719464242201</v>
      </c>
      <c r="U558">
        <v>228.11573910186701</v>
      </c>
      <c r="V558">
        <v>15</v>
      </c>
      <c r="W558">
        <v>2.6618763427412401E-2</v>
      </c>
      <c r="X558">
        <v>1</v>
      </c>
      <c r="Y558">
        <v>236720.715616</v>
      </c>
      <c r="Z558">
        <v>0.39998299999999998</v>
      </c>
      <c r="AA558">
        <v>0</v>
      </c>
      <c r="AB558" t="s">
        <v>34</v>
      </c>
      <c r="AC558" t="s">
        <v>32</v>
      </c>
      <c r="AD558" t="s">
        <v>1427</v>
      </c>
      <c r="AE558" t="str">
        <f>VLOOKUP(A558,[1]in!$A:$Q,17,0)</f>
        <v>fall</v>
      </c>
    </row>
    <row r="559" spans="1:31" x14ac:dyDescent="0.3">
      <c r="A559">
        <v>108000066</v>
      </c>
      <c r="B559">
        <v>2002</v>
      </c>
      <c r="C559" t="str">
        <f t="shared" si="8"/>
        <v>108000066_2002</v>
      </c>
      <c r="D559" t="s">
        <v>11</v>
      </c>
      <c r="E559" s="3">
        <v>20</v>
      </c>
      <c r="F559" s="3">
        <v>252</v>
      </c>
      <c r="M559">
        <v>7.9365079365079367</v>
      </c>
      <c r="N559" t="s">
        <v>16</v>
      </c>
      <c r="O559" t="s">
        <v>8</v>
      </c>
      <c r="P559">
        <v>6.5878377649999997</v>
      </c>
      <c r="Q559">
        <v>51.628189089999999</v>
      </c>
      <c r="S559">
        <v>10.121899543343201</v>
      </c>
      <c r="T559">
        <v>2.4148093037765999</v>
      </c>
      <c r="U559">
        <v>228.11573910186701</v>
      </c>
      <c r="V559">
        <v>15</v>
      </c>
      <c r="W559">
        <v>2.6618763427412401E-2</v>
      </c>
      <c r="X559">
        <v>1</v>
      </c>
      <c r="Y559">
        <v>236720.715616</v>
      </c>
      <c r="Z559">
        <v>0.39998299999999998</v>
      </c>
      <c r="AA559">
        <v>0</v>
      </c>
      <c r="AB559" t="s">
        <v>34</v>
      </c>
      <c r="AC559" t="s">
        <v>32</v>
      </c>
      <c r="AD559" t="s">
        <v>1427</v>
      </c>
      <c r="AE559" t="str">
        <f>VLOOKUP(A559,[1]in!$A:$Q,17,0)</f>
        <v>fall</v>
      </c>
    </row>
    <row r="560" spans="1:31" x14ac:dyDescent="0.3">
      <c r="A560">
        <v>108000066</v>
      </c>
      <c r="B560">
        <v>2003</v>
      </c>
      <c r="C560" t="str">
        <f t="shared" si="8"/>
        <v>108000066_2003</v>
      </c>
      <c r="D560" t="s">
        <v>11</v>
      </c>
      <c r="E560" s="3">
        <v>20</v>
      </c>
      <c r="F560" s="3">
        <v>304</v>
      </c>
      <c r="M560">
        <v>6.5789473684210522</v>
      </c>
      <c r="N560" t="s">
        <v>16</v>
      </c>
      <c r="O560" t="s">
        <v>8</v>
      </c>
      <c r="P560">
        <v>6.5878377649999997</v>
      </c>
      <c r="Q560">
        <v>51.628189089999999</v>
      </c>
      <c r="S560">
        <v>9.11531744858652</v>
      </c>
      <c r="T560">
        <v>1.9271812883178501</v>
      </c>
      <c r="U560">
        <v>228.11573910186701</v>
      </c>
      <c r="V560">
        <v>15</v>
      </c>
      <c r="W560">
        <v>2.6618763427412401E-2</v>
      </c>
      <c r="X560">
        <v>1</v>
      </c>
      <c r="Y560">
        <v>236720.715616</v>
      </c>
      <c r="Z560">
        <v>0.39998299999999998</v>
      </c>
      <c r="AA560">
        <v>0</v>
      </c>
      <c r="AB560" t="s">
        <v>34</v>
      </c>
      <c r="AC560" t="s">
        <v>32</v>
      </c>
      <c r="AD560" t="s">
        <v>1427</v>
      </c>
      <c r="AE560" t="str">
        <f>VLOOKUP(A560,[1]in!$A:$Q,17,0)</f>
        <v>fall</v>
      </c>
    </row>
    <row r="561" spans="1:31" x14ac:dyDescent="0.3">
      <c r="A561">
        <v>108000066</v>
      </c>
      <c r="B561">
        <v>2004</v>
      </c>
      <c r="C561" t="str">
        <f t="shared" si="8"/>
        <v>108000066_2004</v>
      </c>
      <c r="D561" t="s">
        <v>11</v>
      </c>
      <c r="E561" s="3">
        <v>20</v>
      </c>
      <c r="F561" s="3">
        <v>822</v>
      </c>
      <c r="M561">
        <v>2.4330900243309004</v>
      </c>
      <c r="N561" t="s">
        <v>16</v>
      </c>
      <c r="O561" t="s">
        <v>8</v>
      </c>
      <c r="P561">
        <v>6.5878377649999997</v>
      </c>
      <c r="Q561">
        <v>51.628189089999999</v>
      </c>
      <c r="S561">
        <v>9.7546636986638298</v>
      </c>
      <c r="T561">
        <v>2.2770887745072099</v>
      </c>
      <c r="U561">
        <v>228.11573910186701</v>
      </c>
      <c r="V561">
        <v>15</v>
      </c>
      <c r="W561">
        <v>2.6618763427412401E-2</v>
      </c>
      <c r="X561">
        <v>1</v>
      </c>
      <c r="Y561">
        <v>236720.715616</v>
      </c>
      <c r="Z561">
        <v>0.39998299999999998</v>
      </c>
      <c r="AA561">
        <v>0</v>
      </c>
      <c r="AB561" t="s">
        <v>34</v>
      </c>
      <c r="AC561" t="s">
        <v>32</v>
      </c>
      <c r="AD561" t="s">
        <v>1427</v>
      </c>
      <c r="AE561" t="str">
        <f>VLOOKUP(A561,[1]in!$A:$Q,17,0)</f>
        <v>fall</v>
      </c>
    </row>
    <row r="562" spans="1:31" x14ac:dyDescent="0.3">
      <c r="A562">
        <v>108000066</v>
      </c>
      <c r="B562">
        <v>2005</v>
      </c>
      <c r="C562" t="str">
        <f t="shared" si="8"/>
        <v>108000066_2005</v>
      </c>
      <c r="D562" t="s">
        <v>11</v>
      </c>
      <c r="E562" s="3">
        <v>6</v>
      </c>
      <c r="F562" s="3">
        <v>362</v>
      </c>
      <c r="M562">
        <v>1.6574585635359116</v>
      </c>
      <c r="N562" t="s">
        <v>16</v>
      </c>
      <c r="O562" t="s">
        <v>8</v>
      </c>
      <c r="P562">
        <v>6.5878377649999997</v>
      </c>
      <c r="Q562">
        <v>51.628189089999999</v>
      </c>
      <c r="S562">
        <v>9.4082435813120195</v>
      </c>
      <c r="T562">
        <v>2.2379512622267201</v>
      </c>
      <c r="U562">
        <v>228.11573910186701</v>
      </c>
      <c r="V562">
        <v>15</v>
      </c>
      <c r="W562">
        <v>2.6618763427412401E-2</v>
      </c>
      <c r="X562">
        <v>1</v>
      </c>
      <c r="Y562">
        <v>236720.715616</v>
      </c>
      <c r="Z562">
        <v>0.39998299999999998</v>
      </c>
      <c r="AA562">
        <v>0</v>
      </c>
      <c r="AB562" t="s">
        <v>34</v>
      </c>
      <c r="AC562" t="s">
        <v>32</v>
      </c>
      <c r="AD562" t="s">
        <v>1427</v>
      </c>
      <c r="AE562" t="str">
        <f>VLOOKUP(A562,[1]in!$A:$Q,17,0)</f>
        <v>fall</v>
      </c>
    </row>
    <row r="563" spans="1:31" x14ac:dyDescent="0.3">
      <c r="A563">
        <v>108000066</v>
      </c>
      <c r="B563">
        <v>2007</v>
      </c>
      <c r="C563" t="str">
        <f t="shared" si="8"/>
        <v>108000066_2007</v>
      </c>
      <c r="D563" t="s">
        <v>11</v>
      </c>
      <c r="E563" s="3">
        <v>40</v>
      </c>
      <c r="F563" s="3">
        <v>6896</v>
      </c>
      <c r="M563">
        <v>0.58004640371229699</v>
      </c>
      <c r="N563" t="s">
        <v>16</v>
      </c>
      <c r="O563" t="s">
        <v>8</v>
      </c>
      <c r="P563">
        <v>6.5878377649999997</v>
      </c>
      <c r="Q563">
        <v>51.628189089999999</v>
      </c>
      <c r="S563">
        <v>11.390272914890399</v>
      </c>
      <c r="T563">
        <v>1.75600425043685</v>
      </c>
      <c r="U563">
        <v>228.11573910186701</v>
      </c>
      <c r="V563">
        <v>15</v>
      </c>
      <c r="W563">
        <v>2.6618763427412401E-2</v>
      </c>
      <c r="X563">
        <v>1</v>
      </c>
      <c r="Y563">
        <v>236720.715616</v>
      </c>
      <c r="Z563">
        <v>0.39998299999999998</v>
      </c>
      <c r="AA563">
        <v>0</v>
      </c>
      <c r="AB563" t="s">
        <v>34</v>
      </c>
      <c r="AC563" t="s">
        <v>32</v>
      </c>
      <c r="AD563" t="s">
        <v>1427</v>
      </c>
      <c r="AE563" t="str">
        <f>VLOOKUP(A563,[1]in!$A:$Q,17,0)</f>
        <v>fall</v>
      </c>
    </row>
    <row r="564" spans="1:31" x14ac:dyDescent="0.3">
      <c r="A564">
        <v>108000067</v>
      </c>
      <c r="B564">
        <v>1976</v>
      </c>
      <c r="C564" t="str">
        <f t="shared" si="8"/>
        <v>108000067_1976</v>
      </c>
      <c r="D564" t="s">
        <v>11</v>
      </c>
      <c r="E564" s="3">
        <v>20</v>
      </c>
      <c r="F564" s="3">
        <v>93</v>
      </c>
      <c r="M564">
        <v>21.50537634408602</v>
      </c>
      <c r="N564" t="s">
        <v>16</v>
      </c>
      <c r="O564" t="s">
        <v>8</v>
      </c>
      <c r="P564">
        <v>7.0086132990000003</v>
      </c>
      <c r="Q564">
        <v>50.89670306</v>
      </c>
      <c r="S564">
        <v>10.2252119825474</v>
      </c>
      <c r="T564">
        <v>2.5002877025643202</v>
      </c>
      <c r="U564">
        <v>365.35276561214403</v>
      </c>
      <c r="V564">
        <v>42.6</v>
      </c>
      <c r="W564">
        <v>3.12082235086912E-2</v>
      </c>
      <c r="X564">
        <v>10</v>
      </c>
      <c r="Y564">
        <v>373669.63244299998</v>
      </c>
      <c r="Z564">
        <v>3.8779500000000001E-2</v>
      </c>
      <c r="AA564">
        <v>1.30841E-2</v>
      </c>
      <c r="AB564" t="s">
        <v>34</v>
      </c>
      <c r="AC564" t="s">
        <v>32</v>
      </c>
      <c r="AD564" t="s">
        <v>1427</v>
      </c>
      <c r="AE564" t="str">
        <f>VLOOKUP(A564,[1]in!$A:$Q,17,0)</f>
        <v>fall</v>
      </c>
    </row>
    <row r="565" spans="1:31" x14ac:dyDescent="0.3">
      <c r="A565">
        <v>108000067</v>
      </c>
      <c r="B565">
        <v>1977</v>
      </c>
      <c r="C565" t="str">
        <f t="shared" si="8"/>
        <v>108000067_1977</v>
      </c>
      <c r="D565" t="s">
        <v>11</v>
      </c>
      <c r="E565" s="3">
        <v>20</v>
      </c>
      <c r="F565" s="3">
        <v>212</v>
      </c>
      <c r="M565">
        <v>9.433962264150944</v>
      </c>
      <c r="N565" t="s">
        <v>16</v>
      </c>
      <c r="O565" t="s">
        <v>8</v>
      </c>
      <c r="P565">
        <v>7.0086132990000003</v>
      </c>
      <c r="Q565">
        <v>50.89670306</v>
      </c>
      <c r="S565">
        <v>11.108901185388399</v>
      </c>
      <c r="T565">
        <v>1.35885370688444</v>
      </c>
      <c r="U565">
        <v>365.35276561214403</v>
      </c>
      <c r="V565">
        <v>42.6</v>
      </c>
      <c r="W565">
        <v>3.12082235086912E-2</v>
      </c>
      <c r="X565">
        <v>10</v>
      </c>
      <c r="Y565">
        <v>373669.63244299998</v>
      </c>
      <c r="Z565">
        <v>3.8779500000000001E-2</v>
      </c>
      <c r="AA565">
        <v>1.30841E-2</v>
      </c>
      <c r="AB565" t="s">
        <v>34</v>
      </c>
      <c r="AC565" t="s">
        <v>32</v>
      </c>
      <c r="AD565" t="s">
        <v>1427</v>
      </c>
      <c r="AE565" t="str">
        <f>VLOOKUP(A565,[1]in!$A:$Q,17,0)</f>
        <v>fall</v>
      </c>
    </row>
    <row r="566" spans="1:31" x14ac:dyDescent="0.3">
      <c r="A566">
        <v>108000067</v>
      </c>
      <c r="B566">
        <v>1978</v>
      </c>
      <c r="C566" t="str">
        <f t="shared" si="8"/>
        <v>108000067_1978</v>
      </c>
      <c r="D566" t="s">
        <v>11</v>
      </c>
      <c r="E566" s="3">
        <v>200</v>
      </c>
      <c r="F566" s="3">
        <v>681</v>
      </c>
      <c r="M566">
        <v>29.368575624082233</v>
      </c>
      <c r="N566" t="s">
        <v>16</v>
      </c>
      <c r="O566" t="s">
        <v>8</v>
      </c>
      <c r="P566">
        <v>7.0086132990000003</v>
      </c>
      <c r="Q566">
        <v>50.89670306</v>
      </c>
      <c r="S566">
        <v>10.4062016363229</v>
      </c>
      <c r="T566">
        <v>2.4841436622086399</v>
      </c>
      <c r="U566">
        <v>365.35276561214403</v>
      </c>
      <c r="V566">
        <v>42.6</v>
      </c>
      <c r="W566">
        <v>3.12082235086912E-2</v>
      </c>
      <c r="X566">
        <v>10</v>
      </c>
      <c r="Y566">
        <v>373669.63244299998</v>
      </c>
      <c r="Z566">
        <v>3.8779500000000001E-2</v>
      </c>
      <c r="AA566">
        <v>1.30841E-2</v>
      </c>
      <c r="AB566" t="s">
        <v>34</v>
      </c>
      <c r="AC566" t="s">
        <v>32</v>
      </c>
      <c r="AD566" t="s">
        <v>1427</v>
      </c>
      <c r="AE566" t="str">
        <f>VLOOKUP(A566,[1]in!$A:$Q,17,0)</f>
        <v>fall</v>
      </c>
    </row>
    <row r="567" spans="1:31" x14ac:dyDescent="0.3">
      <c r="A567">
        <v>108000067</v>
      </c>
      <c r="B567">
        <v>1979</v>
      </c>
      <c r="C567" t="str">
        <f t="shared" si="8"/>
        <v>108000067_1979</v>
      </c>
      <c r="D567" t="s">
        <v>11</v>
      </c>
      <c r="E567" s="3">
        <v>200</v>
      </c>
      <c r="F567" s="3">
        <v>881</v>
      </c>
      <c r="M567">
        <v>22.701475595913735</v>
      </c>
      <c r="N567" t="s">
        <v>16</v>
      </c>
      <c r="O567" t="s">
        <v>8</v>
      </c>
      <c r="P567">
        <v>7.0086132990000003</v>
      </c>
      <c r="Q567">
        <v>50.89670306</v>
      </c>
      <c r="S567">
        <v>10.9450933933509</v>
      </c>
      <c r="T567">
        <v>2.3291711816607599</v>
      </c>
      <c r="U567">
        <v>365.35276561214403</v>
      </c>
      <c r="V567">
        <v>42.6</v>
      </c>
      <c r="W567">
        <v>3.12082235086912E-2</v>
      </c>
      <c r="X567">
        <v>10</v>
      </c>
      <c r="Y567">
        <v>373669.63244299998</v>
      </c>
      <c r="Z567">
        <v>3.8779500000000001E-2</v>
      </c>
      <c r="AA567">
        <v>1.30841E-2</v>
      </c>
      <c r="AB567" t="s">
        <v>34</v>
      </c>
      <c r="AC567" t="s">
        <v>32</v>
      </c>
      <c r="AD567" t="s">
        <v>1427</v>
      </c>
      <c r="AE567" t="str">
        <f>VLOOKUP(A567,[1]in!$A:$Q,17,0)</f>
        <v>fall</v>
      </c>
    </row>
    <row r="568" spans="1:31" x14ac:dyDescent="0.3">
      <c r="A568">
        <v>108000067</v>
      </c>
      <c r="B568">
        <v>1982</v>
      </c>
      <c r="C568" t="str">
        <f t="shared" si="8"/>
        <v>108000067_1982</v>
      </c>
      <c r="D568" t="s">
        <v>11</v>
      </c>
      <c r="E568" s="3">
        <v>200</v>
      </c>
      <c r="F568" s="3">
        <v>4061</v>
      </c>
      <c r="M568">
        <v>4.9248953459738978</v>
      </c>
      <c r="N568" t="s">
        <v>16</v>
      </c>
      <c r="O568" t="s">
        <v>8</v>
      </c>
      <c r="P568">
        <v>7.0086132990000003</v>
      </c>
      <c r="Q568">
        <v>50.89670306</v>
      </c>
      <c r="S568">
        <v>10.2672776762944</v>
      </c>
      <c r="T568">
        <v>1.59226128844748</v>
      </c>
      <c r="U568">
        <v>365.35276561214403</v>
      </c>
      <c r="V568">
        <v>42.6</v>
      </c>
      <c r="W568">
        <v>3.12082235086912E-2</v>
      </c>
      <c r="X568">
        <v>10</v>
      </c>
      <c r="Y568">
        <v>373669.63244299998</v>
      </c>
      <c r="Z568">
        <v>3.8779500000000001E-2</v>
      </c>
      <c r="AA568">
        <v>1.30841E-2</v>
      </c>
      <c r="AB568" t="s">
        <v>34</v>
      </c>
      <c r="AC568" t="s">
        <v>32</v>
      </c>
      <c r="AD568" t="s">
        <v>1427</v>
      </c>
      <c r="AE568" t="str">
        <f>VLOOKUP(A568,[1]in!$A:$Q,17,0)</f>
        <v>fall</v>
      </c>
    </row>
    <row r="569" spans="1:31" x14ac:dyDescent="0.3">
      <c r="A569">
        <v>108000067</v>
      </c>
      <c r="B569">
        <v>1983</v>
      </c>
      <c r="C569" t="str">
        <f t="shared" si="8"/>
        <v>108000067_1983</v>
      </c>
      <c r="D569" t="s">
        <v>11</v>
      </c>
      <c r="E569" s="3">
        <v>200</v>
      </c>
      <c r="F569" s="3">
        <v>1350</v>
      </c>
      <c r="M569">
        <v>14.814814814814815</v>
      </c>
      <c r="N569" t="s">
        <v>16</v>
      </c>
      <c r="O569" t="s">
        <v>8</v>
      </c>
      <c r="P569">
        <v>7.0086132990000003</v>
      </c>
      <c r="Q569">
        <v>50.89670306</v>
      </c>
      <c r="S569">
        <v>9.5674813529704004</v>
      </c>
      <c r="T569">
        <v>2.54389148695968</v>
      </c>
      <c r="U569">
        <v>365.35276561214403</v>
      </c>
      <c r="V569">
        <v>42.6</v>
      </c>
      <c r="W569">
        <v>3.12082235086912E-2</v>
      </c>
      <c r="X569">
        <v>10</v>
      </c>
      <c r="Y569">
        <v>373669.63244299998</v>
      </c>
      <c r="Z569">
        <v>3.8779500000000001E-2</v>
      </c>
      <c r="AA569">
        <v>1.30841E-2</v>
      </c>
      <c r="AB569" t="s">
        <v>34</v>
      </c>
      <c r="AC569" t="s">
        <v>32</v>
      </c>
      <c r="AD569" t="s">
        <v>1427</v>
      </c>
      <c r="AE569" t="str">
        <f>VLOOKUP(A569,[1]in!$A:$Q,17,0)</f>
        <v>fall</v>
      </c>
    </row>
    <row r="570" spans="1:31" x14ac:dyDescent="0.3">
      <c r="A570">
        <v>108000067</v>
      </c>
      <c r="B570">
        <v>1985</v>
      </c>
      <c r="C570" t="str">
        <f t="shared" si="8"/>
        <v>108000067_1985</v>
      </c>
      <c r="D570" t="s">
        <v>11</v>
      </c>
      <c r="E570" s="3">
        <v>6</v>
      </c>
      <c r="F570" s="3">
        <v>2741</v>
      </c>
      <c r="M570">
        <v>0.21889821233126597</v>
      </c>
      <c r="N570" t="s">
        <v>16</v>
      </c>
      <c r="O570" t="s">
        <v>8</v>
      </c>
      <c r="P570">
        <v>7.0086132990000003</v>
      </c>
      <c r="Q570">
        <v>50.89670306</v>
      </c>
      <c r="S570">
        <v>10.8422751032784</v>
      </c>
      <c r="T570">
        <v>2.1262596322981802</v>
      </c>
      <c r="U570">
        <v>365.35276561214403</v>
      </c>
      <c r="V570">
        <v>42.6</v>
      </c>
      <c r="W570">
        <v>3.12082235086912E-2</v>
      </c>
      <c r="X570">
        <v>10</v>
      </c>
      <c r="Y570">
        <v>373669.63244299998</v>
      </c>
      <c r="Z570">
        <v>3.8779500000000001E-2</v>
      </c>
      <c r="AA570">
        <v>1.30841E-2</v>
      </c>
      <c r="AB570" t="s">
        <v>34</v>
      </c>
      <c r="AC570" t="s">
        <v>32</v>
      </c>
      <c r="AD570" t="s">
        <v>1427</v>
      </c>
      <c r="AE570" t="str">
        <f>VLOOKUP(A570,[1]in!$A:$Q,17,0)</f>
        <v>fall</v>
      </c>
    </row>
    <row r="571" spans="1:31" x14ac:dyDescent="0.3">
      <c r="A571">
        <v>108000067</v>
      </c>
      <c r="B571">
        <v>1986</v>
      </c>
      <c r="C571" t="str">
        <f t="shared" si="8"/>
        <v>108000067_1986</v>
      </c>
      <c r="D571" t="s">
        <v>11</v>
      </c>
      <c r="E571" s="3">
        <v>6</v>
      </c>
      <c r="F571" s="3">
        <v>2339</v>
      </c>
      <c r="M571">
        <v>0.25651988029072254</v>
      </c>
      <c r="N571" t="s">
        <v>16</v>
      </c>
      <c r="O571" t="s">
        <v>8</v>
      </c>
      <c r="P571">
        <v>7.0086132990000003</v>
      </c>
      <c r="Q571">
        <v>50.89670306</v>
      </c>
      <c r="S571">
        <v>10.086284976806899</v>
      </c>
      <c r="T571">
        <v>2.2615156506987</v>
      </c>
      <c r="U571">
        <v>365.35276561214403</v>
      </c>
      <c r="V571">
        <v>42.6</v>
      </c>
      <c r="W571">
        <v>3.12082235086912E-2</v>
      </c>
      <c r="X571">
        <v>10</v>
      </c>
      <c r="Y571">
        <v>373669.63244299998</v>
      </c>
      <c r="Z571">
        <v>3.8779500000000001E-2</v>
      </c>
      <c r="AA571">
        <v>1.30841E-2</v>
      </c>
      <c r="AB571" t="s">
        <v>34</v>
      </c>
      <c r="AC571" t="s">
        <v>32</v>
      </c>
      <c r="AD571" t="s">
        <v>1427</v>
      </c>
      <c r="AE571" t="str">
        <f>VLOOKUP(A571,[1]in!$A:$Q,17,0)</f>
        <v>fall</v>
      </c>
    </row>
    <row r="572" spans="1:31" x14ac:dyDescent="0.3">
      <c r="A572">
        <v>108000067</v>
      </c>
      <c r="B572">
        <v>1988</v>
      </c>
      <c r="C572" t="str">
        <f t="shared" si="8"/>
        <v>108000067_1988</v>
      </c>
      <c r="D572" t="s">
        <v>11</v>
      </c>
      <c r="E572" s="3">
        <v>20</v>
      </c>
      <c r="F572" s="3">
        <v>275</v>
      </c>
      <c r="M572">
        <v>7.2727272727272725</v>
      </c>
      <c r="N572" t="s">
        <v>16</v>
      </c>
      <c r="O572" t="s">
        <v>8</v>
      </c>
      <c r="P572">
        <v>7.0086132990000003</v>
      </c>
      <c r="Q572">
        <v>50.89670306</v>
      </c>
      <c r="S572">
        <v>9.8484183622461696</v>
      </c>
      <c r="T572">
        <v>2.4314538120317599</v>
      </c>
      <c r="U572">
        <v>365.35276561214403</v>
      </c>
      <c r="V572">
        <v>42.6</v>
      </c>
      <c r="W572">
        <v>3.12082235086912E-2</v>
      </c>
      <c r="X572">
        <v>10</v>
      </c>
      <c r="Y572">
        <v>373669.63244299998</v>
      </c>
      <c r="Z572">
        <v>3.8779500000000001E-2</v>
      </c>
      <c r="AA572">
        <v>1.30841E-2</v>
      </c>
      <c r="AB572" t="s">
        <v>34</v>
      </c>
      <c r="AC572" t="s">
        <v>32</v>
      </c>
      <c r="AD572" t="s">
        <v>1427</v>
      </c>
      <c r="AE572" t="str">
        <f>VLOOKUP(A572,[1]in!$A:$Q,17,0)</f>
        <v>fall</v>
      </c>
    </row>
    <row r="573" spans="1:31" x14ac:dyDescent="0.3">
      <c r="A573">
        <v>108000067</v>
      </c>
      <c r="B573">
        <v>1989</v>
      </c>
      <c r="C573" t="str">
        <f t="shared" si="8"/>
        <v>108000067_1989</v>
      </c>
      <c r="D573" t="s">
        <v>11</v>
      </c>
      <c r="E573" s="3">
        <v>20</v>
      </c>
      <c r="F573" s="3">
        <v>3722</v>
      </c>
      <c r="M573">
        <v>0.53734551316496504</v>
      </c>
      <c r="N573" t="s">
        <v>16</v>
      </c>
      <c r="O573" t="s">
        <v>8</v>
      </c>
      <c r="P573">
        <v>7.0086132990000003</v>
      </c>
      <c r="Q573">
        <v>50.89670306</v>
      </c>
      <c r="S573">
        <v>10.3371378897867</v>
      </c>
      <c r="T573">
        <v>1.6503405263841</v>
      </c>
      <c r="U573">
        <v>365.35276561214403</v>
      </c>
      <c r="V573">
        <v>42.6</v>
      </c>
      <c r="W573">
        <v>3.12082235086912E-2</v>
      </c>
      <c r="X573">
        <v>10</v>
      </c>
      <c r="Y573">
        <v>373669.63244299998</v>
      </c>
      <c r="Z573">
        <v>3.8779500000000001E-2</v>
      </c>
      <c r="AA573">
        <v>1.30841E-2</v>
      </c>
      <c r="AB573" t="s">
        <v>34</v>
      </c>
      <c r="AC573" t="s">
        <v>32</v>
      </c>
      <c r="AD573" t="s">
        <v>1427</v>
      </c>
      <c r="AE573" t="str">
        <f>VLOOKUP(A573,[1]in!$A:$Q,17,0)</f>
        <v>fall</v>
      </c>
    </row>
    <row r="574" spans="1:31" x14ac:dyDescent="0.3">
      <c r="A574">
        <v>108000067</v>
      </c>
      <c r="B574">
        <v>1990</v>
      </c>
      <c r="C574" t="str">
        <f t="shared" si="8"/>
        <v>108000067_1990</v>
      </c>
      <c r="D574" t="s">
        <v>11</v>
      </c>
      <c r="E574" s="3">
        <v>6</v>
      </c>
      <c r="F574" s="3">
        <v>2450</v>
      </c>
      <c r="M574">
        <v>0.24489795918367346</v>
      </c>
      <c r="N574" t="s">
        <v>16</v>
      </c>
      <c r="O574" t="s">
        <v>8</v>
      </c>
      <c r="P574">
        <v>7.0086132990000003</v>
      </c>
      <c r="Q574">
        <v>50.89670306</v>
      </c>
      <c r="S574">
        <v>9.7413683178497195</v>
      </c>
      <c r="T574">
        <v>1.7392793397933699</v>
      </c>
      <c r="U574">
        <v>365.35276561214403</v>
      </c>
      <c r="V574">
        <v>42.6</v>
      </c>
      <c r="W574">
        <v>3.12082235086912E-2</v>
      </c>
      <c r="X574">
        <v>10</v>
      </c>
      <c r="Y574">
        <v>373669.63244299998</v>
      </c>
      <c r="Z574">
        <v>3.8779500000000001E-2</v>
      </c>
      <c r="AA574">
        <v>1.30841E-2</v>
      </c>
      <c r="AB574" t="s">
        <v>34</v>
      </c>
      <c r="AC574" t="s">
        <v>32</v>
      </c>
      <c r="AD574" t="s">
        <v>1427</v>
      </c>
      <c r="AE574" t="str">
        <f>VLOOKUP(A574,[1]in!$A:$Q,17,0)</f>
        <v>fall</v>
      </c>
    </row>
    <row r="575" spans="1:31" x14ac:dyDescent="0.3">
      <c r="A575">
        <v>108000067</v>
      </c>
      <c r="B575">
        <v>1991</v>
      </c>
      <c r="C575" t="str">
        <f t="shared" si="8"/>
        <v>108000067_1991</v>
      </c>
      <c r="D575" t="s">
        <v>11</v>
      </c>
      <c r="E575" s="3">
        <v>6</v>
      </c>
      <c r="F575" s="3">
        <v>2687</v>
      </c>
      <c r="M575">
        <v>0.22329735764793449</v>
      </c>
      <c r="N575" t="s">
        <v>16</v>
      </c>
      <c r="O575" t="s">
        <v>8</v>
      </c>
      <c r="P575">
        <v>7.0086132990000003</v>
      </c>
      <c r="Q575">
        <v>50.89670306</v>
      </c>
      <c r="S575">
        <v>10.345613760052901</v>
      </c>
      <c r="T575">
        <v>1.6126184316079699</v>
      </c>
      <c r="U575">
        <v>365.35276561214403</v>
      </c>
      <c r="V575">
        <v>42.6</v>
      </c>
      <c r="W575">
        <v>3.12082235086912E-2</v>
      </c>
      <c r="X575">
        <v>10</v>
      </c>
      <c r="Y575">
        <v>373669.63244299998</v>
      </c>
      <c r="Z575">
        <v>3.8779500000000001E-2</v>
      </c>
      <c r="AA575">
        <v>1.30841E-2</v>
      </c>
      <c r="AB575" t="s">
        <v>34</v>
      </c>
      <c r="AC575" t="s">
        <v>32</v>
      </c>
      <c r="AD575" t="s">
        <v>1427</v>
      </c>
      <c r="AE575" t="str">
        <f>VLOOKUP(A575,[1]in!$A:$Q,17,0)</f>
        <v>fall</v>
      </c>
    </row>
    <row r="576" spans="1:31" x14ac:dyDescent="0.3">
      <c r="A576">
        <v>108000067</v>
      </c>
      <c r="B576">
        <v>1992</v>
      </c>
      <c r="C576" t="str">
        <f t="shared" si="8"/>
        <v>108000067_1992</v>
      </c>
      <c r="D576" t="s">
        <v>11</v>
      </c>
      <c r="E576" s="3">
        <v>6</v>
      </c>
      <c r="F576" s="3">
        <v>2592</v>
      </c>
      <c r="M576">
        <v>0.23148148148148148</v>
      </c>
      <c r="N576" t="s">
        <v>16</v>
      </c>
      <c r="O576" t="s">
        <v>8</v>
      </c>
      <c r="P576">
        <v>7.0086132990000003</v>
      </c>
      <c r="Q576">
        <v>50.89670306</v>
      </c>
      <c r="S576">
        <v>10.7624987088894</v>
      </c>
      <c r="T576">
        <v>2.3058858951933998</v>
      </c>
      <c r="U576">
        <v>365.35276561214403</v>
      </c>
      <c r="V576">
        <v>42.6</v>
      </c>
      <c r="W576">
        <v>3.12082235086912E-2</v>
      </c>
      <c r="X576">
        <v>10</v>
      </c>
      <c r="Y576">
        <v>373669.63244299998</v>
      </c>
      <c r="Z576">
        <v>3.8779500000000001E-2</v>
      </c>
      <c r="AA576">
        <v>1.30841E-2</v>
      </c>
      <c r="AB576" t="s">
        <v>34</v>
      </c>
      <c r="AC576" t="s">
        <v>32</v>
      </c>
      <c r="AD576" t="s">
        <v>1427</v>
      </c>
      <c r="AE576" t="str">
        <f>VLOOKUP(A576,[1]in!$A:$Q,17,0)</f>
        <v>fall</v>
      </c>
    </row>
    <row r="577" spans="1:31" x14ac:dyDescent="0.3">
      <c r="A577">
        <v>108000067</v>
      </c>
      <c r="B577">
        <v>1993</v>
      </c>
      <c r="C577" t="str">
        <f t="shared" si="8"/>
        <v>108000067_1993</v>
      </c>
      <c r="D577" t="s">
        <v>11</v>
      </c>
      <c r="E577" s="3">
        <v>6</v>
      </c>
      <c r="F577" s="3">
        <v>860</v>
      </c>
      <c r="M577">
        <v>0.69767441860465118</v>
      </c>
      <c r="N577" t="s">
        <v>16</v>
      </c>
      <c r="O577" t="s">
        <v>8</v>
      </c>
      <c r="P577">
        <v>7.0086132990000003</v>
      </c>
      <c r="Q577">
        <v>50.89670306</v>
      </c>
      <c r="S577">
        <v>10.894948809218301</v>
      </c>
      <c r="T577">
        <v>1.76114185932038</v>
      </c>
      <c r="U577">
        <v>365.35276561214403</v>
      </c>
      <c r="V577">
        <v>42.6</v>
      </c>
      <c r="W577">
        <v>3.12082235086912E-2</v>
      </c>
      <c r="X577">
        <v>10</v>
      </c>
      <c r="Y577">
        <v>373669.63244299998</v>
      </c>
      <c r="Z577">
        <v>3.8779500000000001E-2</v>
      </c>
      <c r="AA577">
        <v>1.30841E-2</v>
      </c>
      <c r="AB577" t="s">
        <v>34</v>
      </c>
      <c r="AC577" t="s">
        <v>32</v>
      </c>
      <c r="AD577" t="s">
        <v>1427</v>
      </c>
      <c r="AE577" t="str">
        <f>VLOOKUP(A577,[1]in!$A:$Q,17,0)</f>
        <v>fall</v>
      </c>
    </row>
    <row r="578" spans="1:31" x14ac:dyDescent="0.3">
      <c r="A578">
        <v>108000067</v>
      </c>
      <c r="B578">
        <v>1994</v>
      </c>
      <c r="C578" t="str">
        <f t="shared" si="8"/>
        <v>108000067_1994</v>
      </c>
      <c r="D578" t="s">
        <v>11</v>
      </c>
      <c r="E578" s="3">
        <v>20</v>
      </c>
      <c r="F578" s="3">
        <v>1069</v>
      </c>
      <c r="M578">
        <v>1.8709073900841908</v>
      </c>
      <c r="N578" t="s">
        <v>16</v>
      </c>
      <c r="O578" t="s">
        <v>8</v>
      </c>
      <c r="P578">
        <v>7.0086132990000003</v>
      </c>
      <c r="Q578">
        <v>50.89670306</v>
      </c>
      <c r="S578">
        <v>10.877208922262</v>
      </c>
      <c r="T578">
        <v>1.2444835054874099</v>
      </c>
      <c r="U578">
        <v>365.35276561214403</v>
      </c>
      <c r="V578">
        <v>42.6</v>
      </c>
      <c r="W578">
        <v>3.12082235086912E-2</v>
      </c>
      <c r="X578">
        <v>10</v>
      </c>
      <c r="Y578">
        <v>373669.63244299998</v>
      </c>
      <c r="Z578">
        <v>3.8779500000000001E-2</v>
      </c>
      <c r="AA578">
        <v>1.30841E-2</v>
      </c>
      <c r="AB578" t="s">
        <v>34</v>
      </c>
      <c r="AC578" t="s">
        <v>32</v>
      </c>
      <c r="AD578" t="s">
        <v>1427</v>
      </c>
      <c r="AE578" t="str">
        <f>VLOOKUP(A578,[1]in!$A:$Q,17,0)</f>
        <v>fall</v>
      </c>
    </row>
    <row r="579" spans="1:31" x14ac:dyDescent="0.3">
      <c r="A579">
        <v>108000067</v>
      </c>
      <c r="B579">
        <v>1995</v>
      </c>
      <c r="C579" t="str">
        <f t="shared" ref="C579:C642" si="9">CONCATENATE(A579,"_",B579)</f>
        <v>108000067_1995</v>
      </c>
      <c r="D579" t="s">
        <v>11</v>
      </c>
      <c r="E579" s="3">
        <v>6</v>
      </c>
      <c r="F579" s="3">
        <v>1291</v>
      </c>
      <c r="M579">
        <v>0.46475600309837334</v>
      </c>
      <c r="N579" t="s">
        <v>16</v>
      </c>
      <c r="O579" t="s">
        <v>8</v>
      </c>
      <c r="P579">
        <v>7.0086132990000003</v>
      </c>
      <c r="Q579">
        <v>50.89670306</v>
      </c>
      <c r="S579">
        <v>10.5597729974576</v>
      </c>
      <c r="T579">
        <v>2.0800845164027399</v>
      </c>
      <c r="U579">
        <v>365.35276561214403</v>
      </c>
      <c r="V579">
        <v>42.6</v>
      </c>
      <c r="W579">
        <v>3.12082235086912E-2</v>
      </c>
      <c r="X579">
        <v>10</v>
      </c>
      <c r="Y579">
        <v>373669.63244299998</v>
      </c>
      <c r="Z579">
        <v>3.8779500000000001E-2</v>
      </c>
      <c r="AA579">
        <v>1.30841E-2</v>
      </c>
      <c r="AB579" t="s">
        <v>34</v>
      </c>
      <c r="AC579" t="s">
        <v>32</v>
      </c>
      <c r="AD579" t="s">
        <v>1427</v>
      </c>
      <c r="AE579" t="str">
        <f>VLOOKUP(A579,[1]in!$A:$Q,17,0)</f>
        <v>fall</v>
      </c>
    </row>
    <row r="580" spans="1:31" x14ac:dyDescent="0.3">
      <c r="A580">
        <v>108000067</v>
      </c>
      <c r="B580">
        <v>1996</v>
      </c>
      <c r="C580" t="str">
        <f t="shared" si="9"/>
        <v>108000067_1996</v>
      </c>
      <c r="D580" t="s">
        <v>11</v>
      </c>
      <c r="E580" s="3">
        <v>20</v>
      </c>
      <c r="F580" s="3">
        <v>513</v>
      </c>
      <c r="M580">
        <v>3.8986354775828458</v>
      </c>
      <c r="N580" t="s">
        <v>16</v>
      </c>
      <c r="O580" t="s">
        <v>8</v>
      </c>
      <c r="P580">
        <v>7.0086132990000003</v>
      </c>
      <c r="Q580">
        <v>50.89670306</v>
      </c>
      <c r="S580">
        <v>9.7604835601083302</v>
      </c>
      <c r="T580">
        <v>1.8736701552218</v>
      </c>
      <c r="U580">
        <v>365.35276561214403</v>
      </c>
      <c r="V580">
        <v>42.6</v>
      </c>
      <c r="W580">
        <v>3.12082235086912E-2</v>
      </c>
      <c r="X580">
        <v>10</v>
      </c>
      <c r="Y580">
        <v>373669.63244299998</v>
      </c>
      <c r="Z580">
        <v>3.8779500000000001E-2</v>
      </c>
      <c r="AA580">
        <v>1.30841E-2</v>
      </c>
      <c r="AB580" t="s">
        <v>34</v>
      </c>
      <c r="AC580" t="s">
        <v>32</v>
      </c>
      <c r="AD580" t="s">
        <v>1427</v>
      </c>
      <c r="AE580" t="str">
        <f>VLOOKUP(A580,[1]in!$A:$Q,17,0)</f>
        <v>fall</v>
      </c>
    </row>
    <row r="581" spans="1:31" x14ac:dyDescent="0.3">
      <c r="A581">
        <v>108000067</v>
      </c>
      <c r="B581">
        <v>1997</v>
      </c>
      <c r="C581" t="str">
        <f t="shared" si="9"/>
        <v>108000067_1997</v>
      </c>
      <c r="D581" t="s">
        <v>11</v>
      </c>
      <c r="E581" s="3">
        <v>6</v>
      </c>
      <c r="F581" s="3">
        <v>1434</v>
      </c>
      <c r="M581">
        <v>0.41841004184100417</v>
      </c>
      <c r="N581" t="s">
        <v>16</v>
      </c>
      <c r="O581" t="s">
        <v>8</v>
      </c>
      <c r="P581">
        <v>7.0086132990000003</v>
      </c>
      <c r="Q581">
        <v>50.89670306</v>
      </c>
      <c r="S581">
        <v>9.6390708931009197</v>
      </c>
      <c r="T581">
        <v>2.0887769128456299</v>
      </c>
      <c r="U581">
        <v>365.35276561214403</v>
      </c>
      <c r="V581">
        <v>42.6</v>
      </c>
      <c r="W581">
        <v>3.12082235086912E-2</v>
      </c>
      <c r="X581">
        <v>10</v>
      </c>
      <c r="Y581">
        <v>373669.63244299998</v>
      </c>
      <c r="Z581">
        <v>3.8779500000000001E-2</v>
      </c>
      <c r="AA581">
        <v>1.30841E-2</v>
      </c>
      <c r="AB581" t="s">
        <v>34</v>
      </c>
      <c r="AC581" t="s">
        <v>32</v>
      </c>
      <c r="AD581" t="s">
        <v>1427</v>
      </c>
      <c r="AE581" t="str">
        <f>VLOOKUP(A581,[1]in!$A:$Q,17,0)</f>
        <v>fall</v>
      </c>
    </row>
    <row r="582" spans="1:31" x14ac:dyDescent="0.3">
      <c r="A582">
        <v>108000067</v>
      </c>
      <c r="B582">
        <v>1998</v>
      </c>
      <c r="C582" t="str">
        <f t="shared" si="9"/>
        <v>108000067_1998</v>
      </c>
      <c r="D582" t="s">
        <v>11</v>
      </c>
      <c r="E582" s="3">
        <v>6</v>
      </c>
      <c r="F582" s="3">
        <v>739</v>
      </c>
      <c r="M582">
        <v>0.81190798376184037</v>
      </c>
      <c r="N582" t="s">
        <v>16</v>
      </c>
      <c r="O582" t="s">
        <v>8</v>
      </c>
      <c r="P582">
        <v>7.0086132990000003</v>
      </c>
      <c r="Q582">
        <v>50.89670306</v>
      </c>
      <c r="S582">
        <v>9.9637080466229992</v>
      </c>
      <c r="T582">
        <v>2.0770436817440099</v>
      </c>
      <c r="U582">
        <v>365.35276561214403</v>
      </c>
      <c r="V582">
        <v>42.6</v>
      </c>
      <c r="W582">
        <v>3.12082235086912E-2</v>
      </c>
      <c r="X582">
        <v>10</v>
      </c>
      <c r="Y582">
        <v>373669.63244299998</v>
      </c>
      <c r="Z582">
        <v>3.8779500000000001E-2</v>
      </c>
      <c r="AA582">
        <v>1.30841E-2</v>
      </c>
      <c r="AB582" t="s">
        <v>34</v>
      </c>
      <c r="AC582" t="s">
        <v>32</v>
      </c>
      <c r="AD582" t="s">
        <v>1427</v>
      </c>
      <c r="AE582" t="str">
        <f>VLOOKUP(A582,[1]in!$A:$Q,17,0)</f>
        <v>fall</v>
      </c>
    </row>
    <row r="583" spans="1:31" x14ac:dyDescent="0.3">
      <c r="A583">
        <v>108000067</v>
      </c>
      <c r="B583">
        <v>1999</v>
      </c>
      <c r="C583" t="str">
        <f t="shared" si="9"/>
        <v>108000067_1999</v>
      </c>
      <c r="D583" t="s">
        <v>11</v>
      </c>
      <c r="E583" s="3">
        <v>20</v>
      </c>
      <c r="F583" s="3">
        <v>822</v>
      </c>
      <c r="M583">
        <v>2.4330900243309004</v>
      </c>
      <c r="N583" t="s">
        <v>16</v>
      </c>
      <c r="O583" t="s">
        <v>8</v>
      </c>
      <c r="P583">
        <v>7.0086132990000003</v>
      </c>
      <c r="Q583">
        <v>50.89670306</v>
      </c>
      <c r="S583">
        <v>10.0957730718329</v>
      </c>
      <c r="T583">
        <v>2.6074993988138102</v>
      </c>
      <c r="U583">
        <v>365.35276561214403</v>
      </c>
      <c r="V583">
        <v>42.6</v>
      </c>
      <c r="W583">
        <v>3.12082235086912E-2</v>
      </c>
      <c r="X583">
        <v>10</v>
      </c>
      <c r="Y583">
        <v>373669.63244299998</v>
      </c>
      <c r="Z583">
        <v>3.8779500000000001E-2</v>
      </c>
      <c r="AA583">
        <v>1.30841E-2</v>
      </c>
      <c r="AB583" t="s">
        <v>34</v>
      </c>
      <c r="AC583" t="s">
        <v>32</v>
      </c>
      <c r="AD583" t="s">
        <v>1427</v>
      </c>
      <c r="AE583" t="str">
        <f>VLOOKUP(A583,[1]in!$A:$Q,17,0)</f>
        <v>fall</v>
      </c>
    </row>
    <row r="584" spans="1:31" x14ac:dyDescent="0.3">
      <c r="A584">
        <v>108000067</v>
      </c>
      <c r="B584">
        <v>2001</v>
      </c>
      <c r="C584" t="str">
        <f t="shared" si="9"/>
        <v>108000067_2001</v>
      </c>
      <c r="D584" t="s">
        <v>11</v>
      </c>
      <c r="E584" s="3">
        <v>20</v>
      </c>
      <c r="F584" s="3">
        <v>473</v>
      </c>
      <c r="M584">
        <v>4.2283298097251585</v>
      </c>
      <c r="N584" t="s">
        <v>16</v>
      </c>
      <c r="O584" t="s">
        <v>8</v>
      </c>
      <c r="P584">
        <v>7.0086132990000003</v>
      </c>
      <c r="Q584">
        <v>50.89670306</v>
      </c>
      <c r="S584">
        <v>10.925387812634201</v>
      </c>
      <c r="T584">
        <v>1.7952310815385399</v>
      </c>
      <c r="U584">
        <v>365.35276561214403</v>
      </c>
      <c r="V584">
        <v>42.6</v>
      </c>
      <c r="W584">
        <v>3.12082235086912E-2</v>
      </c>
      <c r="X584">
        <v>10</v>
      </c>
      <c r="Y584">
        <v>373669.63244299998</v>
      </c>
      <c r="Z584">
        <v>3.8779500000000001E-2</v>
      </c>
      <c r="AA584">
        <v>1.30841E-2</v>
      </c>
      <c r="AB584" t="s">
        <v>34</v>
      </c>
      <c r="AC584" t="s">
        <v>32</v>
      </c>
      <c r="AD584" t="s">
        <v>1427</v>
      </c>
      <c r="AE584" t="str">
        <f>VLOOKUP(A584,[1]in!$A:$Q,17,0)</f>
        <v>fall</v>
      </c>
    </row>
    <row r="585" spans="1:31" x14ac:dyDescent="0.3">
      <c r="A585">
        <v>108000067</v>
      </c>
      <c r="B585">
        <v>2002</v>
      </c>
      <c r="C585" t="str">
        <f t="shared" si="9"/>
        <v>108000067_2002</v>
      </c>
      <c r="D585" t="s">
        <v>11</v>
      </c>
      <c r="E585" s="3">
        <v>20</v>
      </c>
      <c r="F585" s="3">
        <v>933</v>
      </c>
      <c r="M585">
        <v>2.1436227224008575</v>
      </c>
      <c r="N585" t="s">
        <v>16</v>
      </c>
      <c r="O585" t="s">
        <v>8</v>
      </c>
      <c r="P585">
        <v>7.0086132990000003</v>
      </c>
      <c r="Q585">
        <v>50.89670306</v>
      </c>
      <c r="S585">
        <v>10.0192198221359</v>
      </c>
      <c r="T585">
        <v>2.5994099209666901</v>
      </c>
      <c r="U585">
        <v>365.35276561214403</v>
      </c>
      <c r="V585">
        <v>42.6</v>
      </c>
      <c r="W585">
        <v>3.12082235086912E-2</v>
      </c>
      <c r="X585">
        <v>10</v>
      </c>
      <c r="Y585">
        <v>373669.63244299998</v>
      </c>
      <c r="Z585">
        <v>3.8779500000000001E-2</v>
      </c>
      <c r="AA585">
        <v>1.30841E-2</v>
      </c>
      <c r="AB585" t="s">
        <v>34</v>
      </c>
      <c r="AC585" t="s">
        <v>32</v>
      </c>
      <c r="AD585" t="s">
        <v>1427</v>
      </c>
      <c r="AE585" t="str">
        <f>VLOOKUP(A585,[1]in!$A:$Q,17,0)</f>
        <v>fall</v>
      </c>
    </row>
    <row r="586" spans="1:31" x14ac:dyDescent="0.3">
      <c r="A586">
        <v>108000067</v>
      </c>
      <c r="B586">
        <v>2003</v>
      </c>
      <c r="C586" t="str">
        <f t="shared" si="9"/>
        <v>108000067_2003</v>
      </c>
      <c r="D586" t="s">
        <v>11</v>
      </c>
      <c r="E586" s="3">
        <v>20</v>
      </c>
      <c r="F586" s="3">
        <v>1467</v>
      </c>
      <c r="M586">
        <v>1.3633265167007498</v>
      </c>
      <c r="N586" t="s">
        <v>16</v>
      </c>
      <c r="O586" t="s">
        <v>8</v>
      </c>
      <c r="P586">
        <v>7.0086132990000003</v>
      </c>
      <c r="Q586">
        <v>50.89670306</v>
      </c>
      <c r="S586">
        <v>9.3770039506738705</v>
      </c>
      <c r="T586">
        <v>1.99707376247761</v>
      </c>
      <c r="U586">
        <v>365.35276561214403</v>
      </c>
      <c r="V586">
        <v>42.6</v>
      </c>
      <c r="W586">
        <v>3.12082235086912E-2</v>
      </c>
      <c r="X586">
        <v>10</v>
      </c>
      <c r="Y586">
        <v>373669.63244299998</v>
      </c>
      <c r="Z586">
        <v>3.8779500000000001E-2</v>
      </c>
      <c r="AA586">
        <v>1.30841E-2</v>
      </c>
      <c r="AB586" t="s">
        <v>34</v>
      </c>
      <c r="AC586" t="s">
        <v>32</v>
      </c>
      <c r="AD586" t="s">
        <v>1427</v>
      </c>
      <c r="AE586" t="str">
        <f>VLOOKUP(A586,[1]in!$A:$Q,17,0)</f>
        <v>fall</v>
      </c>
    </row>
    <row r="587" spans="1:31" x14ac:dyDescent="0.3">
      <c r="A587">
        <v>108000067</v>
      </c>
      <c r="B587">
        <v>2004</v>
      </c>
      <c r="C587" t="str">
        <f t="shared" si="9"/>
        <v>108000067_2004</v>
      </c>
      <c r="D587" t="s">
        <v>11</v>
      </c>
      <c r="E587" s="3">
        <v>6</v>
      </c>
      <c r="F587" s="3">
        <v>1232</v>
      </c>
      <c r="M587">
        <v>0.48701298701298701</v>
      </c>
      <c r="N587" t="s">
        <v>16</v>
      </c>
      <c r="O587" t="s">
        <v>8</v>
      </c>
      <c r="P587">
        <v>7.0086132990000003</v>
      </c>
      <c r="Q587">
        <v>50.89670306</v>
      </c>
      <c r="S587">
        <v>10.104532990065</v>
      </c>
      <c r="T587">
        <v>2.0737489494527401</v>
      </c>
      <c r="U587">
        <v>365.35276561214403</v>
      </c>
      <c r="V587">
        <v>42.6</v>
      </c>
      <c r="W587">
        <v>3.12082235086912E-2</v>
      </c>
      <c r="X587">
        <v>10</v>
      </c>
      <c r="Y587">
        <v>373669.63244299998</v>
      </c>
      <c r="Z587">
        <v>3.8779500000000001E-2</v>
      </c>
      <c r="AA587">
        <v>1.30841E-2</v>
      </c>
      <c r="AB587" t="s">
        <v>34</v>
      </c>
      <c r="AC587" t="s">
        <v>32</v>
      </c>
      <c r="AD587" t="s">
        <v>1427</v>
      </c>
      <c r="AE587" t="str">
        <f>VLOOKUP(A587,[1]in!$A:$Q,17,0)</f>
        <v>fall</v>
      </c>
    </row>
    <row r="588" spans="1:31" x14ac:dyDescent="0.3">
      <c r="A588">
        <v>108000067</v>
      </c>
      <c r="B588">
        <v>2005</v>
      </c>
      <c r="C588" t="str">
        <f t="shared" si="9"/>
        <v>108000067_2005</v>
      </c>
      <c r="D588" t="s">
        <v>11</v>
      </c>
      <c r="E588" s="3">
        <v>1</v>
      </c>
      <c r="F588" s="3">
        <v>974</v>
      </c>
      <c r="M588">
        <v>0.10266940451745379</v>
      </c>
      <c r="N588" t="s">
        <v>16</v>
      </c>
      <c r="O588" t="s">
        <v>8</v>
      </c>
      <c r="P588">
        <v>7.0086132990000003</v>
      </c>
      <c r="Q588">
        <v>50.89670306</v>
      </c>
      <c r="S588">
        <v>9.6988413730757408</v>
      </c>
      <c r="T588">
        <v>2.2498713852922099</v>
      </c>
      <c r="U588">
        <v>365.35276561214403</v>
      </c>
      <c r="V588">
        <v>42.6</v>
      </c>
      <c r="W588">
        <v>3.12082235086912E-2</v>
      </c>
      <c r="X588">
        <v>10</v>
      </c>
      <c r="Y588">
        <v>373669.63244299998</v>
      </c>
      <c r="Z588">
        <v>3.8779500000000001E-2</v>
      </c>
      <c r="AA588">
        <v>1.30841E-2</v>
      </c>
      <c r="AB588" t="s">
        <v>34</v>
      </c>
      <c r="AC588" t="s">
        <v>32</v>
      </c>
      <c r="AD588" t="s">
        <v>1427</v>
      </c>
      <c r="AE588" t="str">
        <f>VLOOKUP(A588,[1]in!$A:$Q,17,0)</f>
        <v>fall</v>
      </c>
    </row>
    <row r="589" spans="1:31" x14ac:dyDescent="0.3">
      <c r="A589">
        <v>108000068</v>
      </c>
      <c r="B589">
        <v>1982</v>
      </c>
      <c r="C589" t="str">
        <f t="shared" si="9"/>
        <v>108000068_1982</v>
      </c>
      <c r="D589" t="s">
        <v>11</v>
      </c>
      <c r="E589" s="3">
        <v>65</v>
      </c>
      <c r="F589" s="3">
        <v>3116</v>
      </c>
      <c r="M589">
        <v>2.0860077021822852</v>
      </c>
      <c r="N589" t="s">
        <v>16</v>
      </c>
      <c r="O589" t="s">
        <v>8</v>
      </c>
      <c r="P589">
        <v>6.9671155159999998</v>
      </c>
      <c r="Q589">
        <v>51.034470130000003</v>
      </c>
      <c r="S589">
        <v>10.3857326787671</v>
      </c>
      <c r="T589">
        <v>1.6648457749361401</v>
      </c>
      <c r="U589">
        <v>345.05049450886202</v>
      </c>
      <c r="V589">
        <v>49</v>
      </c>
      <c r="W589">
        <v>0.127586482546862</v>
      </c>
      <c r="X589">
        <v>10</v>
      </c>
      <c r="Y589">
        <v>353467.399898</v>
      </c>
      <c r="Z589">
        <v>3.9236E-2</v>
      </c>
      <c r="AA589">
        <v>1.3129E-2</v>
      </c>
      <c r="AB589" t="s">
        <v>34</v>
      </c>
      <c r="AC589" t="s">
        <v>32</v>
      </c>
      <c r="AD589" t="s">
        <v>1427</v>
      </c>
      <c r="AE589" t="str">
        <f>VLOOKUP(A589,[1]in!$A:$Q,17,0)</f>
        <v>fall</v>
      </c>
    </row>
    <row r="590" spans="1:31" x14ac:dyDescent="0.3">
      <c r="A590">
        <v>108000068</v>
      </c>
      <c r="B590">
        <v>1983</v>
      </c>
      <c r="C590" t="str">
        <f t="shared" si="9"/>
        <v>108000068_1983</v>
      </c>
      <c r="D590" t="s">
        <v>11</v>
      </c>
      <c r="E590" s="3">
        <v>20</v>
      </c>
      <c r="F590" s="3">
        <v>514</v>
      </c>
      <c r="M590">
        <v>3.8910505836575875</v>
      </c>
      <c r="N590" t="s">
        <v>16</v>
      </c>
      <c r="O590" t="s">
        <v>8</v>
      </c>
      <c r="P590">
        <v>6.9671155159999998</v>
      </c>
      <c r="Q590">
        <v>51.034470130000003</v>
      </c>
      <c r="S590">
        <v>9.6072997084551996</v>
      </c>
      <c r="T590">
        <v>2.84340570033216</v>
      </c>
      <c r="U590">
        <v>345.05049450886202</v>
      </c>
      <c r="V590">
        <v>49</v>
      </c>
      <c r="W590">
        <v>0.127586482546862</v>
      </c>
      <c r="X590">
        <v>10</v>
      </c>
      <c r="Y590">
        <v>353467.399898</v>
      </c>
      <c r="Z590">
        <v>3.9236E-2</v>
      </c>
      <c r="AA590">
        <v>1.3129E-2</v>
      </c>
      <c r="AB590" t="s">
        <v>34</v>
      </c>
      <c r="AC590" t="s">
        <v>32</v>
      </c>
      <c r="AD590" t="s">
        <v>1427</v>
      </c>
      <c r="AE590" t="str">
        <f>VLOOKUP(A590,[1]in!$A:$Q,17,0)</f>
        <v>fall</v>
      </c>
    </row>
    <row r="591" spans="1:31" x14ac:dyDescent="0.3">
      <c r="A591">
        <v>108000068</v>
      </c>
      <c r="B591">
        <v>1984</v>
      </c>
      <c r="C591" t="str">
        <f t="shared" si="9"/>
        <v>108000068_1984</v>
      </c>
      <c r="D591" t="s">
        <v>11</v>
      </c>
      <c r="E591" s="3">
        <v>20</v>
      </c>
      <c r="F591" s="3">
        <v>1172</v>
      </c>
      <c r="M591">
        <v>1.7064846416382253</v>
      </c>
      <c r="N591" t="s">
        <v>16</v>
      </c>
      <c r="O591" t="s">
        <v>8</v>
      </c>
      <c r="P591">
        <v>6.9671155159999998</v>
      </c>
      <c r="Q591">
        <v>51.034470130000003</v>
      </c>
      <c r="S591">
        <v>10.623152092303201</v>
      </c>
      <c r="T591">
        <v>2.8196045408412398</v>
      </c>
      <c r="U591">
        <v>345.05049450886202</v>
      </c>
      <c r="V591">
        <v>49</v>
      </c>
      <c r="W591">
        <v>0.127586482546862</v>
      </c>
      <c r="X591">
        <v>10</v>
      </c>
      <c r="Y591">
        <v>353467.399898</v>
      </c>
      <c r="Z591">
        <v>3.9236E-2</v>
      </c>
      <c r="AA591">
        <v>1.3129E-2</v>
      </c>
      <c r="AB591" t="s">
        <v>34</v>
      </c>
      <c r="AC591" t="s">
        <v>32</v>
      </c>
      <c r="AD591" t="s">
        <v>1427</v>
      </c>
      <c r="AE591" t="str">
        <f>VLOOKUP(A591,[1]in!$A:$Q,17,0)</f>
        <v>fall</v>
      </c>
    </row>
    <row r="592" spans="1:31" x14ac:dyDescent="0.3">
      <c r="A592">
        <v>108000068</v>
      </c>
      <c r="B592">
        <v>1985</v>
      </c>
      <c r="C592" t="str">
        <f t="shared" si="9"/>
        <v>108000068_1985</v>
      </c>
      <c r="D592" t="s">
        <v>11</v>
      </c>
      <c r="E592" s="3">
        <v>6</v>
      </c>
      <c r="F592" s="3">
        <v>533</v>
      </c>
      <c r="M592">
        <v>1.125703564727955</v>
      </c>
      <c r="N592" t="s">
        <v>16</v>
      </c>
      <c r="O592" t="s">
        <v>8</v>
      </c>
      <c r="P592">
        <v>6.9671155159999998</v>
      </c>
      <c r="Q592">
        <v>51.034470130000003</v>
      </c>
      <c r="S592">
        <v>10.844075410457799</v>
      </c>
      <c r="T592">
        <v>2.27883387932338</v>
      </c>
      <c r="U592">
        <v>345.05049450886202</v>
      </c>
      <c r="V592">
        <v>49</v>
      </c>
      <c r="W592">
        <v>0.127586482546862</v>
      </c>
      <c r="X592">
        <v>10</v>
      </c>
      <c r="Y592">
        <v>353467.399898</v>
      </c>
      <c r="Z592">
        <v>3.9236E-2</v>
      </c>
      <c r="AA592">
        <v>1.3129E-2</v>
      </c>
      <c r="AB592" t="s">
        <v>34</v>
      </c>
      <c r="AC592" t="s">
        <v>32</v>
      </c>
      <c r="AD592" t="s">
        <v>1427</v>
      </c>
      <c r="AE592" t="str">
        <f>VLOOKUP(A592,[1]in!$A:$Q,17,0)</f>
        <v>fall</v>
      </c>
    </row>
    <row r="593" spans="1:31" x14ac:dyDescent="0.3">
      <c r="A593">
        <v>108000068</v>
      </c>
      <c r="B593">
        <v>1986</v>
      </c>
      <c r="C593" t="str">
        <f t="shared" si="9"/>
        <v>108000068_1986</v>
      </c>
      <c r="D593" t="s">
        <v>11</v>
      </c>
      <c r="E593" s="3">
        <v>6</v>
      </c>
      <c r="F593" s="3">
        <v>1083</v>
      </c>
      <c r="M593">
        <v>0.554016620498615</v>
      </c>
      <c r="N593" t="s">
        <v>16</v>
      </c>
      <c r="O593" t="s">
        <v>8</v>
      </c>
      <c r="P593">
        <v>6.9671155159999998</v>
      </c>
      <c r="Q593">
        <v>51.034470130000003</v>
      </c>
      <c r="S593">
        <v>10.2055093084994</v>
      </c>
      <c r="T593">
        <v>2.3490706955261502</v>
      </c>
      <c r="U593">
        <v>345.05049450886202</v>
      </c>
      <c r="V593">
        <v>49</v>
      </c>
      <c r="W593">
        <v>0.127586482546862</v>
      </c>
      <c r="X593">
        <v>10</v>
      </c>
      <c r="Y593">
        <v>353467.399898</v>
      </c>
      <c r="Z593">
        <v>3.9236E-2</v>
      </c>
      <c r="AA593">
        <v>1.3129E-2</v>
      </c>
      <c r="AB593" t="s">
        <v>34</v>
      </c>
      <c r="AC593" t="s">
        <v>32</v>
      </c>
      <c r="AD593" t="s">
        <v>1427</v>
      </c>
      <c r="AE593" t="str">
        <f>VLOOKUP(A593,[1]in!$A:$Q,17,0)</f>
        <v>fall</v>
      </c>
    </row>
    <row r="594" spans="1:31" x14ac:dyDescent="0.3">
      <c r="A594">
        <v>108000068</v>
      </c>
      <c r="B594">
        <v>1987</v>
      </c>
      <c r="C594" t="str">
        <f t="shared" si="9"/>
        <v>108000068_1987</v>
      </c>
      <c r="D594" t="s">
        <v>11</v>
      </c>
      <c r="E594" s="3">
        <v>6</v>
      </c>
      <c r="F594" s="3">
        <v>673</v>
      </c>
      <c r="M594">
        <v>0.89153046062407137</v>
      </c>
      <c r="N594" t="s">
        <v>16</v>
      </c>
      <c r="O594" t="s">
        <v>8</v>
      </c>
      <c r="P594">
        <v>6.9671155159999998</v>
      </c>
      <c r="Q594">
        <v>51.034470130000003</v>
      </c>
      <c r="S594">
        <v>10.2950180110558</v>
      </c>
      <c r="T594">
        <v>2.1153187719200899</v>
      </c>
      <c r="U594">
        <v>345.05049450886202</v>
      </c>
      <c r="V594">
        <v>49</v>
      </c>
      <c r="W594">
        <v>0.127586482546862</v>
      </c>
      <c r="X594">
        <v>10</v>
      </c>
      <c r="Y594">
        <v>353467.399898</v>
      </c>
      <c r="Z594">
        <v>3.9236E-2</v>
      </c>
      <c r="AA594">
        <v>1.3129E-2</v>
      </c>
      <c r="AB594" t="s">
        <v>34</v>
      </c>
      <c r="AC594" t="s">
        <v>32</v>
      </c>
      <c r="AD594" t="s">
        <v>1427</v>
      </c>
      <c r="AE594" t="str">
        <f>VLOOKUP(A594,[1]in!$A:$Q,17,0)</f>
        <v>fall</v>
      </c>
    </row>
    <row r="595" spans="1:31" x14ac:dyDescent="0.3">
      <c r="A595">
        <v>108000068</v>
      </c>
      <c r="B595">
        <v>1988</v>
      </c>
      <c r="C595" t="str">
        <f t="shared" si="9"/>
        <v>108000068_1988</v>
      </c>
      <c r="D595" t="s">
        <v>11</v>
      </c>
      <c r="E595" s="3">
        <v>65</v>
      </c>
      <c r="F595" s="3">
        <v>636</v>
      </c>
      <c r="M595">
        <v>10.220125786163521</v>
      </c>
      <c r="N595" t="s">
        <v>16</v>
      </c>
      <c r="O595" t="s">
        <v>8</v>
      </c>
      <c r="P595">
        <v>6.9671155159999998</v>
      </c>
      <c r="Q595">
        <v>51.034470130000003</v>
      </c>
      <c r="S595">
        <v>9.9549772524611093</v>
      </c>
      <c r="T595">
        <v>2.3925667764751601</v>
      </c>
      <c r="U595">
        <v>345.05049450886202</v>
      </c>
      <c r="V595">
        <v>49</v>
      </c>
      <c r="W595">
        <v>0.127586482546862</v>
      </c>
      <c r="X595">
        <v>10</v>
      </c>
      <c r="Y595">
        <v>353467.399898</v>
      </c>
      <c r="Z595">
        <v>3.9236E-2</v>
      </c>
      <c r="AA595">
        <v>1.3129E-2</v>
      </c>
      <c r="AB595" t="s">
        <v>34</v>
      </c>
      <c r="AC595" t="s">
        <v>32</v>
      </c>
      <c r="AD595" t="s">
        <v>1427</v>
      </c>
      <c r="AE595" t="str">
        <f>VLOOKUP(A595,[1]in!$A:$Q,17,0)</f>
        <v>fall</v>
      </c>
    </row>
    <row r="596" spans="1:31" x14ac:dyDescent="0.3">
      <c r="A596">
        <v>108000068</v>
      </c>
      <c r="B596">
        <v>1989</v>
      </c>
      <c r="C596" t="str">
        <f t="shared" si="9"/>
        <v>108000068_1989</v>
      </c>
      <c r="D596" t="s">
        <v>11</v>
      </c>
      <c r="E596" s="3">
        <v>6</v>
      </c>
      <c r="F596" s="3">
        <v>602</v>
      </c>
      <c r="M596">
        <v>0.99667774086378735</v>
      </c>
      <c r="N596" t="s">
        <v>16</v>
      </c>
      <c r="O596" t="s">
        <v>8</v>
      </c>
      <c r="P596">
        <v>6.9671155159999998</v>
      </c>
      <c r="Q596">
        <v>51.034470130000003</v>
      </c>
      <c r="S596">
        <v>10.6611078646243</v>
      </c>
      <c r="T596">
        <v>1.78129674953366</v>
      </c>
      <c r="U596">
        <v>345.05049450886202</v>
      </c>
      <c r="V596">
        <v>49</v>
      </c>
      <c r="W596">
        <v>0.127586482546862</v>
      </c>
      <c r="X596">
        <v>10</v>
      </c>
      <c r="Y596">
        <v>353467.399898</v>
      </c>
      <c r="Z596">
        <v>3.9236E-2</v>
      </c>
      <c r="AA596">
        <v>1.3129E-2</v>
      </c>
      <c r="AB596" t="s">
        <v>34</v>
      </c>
      <c r="AC596" t="s">
        <v>32</v>
      </c>
      <c r="AD596" t="s">
        <v>1427</v>
      </c>
      <c r="AE596" t="str">
        <f>VLOOKUP(A596,[1]in!$A:$Q,17,0)</f>
        <v>fall</v>
      </c>
    </row>
    <row r="597" spans="1:31" x14ac:dyDescent="0.3">
      <c r="A597">
        <v>108000068</v>
      </c>
      <c r="B597">
        <v>1990</v>
      </c>
      <c r="C597" t="str">
        <f t="shared" si="9"/>
        <v>108000068_1990</v>
      </c>
      <c r="D597" t="s">
        <v>11</v>
      </c>
      <c r="E597" s="3">
        <v>6</v>
      </c>
      <c r="F597" s="3">
        <v>2656</v>
      </c>
      <c r="M597">
        <v>0.22590361445783133</v>
      </c>
      <c r="N597" t="s">
        <v>16</v>
      </c>
      <c r="O597" t="s">
        <v>8</v>
      </c>
      <c r="P597">
        <v>6.9671155159999998</v>
      </c>
      <c r="Q597">
        <v>51.034470130000003</v>
      </c>
      <c r="S597">
        <v>10.0499921588777</v>
      </c>
      <c r="T597">
        <v>1.8714996438629401</v>
      </c>
      <c r="U597">
        <v>345.05049450886202</v>
      </c>
      <c r="V597">
        <v>49</v>
      </c>
      <c r="W597">
        <v>0.127586482546862</v>
      </c>
      <c r="X597">
        <v>10</v>
      </c>
      <c r="Y597">
        <v>353467.399898</v>
      </c>
      <c r="Z597">
        <v>3.9236E-2</v>
      </c>
      <c r="AA597">
        <v>1.3129E-2</v>
      </c>
      <c r="AB597" t="s">
        <v>34</v>
      </c>
      <c r="AC597" t="s">
        <v>32</v>
      </c>
      <c r="AD597" t="s">
        <v>1427</v>
      </c>
      <c r="AE597" t="str">
        <f>VLOOKUP(A597,[1]in!$A:$Q,17,0)</f>
        <v>fall</v>
      </c>
    </row>
    <row r="598" spans="1:31" x14ac:dyDescent="0.3">
      <c r="A598">
        <v>108000068</v>
      </c>
      <c r="B598">
        <v>1991</v>
      </c>
      <c r="C598" t="str">
        <f t="shared" si="9"/>
        <v>108000068_1991</v>
      </c>
      <c r="D598" t="s">
        <v>11</v>
      </c>
      <c r="E598" s="3">
        <v>20</v>
      </c>
      <c r="F598" s="3">
        <v>2566</v>
      </c>
      <c r="M598">
        <v>0.77942322681215903</v>
      </c>
      <c r="N598" t="s">
        <v>16</v>
      </c>
      <c r="O598" t="s">
        <v>8</v>
      </c>
      <c r="P598">
        <v>6.9671155159999998</v>
      </c>
      <c r="Q598">
        <v>51.034470130000003</v>
      </c>
      <c r="S598">
        <v>10.5757942464595</v>
      </c>
      <c r="T598">
        <v>1.9278200492080699</v>
      </c>
      <c r="U598">
        <v>345.05049450886202</v>
      </c>
      <c r="V598">
        <v>49</v>
      </c>
      <c r="W598">
        <v>0.127586482546862</v>
      </c>
      <c r="X598">
        <v>10</v>
      </c>
      <c r="Y598">
        <v>353467.399898</v>
      </c>
      <c r="Z598">
        <v>3.9236E-2</v>
      </c>
      <c r="AA598">
        <v>1.3129E-2</v>
      </c>
      <c r="AB598" t="s">
        <v>34</v>
      </c>
      <c r="AC598" t="s">
        <v>32</v>
      </c>
      <c r="AD598" t="s">
        <v>1427</v>
      </c>
      <c r="AE598" t="str">
        <f>VLOOKUP(A598,[1]in!$A:$Q,17,0)</f>
        <v>fall</v>
      </c>
    </row>
    <row r="599" spans="1:31" x14ac:dyDescent="0.3">
      <c r="A599">
        <v>108000068</v>
      </c>
      <c r="B599">
        <v>1992</v>
      </c>
      <c r="C599" t="str">
        <f t="shared" si="9"/>
        <v>108000068_1992</v>
      </c>
      <c r="D599" t="s">
        <v>11</v>
      </c>
      <c r="E599" s="3">
        <v>20</v>
      </c>
      <c r="F599" s="3">
        <v>300</v>
      </c>
      <c r="M599">
        <v>6.666666666666667</v>
      </c>
      <c r="N599" t="s">
        <v>16</v>
      </c>
      <c r="O599" t="s">
        <v>8</v>
      </c>
      <c r="P599">
        <v>6.9671155159999998</v>
      </c>
      <c r="Q599">
        <v>51.034470130000003</v>
      </c>
      <c r="S599">
        <v>10.9616307338539</v>
      </c>
      <c r="T599">
        <v>2.57424209743718</v>
      </c>
      <c r="U599">
        <v>345.05049450886202</v>
      </c>
      <c r="V599">
        <v>49</v>
      </c>
      <c r="W599">
        <v>0.127586482546862</v>
      </c>
      <c r="X599">
        <v>10</v>
      </c>
      <c r="Y599">
        <v>353467.399898</v>
      </c>
      <c r="Z599">
        <v>3.9236E-2</v>
      </c>
      <c r="AA599">
        <v>1.3129E-2</v>
      </c>
      <c r="AB599" t="s">
        <v>34</v>
      </c>
      <c r="AC599" t="s">
        <v>32</v>
      </c>
      <c r="AD599" t="s">
        <v>1427</v>
      </c>
      <c r="AE599" t="str">
        <f>VLOOKUP(A599,[1]in!$A:$Q,17,0)</f>
        <v>fall</v>
      </c>
    </row>
    <row r="600" spans="1:31" x14ac:dyDescent="0.3">
      <c r="A600">
        <v>108000068</v>
      </c>
      <c r="B600">
        <v>1994</v>
      </c>
      <c r="C600" t="str">
        <f t="shared" si="9"/>
        <v>108000068_1994</v>
      </c>
      <c r="D600" t="s">
        <v>11</v>
      </c>
      <c r="E600" s="3">
        <v>6</v>
      </c>
      <c r="F600" s="3">
        <v>730</v>
      </c>
      <c r="M600">
        <v>0.82191780821917804</v>
      </c>
      <c r="N600" t="s">
        <v>16</v>
      </c>
      <c r="O600" t="s">
        <v>8</v>
      </c>
      <c r="P600">
        <v>6.9671155159999998</v>
      </c>
      <c r="Q600">
        <v>51.034470130000003</v>
      </c>
      <c r="S600">
        <v>11.229582698308</v>
      </c>
      <c r="T600">
        <v>1.5026683531646701</v>
      </c>
      <c r="U600">
        <v>345.05049450886202</v>
      </c>
      <c r="V600">
        <v>49</v>
      </c>
      <c r="W600">
        <v>0.127586482546862</v>
      </c>
      <c r="X600">
        <v>10</v>
      </c>
      <c r="Y600">
        <v>353467.399898</v>
      </c>
      <c r="Z600">
        <v>3.9236E-2</v>
      </c>
      <c r="AA600">
        <v>1.3129E-2</v>
      </c>
      <c r="AB600" t="s">
        <v>34</v>
      </c>
      <c r="AC600" t="s">
        <v>32</v>
      </c>
      <c r="AD600" t="s">
        <v>1427</v>
      </c>
      <c r="AE600" t="str">
        <f>VLOOKUP(A600,[1]in!$A:$Q,17,0)</f>
        <v>fall</v>
      </c>
    </row>
    <row r="601" spans="1:31" x14ac:dyDescent="0.3">
      <c r="A601">
        <v>108000068</v>
      </c>
      <c r="B601">
        <v>1995</v>
      </c>
      <c r="C601" t="str">
        <f t="shared" si="9"/>
        <v>108000068_1995</v>
      </c>
      <c r="D601" t="s">
        <v>11</v>
      </c>
      <c r="E601" s="3">
        <v>20</v>
      </c>
      <c r="F601" s="3">
        <v>582</v>
      </c>
      <c r="M601">
        <v>3.4364261168384878</v>
      </c>
      <c r="N601" t="s">
        <v>16</v>
      </c>
      <c r="O601" t="s">
        <v>8</v>
      </c>
      <c r="P601">
        <v>6.9671155159999998</v>
      </c>
      <c r="Q601">
        <v>51.034470130000003</v>
      </c>
      <c r="S601">
        <v>10.804882887012299</v>
      </c>
      <c r="T601">
        <v>2.1155018236381302</v>
      </c>
      <c r="U601">
        <v>345.05049450886202</v>
      </c>
      <c r="V601">
        <v>49</v>
      </c>
      <c r="W601">
        <v>0.127586482546862</v>
      </c>
      <c r="X601">
        <v>10</v>
      </c>
      <c r="Y601">
        <v>353467.399898</v>
      </c>
      <c r="Z601">
        <v>3.9236E-2</v>
      </c>
      <c r="AA601">
        <v>1.3129E-2</v>
      </c>
      <c r="AB601" t="s">
        <v>34</v>
      </c>
      <c r="AC601" t="s">
        <v>32</v>
      </c>
      <c r="AD601" t="s">
        <v>1427</v>
      </c>
      <c r="AE601" t="str">
        <f>VLOOKUP(A601,[1]in!$A:$Q,17,0)</f>
        <v>fall</v>
      </c>
    </row>
    <row r="602" spans="1:31" x14ac:dyDescent="0.3">
      <c r="A602">
        <v>108000068</v>
      </c>
      <c r="B602">
        <v>1996</v>
      </c>
      <c r="C602" t="str">
        <f t="shared" si="9"/>
        <v>108000068_1996</v>
      </c>
      <c r="D602" t="s">
        <v>11</v>
      </c>
      <c r="E602" s="3">
        <v>6</v>
      </c>
      <c r="F602" s="3">
        <v>953</v>
      </c>
      <c r="M602">
        <v>0.62959076600209862</v>
      </c>
      <c r="N602" t="s">
        <v>16</v>
      </c>
      <c r="O602" t="s">
        <v>8</v>
      </c>
      <c r="P602">
        <v>6.9671155159999998</v>
      </c>
      <c r="Q602">
        <v>51.034470130000003</v>
      </c>
      <c r="S602">
        <v>9.9738454389136706</v>
      </c>
      <c r="T602">
        <v>1.9428139580071599</v>
      </c>
      <c r="U602">
        <v>345.05049450886202</v>
      </c>
      <c r="V602">
        <v>49</v>
      </c>
      <c r="W602">
        <v>0.127586482546862</v>
      </c>
      <c r="X602">
        <v>10</v>
      </c>
      <c r="Y602">
        <v>353467.399898</v>
      </c>
      <c r="Z602">
        <v>3.9236E-2</v>
      </c>
      <c r="AA602">
        <v>1.3129E-2</v>
      </c>
      <c r="AB602" t="s">
        <v>34</v>
      </c>
      <c r="AC602" t="s">
        <v>32</v>
      </c>
      <c r="AD602" t="s">
        <v>1427</v>
      </c>
      <c r="AE602" t="str">
        <f>VLOOKUP(A602,[1]in!$A:$Q,17,0)</f>
        <v>fall</v>
      </c>
    </row>
    <row r="603" spans="1:31" x14ac:dyDescent="0.3">
      <c r="A603">
        <v>108000068</v>
      </c>
      <c r="B603">
        <v>1997</v>
      </c>
      <c r="C603" t="str">
        <f t="shared" si="9"/>
        <v>108000068_1997</v>
      </c>
      <c r="D603" t="s">
        <v>11</v>
      </c>
      <c r="E603" s="3">
        <v>20</v>
      </c>
      <c r="F603" s="3">
        <v>491</v>
      </c>
      <c r="M603">
        <v>4.0733197556008145</v>
      </c>
      <c r="N603" t="s">
        <v>16</v>
      </c>
      <c r="O603" t="s">
        <v>8</v>
      </c>
      <c r="P603">
        <v>6.9671155159999998</v>
      </c>
      <c r="Q603">
        <v>51.034470130000003</v>
      </c>
      <c r="S603">
        <v>9.8037940717027396</v>
      </c>
      <c r="T603">
        <v>2.2882418415731398</v>
      </c>
      <c r="U603">
        <v>345.05049450886202</v>
      </c>
      <c r="V603">
        <v>49</v>
      </c>
      <c r="W603">
        <v>0.127586482546862</v>
      </c>
      <c r="X603">
        <v>10</v>
      </c>
      <c r="Y603">
        <v>353467.399898</v>
      </c>
      <c r="Z603">
        <v>3.9236E-2</v>
      </c>
      <c r="AA603">
        <v>1.3129E-2</v>
      </c>
      <c r="AB603" t="s">
        <v>34</v>
      </c>
      <c r="AC603" t="s">
        <v>32</v>
      </c>
      <c r="AD603" t="s">
        <v>1427</v>
      </c>
      <c r="AE603" t="str">
        <f>VLOOKUP(A603,[1]in!$A:$Q,17,0)</f>
        <v>fall</v>
      </c>
    </row>
    <row r="604" spans="1:31" x14ac:dyDescent="0.3">
      <c r="A604">
        <v>108000068</v>
      </c>
      <c r="B604">
        <v>1998</v>
      </c>
      <c r="C604" t="str">
        <f t="shared" si="9"/>
        <v>108000068_1998</v>
      </c>
      <c r="D604" t="s">
        <v>11</v>
      </c>
      <c r="E604" s="3">
        <v>20</v>
      </c>
      <c r="F604" s="3">
        <v>670</v>
      </c>
      <c r="M604">
        <v>2.9850746268656718</v>
      </c>
      <c r="N604" t="s">
        <v>16</v>
      </c>
      <c r="O604" t="s">
        <v>8</v>
      </c>
      <c r="P604">
        <v>6.9671155159999998</v>
      </c>
      <c r="Q604">
        <v>51.034470130000003</v>
      </c>
      <c r="S604">
        <v>10.1135009900235</v>
      </c>
      <c r="T604">
        <v>2.3351677255289198</v>
      </c>
      <c r="U604">
        <v>345.05049450886202</v>
      </c>
      <c r="V604">
        <v>49</v>
      </c>
      <c r="W604">
        <v>0.127586482546862</v>
      </c>
      <c r="X604">
        <v>10</v>
      </c>
      <c r="Y604">
        <v>353467.399898</v>
      </c>
      <c r="Z604">
        <v>3.9236E-2</v>
      </c>
      <c r="AA604">
        <v>1.3129E-2</v>
      </c>
      <c r="AB604" t="s">
        <v>34</v>
      </c>
      <c r="AC604" t="s">
        <v>32</v>
      </c>
      <c r="AD604" t="s">
        <v>1427</v>
      </c>
      <c r="AE604" t="str">
        <f>VLOOKUP(A604,[1]in!$A:$Q,17,0)</f>
        <v>fall</v>
      </c>
    </row>
    <row r="605" spans="1:31" x14ac:dyDescent="0.3">
      <c r="A605">
        <v>108000068</v>
      </c>
      <c r="B605">
        <v>1999</v>
      </c>
      <c r="C605" t="str">
        <f t="shared" si="9"/>
        <v>108000068_1999</v>
      </c>
      <c r="D605" t="s">
        <v>11</v>
      </c>
      <c r="E605" s="3">
        <v>20</v>
      </c>
      <c r="F605" s="3">
        <v>1160</v>
      </c>
      <c r="M605">
        <v>1.7241379310344827</v>
      </c>
      <c r="N605" t="s">
        <v>16</v>
      </c>
      <c r="O605" t="s">
        <v>8</v>
      </c>
      <c r="P605">
        <v>6.9671155159999998</v>
      </c>
      <c r="Q605">
        <v>51.034470130000003</v>
      </c>
      <c r="S605">
        <v>10.2343765633586</v>
      </c>
      <c r="T605">
        <v>2.7663089249897799</v>
      </c>
      <c r="U605">
        <v>345.05049450886202</v>
      </c>
      <c r="V605">
        <v>49</v>
      </c>
      <c r="W605">
        <v>0.127586482546862</v>
      </c>
      <c r="X605">
        <v>10</v>
      </c>
      <c r="Y605">
        <v>353467.399898</v>
      </c>
      <c r="Z605">
        <v>3.9236E-2</v>
      </c>
      <c r="AA605">
        <v>1.3129E-2</v>
      </c>
      <c r="AB605" t="s">
        <v>34</v>
      </c>
      <c r="AC605" t="s">
        <v>32</v>
      </c>
      <c r="AD605" t="s">
        <v>1427</v>
      </c>
      <c r="AE605" t="str">
        <f>VLOOKUP(A605,[1]in!$A:$Q,17,0)</f>
        <v>fall</v>
      </c>
    </row>
    <row r="606" spans="1:31" x14ac:dyDescent="0.3">
      <c r="A606">
        <v>108000068</v>
      </c>
      <c r="B606">
        <v>2001</v>
      </c>
      <c r="C606" t="str">
        <f t="shared" si="9"/>
        <v>108000068_2001</v>
      </c>
      <c r="D606" t="s">
        <v>11</v>
      </c>
      <c r="E606" s="3">
        <v>6</v>
      </c>
      <c r="F606" s="3">
        <v>214</v>
      </c>
      <c r="M606">
        <v>2.8037383177570092</v>
      </c>
      <c r="N606" t="s">
        <v>16</v>
      </c>
      <c r="O606" t="s">
        <v>8</v>
      </c>
      <c r="P606">
        <v>6.9671155159999998</v>
      </c>
      <c r="Q606">
        <v>51.034470130000003</v>
      </c>
      <c r="S606">
        <v>11.1119215386236</v>
      </c>
      <c r="T606">
        <v>2.0793619101451699</v>
      </c>
      <c r="U606">
        <v>345.05049450886202</v>
      </c>
      <c r="V606">
        <v>49</v>
      </c>
      <c r="W606">
        <v>0.127586482546862</v>
      </c>
      <c r="X606">
        <v>10</v>
      </c>
      <c r="Y606">
        <v>353467.399898</v>
      </c>
      <c r="Z606">
        <v>3.9236E-2</v>
      </c>
      <c r="AA606">
        <v>1.3129E-2</v>
      </c>
      <c r="AB606" t="s">
        <v>34</v>
      </c>
      <c r="AC606" t="s">
        <v>32</v>
      </c>
      <c r="AD606" t="s">
        <v>1427</v>
      </c>
      <c r="AE606" t="str">
        <f>VLOOKUP(A606,[1]in!$A:$Q,17,0)</f>
        <v>fall</v>
      </c>
    </row>
    <row r="607" spans="1:31" x14ac:dyDescent="0.3">
      <c r="A607">
        <v>108000068</v>
      </c>
      <c r="B607">
        <v>2004</v>
      </c>
      <c r="C607" t="str">
        <f t="shared" si="9"/>
        <v>108000068_2004</v>
      </c>
      <c r="D607" t="s">
        <v>11</v>
      </c>
      <c r="E607" s="3">
        <v>6</v>
      </c>
      <c r="F607" s="3">
        <v>1218</v>
      </c>
      <c r="M607">
        <v>0.49261083743842365</v>
      </c>
      <c r="N607" t="s">
        <v>16</v>
      </c>
      <c r="O607" t="s">
        <v>8</v>
      </c>
      <c r="P607">
        <v>6.9671155159999998</v>
      </c>
      <c r="Q607">
        <v>51.034470130000003</v>
      </c>
      <c r="S607">
        <v>10.2285567791604</v>
      </c>
      <c r="T607">
        <v>2.2014847071341799</v>
      </c>
      <c r="U607">
        <v>345.05049450886202</v>
      </c>
      <c r="V607">
        <v>49</v>
      </c>
      <c r="W607">
        <v>0.127586482546862</v>
      </c>
      <c r="X607">
        <v>10</v>
      </c>
      <c r="Y607">
        <v>353467.399898</v>
      </c>
      <c r="Z607">
        <v>3.9236E-2</v>
      </c>
      <c r="AA607">
        <v>1.3129E-2</v>
      </c>
      <c r="AB607" t="s">
        <v>34</v>
      </c>
      <c r="AC607" t="s">
        <v>32</v>
      </c>
      <c r="AD607" t="s">
        <v>1427</v>
      </c>
      <c r="AE607" t="str">
        <f>VLOOKUP(A607,[1]in!$A:$Q,17,0)</f>
        <v>fall</v>
      </c>
    </row>
    <row r="608" spans="1:31" x14ac:dyDescent="0.3">
      <c r="A608">
        <v>108000069</v>
      </c>
      <c r="B608">
        <v>1982</v>
      </c>
      <c r="C608" t="str">
        <f t="shared" si="9"/>
        <v>108000069_1982</v>
      </c>
      <c r="D608" t="s">
        <v>11</v>
      </c>
      <c r="E608" s="3">
        <v>20</v>
      </c>
      <c r="F608" s="3">
        <v>856</v>
      </c>
      <c r="M608">
        <v>2.3364485981308412</v>
      </c>
      <c r="N608" t="s">
        <v>16</v>
      </c>
      <c r="O608" t="s">
        <v>8</v>
      </c>
      <c r="P608">
        <v>6.9175460629999996</v>
      </c>
      <c r="Q608">
        <v>51.058603689999998</v>
      </c>
      <c r="S608">
        <v>10.3857326787671</v>
      </c>
      <c r="T608">
        <v>1.6648457749361401</v>
      </c>
      <c r="U608">
        <v>340.16065588872999</v>
      </c>
      <c r="V608">
        <v>42</v>
      </c>
      <c r="W608">
        <v>8.5363624872437593E-2</v>
      </c>
      <c r="X608">
        <v>10</v>
      </c>
      <c r="Y608">
        <v>348587.10658700002</v>
      </c>
      <c r="Z608">
        <v>3.9834500000000002E-2</v>
      </c>
      <c r="AA608">
        <v>1.31515E-2</v>
      </c>
      <c r="AB608" t="s">
        <v>34</v>
      </c>
      <c r="AC608" t="s">
        <v>32</v>
      </c>
      <c r="AD608" t="s">
        <v>1427</v>
      </c>
      <c r="AE608" t="str">
        <f>VLOOKUP(A608,[1]in!$A:$Q,17,0)</f>
        <v>fall</v>
      </c>
    </row>
    <row r="609" spans="1:31" x14ac:dyDescent="0.3">
      <c r="A609">
        <v>108000069</v>
      </c>
      <c r="B609">
        <v>1983</v>
      </c>
      <c r="C609" t="str">
        <f t="shared" si="9"/>
        <v>108000069_1983</v>
      </c>
      <c r="D609" t="s">
        <v>11</v>
      </c>
      <c r="E609" s="3">
        <v>65</v>
      </c>
      <c r="F609" s="3">
        <v>907</v>
      </c>
      <c r="M609">
        <v>7.1664829106945973</v>
      </c>
      <c r="N609" t="s">
        <v>16</v>
      </c>
      <c r="O609" t="s">
        <v>8</v>
      </c>
      <c r="P609">
        <v>6.9175460629999996</v>
      </c>
      <c r="Q609">
        <v>51.058603689999998</v>
      </c>
      <c r="S609">
        <v>9.6072997084551996</v>
      </c>
      <c r="T609">
        <v>2.84340570033216</v>
      </c>
      <c r="U609">
        <v>340.16065588872999</v>
      </c>
      <c r="V609">
        <v>42</v>
      </c>
      <c r="W609">
        <v>8.5363624872437593E-2</v>
      </c>
      <c r="X609">
        <v>10</v>
      </c>
      <c r="Y609">
        <v>348587.10658700002</v>
      </c>
      <c r="Z609">
        <v>3.9834500000000002E-2</v>
      </c>
      <c r="AA609">
        <v>1.31515E-2</v>
      </c>
      <c r="AB609" t="s">
        <v>34</v>
      </c>
      <c r="AC609" t="s">
        <v>32</v>
      </c>
      <c r="AD609" t="s">
        <v>1427</v>
      </c>
      <c r="AE609" t="str">
        <f>VLOOKUP(A609,[1]in!$A:$Q,17,0)</f>
        <v>fall</v>
      </c>
    </row>
    <row r="610" spans="1:31" x14ac:dyDescent="0.3">
      <c r="A610">
        <v>108000069</v>
      </c>
      <c r="B610">
        <v>1984</v>
      </c>
      <c r="C610" t="str">
        <f t="shared" si="9"/>
        <v>108000069_1984</v>
      </c>
      <c r="D610" t="s">
        <v>11</v>
      </c>
      <c r="E610" s="3">
        <v>6</v>
      </c>
      <c r="F610" s="3">
        <v>109</v>
      </c>
      <c r="M610">
        <v>5.5045871559633026</v>
      </c>
      <c r="N610" t="s">
        <v>16</v>
      </c>
      <c r="O610" t="s">
        <v>8</v>
      </c>
      <c r="P610">
        <v>6.9175460629999996</v>
      </c>
      <c r="Q610">
        <v>51.058603689999998</v>
      </c>
      <c r="S610">
        <v>10.623152092303201</v>
      </c>
      <c r="T610">
        <v>2.8196045408412398</v>
      </c>
      <c r="U610">
        <v>340.16065588872999</v>
      </c>
      <c r="V610">
        <v>42</v>
      </c>
      <c r="W610">
        <v>8.5363624872437593E-2</v>
      </c>
      <c r="X610">
        <v>10</v>
      </c>
      <c r="Y610">
        <v>348587.10658700002</v>
      </c>
      <c r="Z610">
        <v>3.9834500000000002E-2</v>
      </c>
      <c r="AA610">
        <v>1.31515E-2</v>
      </c>
      <c r="AB610" t="s">
        <v>34</v>
      </c>
      <c r="AC610" t="s">
        <v>32</v>
      </c>
      <c r="AD610" t="s">
        <v>1427</v>
      </c>
      <c r="AE610" t="str">
        <f>VLOOKUP(A610,[1]in!$A:$Q,17,0)</f>
        <v>fall</v>
      </c>
    </row>
    <row r="611" spans="1:31" x14ac:dyDescent="0.3">
      <c r="A611">
        <v>108000069</v>
      </c>
      <c r="B611">
        <v>1986</v>
      </c>
      <c r="C611" t="str">
        <f t="shared" si="9"/>
        <v>108000069_1986</v>
      </c>
      <c r="D611" t="s">
        <v>11</v>
      </c>
      <c r="E611" s="3">
        <v>6</v>
      </c>
      <c r="F611" s="3">
        <v>613</v>
      </c>
      <c r="M611">
        <v>0.97879282218597063</v>
      </c>
      <c r="N611" t="s">
        <v>16</v>
      </c>
      <c r="O611" t="s">
        <v>8</v>
      </c>
      <c r="P611">
        <v>6.9175460629999996</v>
      </c>
      <c r="Q611">
        <v>51.058603689999998</v>
      </c>
      <c r="S611">
        <v>10.2055093084994</v>
      </c>
      <c r="T611">
        <v>2.3490706955261502</v>
      </c>
      <c r="U611">
        <v>340.16065588872999</v>
      </c>
      <c r="V611">
        <v>42</v>
      </c>
      <c r="W611">
        <v>8.5363624872437593E-2</v>
      </c>
      <c r="X611">
        <v>10</v>
      </c>
      <c r="Y611">
        <v>348587.10658700002</v>
      </c>
      <c r="Z611">
        <v>3.9834500000000002E-2</v>
      </c>
      <c r="AA611">
        <v>1.31515E-2</v>
      </c>
      <c r="AB611" t="s">
        <v>34</v>
      </c>
      <c r="AC611" t="s">
        <v>32</v>
      </c>
      <c r="AD611" t="s">
        <v>1427</v>
      </c>
      <c r="AE611" t="str">
        <f>VLOOKUP(A611,[1]in!$A:$Q,17,0)</f>
        <v>fall</v>
      </c>
    </row>
    <row r="612" spans="1:31" x14ac:dyDescent="0.3">
      <c r="A612">
        <v>108000069</v>
      </c>
      <c r="B612">
        <v>1987</v>
      </c>
      <c r="C612" t="str">
        <f t="shared" si="9"/>
        <v>108000069_1987</v>
      </c>
      <c r="D612" t="s">
        <v>11</v>
      </c>
      <c r="E612" s="3">
        <v>6</v>
      </c>
      <c r="F612" s="3">
        <v>218</v>
      </c>
      <c r="M612">
        <v>2.7522935779816513</v>
      </c>
      <c r="N612" t="s">
        <v>16</v>
      </c>
      <c r="O612" t="s">
        <v>8</v>
      </c>
      <c r="P612">
        <v>6.9175460629999996</v>
      </c>
      <c r="Q612">
        <v>51.058603689999998</v>
      </c>
      <c r="S612">
        <v>10.2950180110558</v>
      </c>
      <c r="T612">
        <v>2.1153187719200899</v>
      </c>
      <c r="U612">
        <v>340.16065588872999</v>
      </c>
      <c r="V612">
        <v>42</v>
      </c>
      <c r="W612">
        <v>8.5363624872437593E-2</v>
      </c>
      <c r="X612">
        <v>10</v>
      </c>
      <c r="Y612">
        <v>348587.10658700002</v>
      </c>
      <c r="Z612">
        <v>3.9834500000000002E-2</v>
      </c>
      <c r="AA612">
        <v>1.31515E-2</v>
      </c>
      <c r="AB612" t="s">
        <v>34</v>
      </c>
      <c r="AC612" t="s">
        <v>32</v>
      </c>
      <c r="AD612" t="s">
        <v>1427</v>
      </c>
      <c r="AE612" t="str">
        <f>VLOOKUP(A612,[1]in!$A:$Q,17,0)</f>
        <v>fall</v>
      </c>
    </row>
    <row r="613" spans="1:31" x14ac:dyDescent="0.3">
      <c r="A613">
        <v>108000069</v>
      </c>
      <c r="B613">
        <v>1988</v>
      </c>
      <c r="C613" t="str">
        <f t="shared" si="9"/>
        <v>108000069_1988</v>
      </c>
      <c r="D613" t="s">
        <v>11</v>
      </c>
      <c r="E613" s="3">
        <v>20</v>
      </c>
      <c r="F613" s="3">
        <v>261</v>
      </c>
      <c r="M613">
        <v>7.6628352490421454</v>
      </c>
      <c r="N613" t="s">
        <v>16</v>
      </c>
      <c r="O613" t="s">
        <v>8</v>
      </c>
      <c r="P613">
        <v>6.9175460629999996</v>
      </c>
      <c r="Q613">
        <v>51.058603689999998</v>
      </c>
      <c r="S613">
        <v>9.9549772524611093</v>
      </c>
      <c r="T613">
        <v>2.3925667764751601</v>
      </c>
      <c r="U613">
        <v>340.16065588872999</v>
      </c>
      <c r="V613">
        <v>42</v>
      </c>
      <c r="W613">
        <v>8.5363624872437593E-2</v>
      </c>
      <c r="X613">
        <v>10</v>
      </c>
      <c r="Y613">
        <v>348587.10658700002</v>
      </c>
      <c r="Z613">
        <v>3.9834500000000002E-2</v>
      </c>
      <c r="AA613">
        <v>1.31515E-2</v>
      </c>
      <c r="AB613" t="s">
        <v>34</v>
      </c>
      <c r="AC613" t="s">
        <v>32</v>
      </c>
      <c r="AD613" t="s">
        <v>1427</v>
      </c>
      <c r="AE613" t="str">
        <f>VLOOKUP(A613,[1]in!$A:$Q,17,0)</f>
        <v>fall</v>
      </c>
    </row>
    <row r="614" spans="1:31" x14ac:dyDescent="0.3">
      <c r="A614">
        <v>108000069</v>
      </c>
      <c r="B614">
        <v>1990</v>
      </c>
      <c r="C614" t="str">
        <f t="shared" si="9"/>
        <v>108000069_1990</v>
      </c>
      <c r="D614" t="s">
        <v>11</v>
      </c>
      <c r="E614" s="3">
        <v>1</v>
      </c>
      <c r="F614" s="3">
        <v>1364</v>
      </c>
      <c r="M614">
        <v>7.331378299120235E-2</v>
      </c>
      <c r="N614" t="s">
        <v>16</v>
      </c>
      <c r="O614" t="s">
        <v>8</v>
      </c>
      <c r="P614">
        <v>6.9175460629999996</v>
      </c>
      <c r="Q614">
        <v>51.058603689999998</v>
      </c>
      <c r="S614">
        <v>10.0499921588777</v>
      </c>
      <c r="T614">
        <v>1.8714996438629401</v>
      </c>
      <c r="U614">
        <v>340.16065588872999</v>
      </c>
      <c r="V614">
        <v>42</v>
      </c>
      <c r="W614">
        <v>8.5363624872437593E-2</v>
      </c>
      <c r="X614">
        <v>10</v>
      </c>
      <c r="Y614">
        <v>348587.10658700002</v>
      </c>
      <c r="Z614">
        <v>3.9834500000000002E-2</v>
      </c>
      <c r="AA614">
        <v>1.31515E-2</v>
      </c>
      <c r="AB614" t="s">
        <v>34</v>
      </c>
      <c r="AC614" t="s">
        <v>32</v>
      </c>
      <c r="AD614" t="s">
        <v>1427</v>
      </c>
      <c r="AE614" t="str">
        <f>VLOOKUP(A614,[1]in!$A:$Q,17,0)</f>
        <v>fall</v>
      </c>
    </row>
    <row r="615" spans="1:31" x14ac:dyDescent="0.3">
      <c r="A615">
        <v>108000069</v>
      </c>
      <c r="B615">
        <v>1991</v>
      </c>
      <c r="C615" t="str">
        <f t="shared" si="9"/>
        <v>108000069_1991</v>
      </c>
      <c r="D615" t="s">
        <v>11</v>
      </c>
      <c r="E615" s="3">
        <v>6</v>
      </c>
      <c r="F615" s="3">
        <v>771</v>
      </c>
      <c r="M615">
        <v>0.77821011673151752</v>
      </c>
      <c r="N615" t="s">
        <v>16</v>
      </c>
      <c r="O615" t="s">
        <v>8</v>
      </c>
      <c r="P615">
        <v>6.9175460629999996</v>
      </c>
      <c r="Q615">
        <v>51.058603689999998</v>
      </c>
      <c r="S615">
        <v>10.5757942464595</v>
      </c>
      <c r="T615">
        <v>1.9278200492080699</v>
      </c>
      <c r="U615">
        <v>340.16065588872999</v>
      </c>
      <c r="V615">
        <v>42</v>
      </c>
      <c r="W615">
        <v>8.5363624872437593E-2</v>
      </c>
      <c r="X615">
        <v>10</v>
      </c>
      <c r="Y615">
        <v>348587.10658700002</v>
      </c>
      <c r="Z615">
        <v>3.9834500000000002E-2</v>
      </c>
      <c r="AA615">
        <v>1.31515E-2</v>
      </c>
      <c r="AB615" t="s">
        <v>34</v>
      </c>
      <c r="AC615" t="s">
        <v>32</v>
      </c>
      <c r="AD615" t="s">
        <v>1427</v>
      </c>
      <c r="AE615" t="str">
        <f>VLOOKUP(A615,[1]in!$A:$Q,17,0)</f>
        <v>fall</v>
      </c>
    </row>
    <row r="616" spans="1:31" x14ac:dyDescent="0.3">
      <c r="A616">
        <v>108000069</v>
      </c>
      <c r="B616">
        <v>1992</v>
      </c>
      <c r="C616" t="str">
        <f t="shared" si="9"/>
        <v>108000069_1992</v>
      </c>
      <c r="D616" t="s">
        <v>11</v>
      </c>
      <c r="E616" s="3">
        <v>6</v>
      </c>
      <c r="F616" s="3">
        <v>371</v>
      </c>
      <c r="M616">
        <v>1.6172506738544474</v>
      </c>
      <c r="N616" t="s">
        <v>16</v>
      </c>
      <c r="O616" t="s">
        <v>8</v>
      </c>
      <c r="P616">
        <v>6.9175460629999996</v>
      </c>
      <c r="Q616">
        <v>51.058603689999998</v>
      </c>
      <c r="S616">
        <v>10.9616307338539</v>
      </c>
      <c r="T616">
        <v>2.57424209743718</v>
      </c>
      <c r="U616">
        <v>340.16065588872999</v>
      </c>
      <c r="V616">
        <v>42</v>
      </c>
      <c r="W616">
        <v>8.5363624872437593E-2</v>
      </c>
      <c r="X616">
        <v>10</v>
      </c>
      <c r="Y616">
        <v>348587.10658700002</v>
      </c>
      <c r="Z616">
        <v>3.9834500000000002E-2</v>
      </c>
      <c r="AA616">
        <v>1.31515E-2</v>
      </c>
      <c r="AB616" t="s">
        <v>34</v>
      </c>
      <c r="AC616" t="s">
        <v>32</v>
      </c>
      <c r="AD616" t="s">
        <v>1427</v>
      </c>
      <c r="AE616" t="str">
        <f>VLOOKUP(A616,[1]in!$A:$Q,17,0)</f>
        <v>fall</v>
      </c>
    </row>
    <row r="617" spans="1:31" x14ac:dyDescent="0.3">
      <c r="A617">
        <v>108000069</v>
      </c>
      <c r="B617">
        <v>1994</v>
      </c>
      <c r="C617" t="str">
        <f t="shared" si="9"/>
        <v>108000069_1994</v>
      </c>
      <c r="D617" t="s">
        <v>11</v>
      </c>
      <c r="E617" s="3">
        <v>6</v>
      </c>
      <c r="F617" s="3">
        <v>1168</v>
      </c>
      <c r="M617">
        <v>0.51369863013698636</v>
      </c>
      <c r="N617" t="s">
        <v>16</v>
      </c>
      <c r="O617" t="s">
        <v>8</v>
      </c>
      <c r="P617">
        <v>6.9175460629999996</v>
      </c>
      <c r="Q617">
        <v>51.058603689999998</v>
      </c>
      <c r="S617">
        <v>11.229582698308</v>
      </c>
      <c r="T617">
        <v>1.5026683531646701</v>
      </c>
      <c r="U617">
        <v>340.16065588872999</v>
      </c>
      <c r="V617">
        <v>42</v>
      </c>
      <c r="W617">
        <v>8.5363624872437593E-2</v>
      </c>
      <c r="X617">
        <v>10</v>
      </c>
      <c r="Y617">
        <v>348587.10658700002</v>
      </c>
      <c r="Z617">
        <v>3.9834500000000002E-2</v>
      </c>
      <c r="AA617">
        <v>1.31515E-2</v>
      </c>
      <c r="AB617" t="s">
        <v>34</v>
      </c>
      <c r="AC617" t="s">
        <v>32</v>
      </c>
      <c r="AD617" t="s">
        <v>1427</v>
      </c>
      <c r="AE617" t="str">
        <f>VLOOKUP(A617,[1]in!$A:$Q,17,0)</f>
        <v>fall</v>
      </c>
    </row>
    <row r="618" spans="1:31" x14ac:dyDescent="0.3">
      <c r="A618">
        <v>108000069</v>
      </c>
      <c r="B618">
        <v>1995</v>
      </c>
      <c r="C618" t="str">
        <f t="shared" si="9"/>
        <v>108000069_1995</v>
      </c>
      <c r="D618" t="s">
        <v>11</v>
      </c>
      <c r="E618" s="3">
        <v>20</v>
      </c>
      <c r="F618" s="3">
        <v>1119</v>
      </c>
      <c r="M618">
        <v>1.7873100983020553</v>
      </c>
      <c r="N618" t="s">
        <v>16</v>
      </c>
      <c r="O618" t="s">
        <v>8</v>
      </c>
      <c r="P618">
        <v>6.9175460629999996</v>
      </c>
      <c r="Q618">
        <v>51.058603689999998</v>
      </c>
      <c r="S618">
        <v>10.804882887012299</v>
      </c>
      <c r="T618">
        <v>2.1155018236381302</v>
      </c>
      <c r="U618">
        <v>340.16065588872999</v>
      </c>
      <c r="V618">
        <v>42</v>
      </c>
      <c r="W618">
        <v>8.5363624872437593E-2</v>
      </c>
      <c r="X618">
        <v>10</v>
      </c>
      <c r="Y618">
        <v>348587.10658700002</v>
      </c>
      <c r="Z618">
        <v>3.9834500000000002E-2</v>
      </c>
      <c r="AA618">
        <v>1.31515E-2</v>
      </c>
      <c r="AB618" t="s">
        <v>34</v>
      </c>
      <c r="AC618" t="s">
        <v>32</v>
      </c>
      <c r="AD618" t="s">
        <v>1427</v>
      </c>
      <c r="AE618" t="str">
        <f>VLOOKUP(A618,[1]in!$A:$Q,17,0)</f>
        <v>fall</v>
      </c>
    </row>
    <row r="619" spans="1:31" x14ac:dyDescent="0.3">
      <c r="A619">
        <v>108000069</v>
      </c>
      <c r="B619">
        <v>1996</v>
      </c>
      <c r="C619" t="str">
        <f t="shared" si="9"/>
        <v>108000069_1996</v>
      </c>
      <c r="D619" t="s">
        <v>11</v>
      </c>
      <c r="E619" s="3">
        <v>6</v>
      </c>
      <c r="F619" s="3">
        <v>435</v>
      </c>
      <c r="M619">
        <v>1.3793103448275863</v>
      </c>
      <c r="N619" t="s">
        <v>16</v>
      </c>
      <c r="O619" t="s">
        <v>8</v>
      </c>
      <c r="P619">
        <v>6.9175460629999996</v>
      </c>
      <c r="Q619">
        <v>51.058603689999998</v>
      </c>
      <c r="S619">
        <v>9.9738454389136706</v>
      </c>
      <c r="T619">
        <v>1.9428139580071599</v>
      </c>
      <c r="U619">
        <v>340.16065588872999</v>
      </c>
      <c r="V619">
        <v>42</v>
      </c>
      <c r="W619">
        <v>8.5363624872437593E-2</v>
      </c>
      <c r="X619">
        <v>10</v>
      </c>
      <c r="Y619">
        <v>348587.10658700002</v>
      </c>
      <c r="Z619">
        <v>3.9834500000000002E-2</v>
      </c>
      <c r="AA619">
        <v>1.31515E-2</v>
      </c>
      <c r="AB619" t="s">
        <v>34</v>
      </c>
      <c r="AC619" t="s">
        <v>32</v>
      </c>
      <c r="AD619" t="s">
        <v>1427</v>
      </c>
      <c r="AE619" t="str">
        <f>VLOOKUP(A619,[1]in!$A:$Q,17,0)</f>
        <v>fall</v>
      </c>
    </row>
    <row r="620" spans="1:31" x14ac:dyDescent="0.3">
      <c r="A620">
        <v>108000069</v>
      </c>
      <c r="B620">
        <v>1997</v>
      </c>
      <c r="C620" t="str">
        <f t="shared" si="9"/>
        <v>108000069_1997</v>
      </c>
      <c r="D620" t="s">
        <v>11</v>
      </c>
      <c r="E620" s="3">
        <v>6</v>
      </c>
      <c r="F620" s="3">
        <v>255</v>
      </c>
      <c r="M620">
        <v>2.3529411764705883</v>
      </c>
      <c r="N620" t="s">
        <v>16</v>
      </c>
      <c r="O620" t="s">
        <v>8</v>
      </c>
      <c r="P620">
        <v>6.9175460629999996</v>
      </c>
      <c r="Q620">
        <v>51.058603689999998</v>
      </c>
      <c r="S620">
        <v>9.8037940717027396</v>
      </c>
      <c r="T620">
        <v>2.2882418415731398</v>
      </c>
      <c r="U620">
        <v>340.16065588872999</v>
      </c>
      <c r="V620">
        <v>42</v>
      </c>
      <c r="W620">
        <v>8.5363624872437593E-2</v>
      </c>
      <c r="X620">
        <v>10</v>
      </c>
      <c r="Y620">
        <v>348587.10658700002</v>
      </c>
      <c r="Z620">
        <v>3.9834500000000002E-2</v>
      </c>
      <c r="AA620">
        <v>1.31515E-2</v>
      </c>
      <c r="AB620" t="s">
        <v>34</v>
      </c>
      <c r="AC620" t="s">
        <v>32</v>
      </c>
      <c r="AD620" t="s">
        <v>1427</v>
      </c>
      <c r="AE620" t="str">
        <f>VLOOKUP(A620,[1]in!$A:$Q,17,0)</f>
        <v>fall</v>
      </c>
    </row>
    <row r="621" spans="1:31" x14ac:dyDescent="0.3">
      <c r="A621">
        <v>108000069</v>
      </c>
      <c r="B621">
        <v>1999</v>
      </c>
      <c r="C621" t="str">
        <f t="shared" si="9"/>
        <v>108000069_1999</v>
      </c>
      <c r="D621" t="s">
        <v>11</v>
      </c>
      <c r="E621" s="3">
        <v>20</v>
      </c>
      <c r="F621" s="3">
        <v>669</v>
      </c>
      <c r="M621">
        <v>2.9895366218236172</v>
      </c>
      <c r="N621" t="s">
        <v>16</v>
      </c>
      <c r="O621" t="s">
        <v>8</v>
      </c>
      <c r="P621">
        <v>6.9175460629999996</v>
      </c>
      <c r="Q621">
        <v>51.058603689999998</v>
      </c>
      <c r="S621">
        <v>10.2343765633586</v>
      </c>
      <c r="T621">
        <v>2.7663089249897799</v>
      </c>
      <c r="U621">
        <v>340.16065588872999</v>
      </c>
      <c r="V621">
        <v>42</v>
      </c>
      <c r="W621">
        <v>8.5363624872437593E-2</v>
      </c>
      <c r="X621">
        <v>10</v>
      </c>
      <c r="Y621">
        <v>348587.10658700002</v>
      </c>
      <c r="Z621">
        <v>3.9834500000000002E-2</v>
      </c>
      <c r="AA621">
        <v>1.31515E-2</v>
      </c>
      <c r="AB621" t="s">
        <v>34</v>
      </c>
      <c r="AC621" t="s">
        <v>32</v>
      </c>
      <c r="AD621" t="s">
        <v>1427</v>
      </c>
      <c r="AE621" t="str">
        <f>VLOOKUP(A621,[1]in!$A:$Q,17,0)</f>
        <v>fall</v>
      </c>
    </row>
    <row r="622" spans="1:31" x14ac:dyDescent="0.3">
      <c r="A622">
        <v>108000069</v>
      </c>
      <c r="B622">
        <v>2001</v>
      </c>
      <c r="C622" t="str">
        <f t="shared" si="9"/>
        <v>108000069_2001</v>
      </c>
      <c r="D622" t="s">
        <v>11</v>
      </c>
      <c r="E622" s="3">
        <v>6</v>
      </c>
      <c r="F622" s="3">
        <v>214</v>
      </c>
      <c r="M622">
        <v>2.8037383177570092</v>
      </c>
      <c r="N622" t="s">
        <v>16</v>
      </c>
      <c r="O622" t="s">
        <v>8</v>
      </c>
      <c r="P622">
        <v>6.9175460629999996</v>
      </c>
      <c r="Q622">
        <v>51.058603689999998</v>
      </c>
      <c r="S622">
        <v>11.1119215386236</v>
      </c>
      <c r="T622">
        <v>2.0793619101451699</v>
      </c>
      <c r="U622">
        <v>340.16065588872999</v>
      </c>
      <c r="V622">
        <v>42</v>
      </c>
      <c r="W622">
        <v>8.5363624872437593E-2</v>
      </c>
      <c r="X622">
        <v>10</v>
      </c>
      <c r="Y622">
        <v>348587.10658700002</v>
      </c>
      <c r="Z622">
        <v>3.9834500000000002E-2</v>
      </c>
      <c r="AA622">
        <v>1.31515E-2</v>
      </c>
      <c r="AB622" t="s">
        <v>34</v>
      </c>
      <c r="AC622" t="s">
        <v>32</v>
      </c>
      <c r="AD622" t="s">
        <v>1427</v>
      </c>
      <c r="AE622" t="str">
        <f>VLOOKUP(A622,[1]in!$A:$Q,17,0)</f>
        <v>fall</v>
      </c>
    </row>
    <row r="623" spans="1:31" x14ac:dyDescent="0.3">
      <c r="A623">
        <v>108000069</v>
      </c>
      <c r="B623">
        <v>2003</v>
      </c>
      <c r="C623" t="str">
        <f t="shared" si="9"/>
        <v>108000069_2003</v>
      </c>
      <c r="D623" t="s">
        <v>11</v>
      </c>
      <c r="E623" s="3">
        <v>6</v>
      </c>
      <c r="F623" s="3">
        <v>501</v>
      </c>
      <c r="M623">
        <v>1.1976047904191616</v>
      </c>
      <c r="N623" t="s">
        <v>16</v>
      </c>
      <c r="O623" t="s">
        <v>8</v>
      </c>
      <c r="P623">
        <v>6.9175460629999996</v>
      </c>
      <c r="Q623">
        <v>51.058603689999998</v>
      </c>
      <c r="S623">
        <v>9.5237368583004507</v>
      </c>
      <c r="T623">
        <v>2.2349315489200698</v>
      </c>
      <c r="U623">
        <v>340.16065588872999</v>
      </c>
      <c r="V623">
        <v>42</v>
      </c>
      <c r="W623">
        <v>8.5363624872437593E-2</v>
      </c>
      <c r="X623">
        <v>10</v>
      </c>
      <c r="Y623">
        <v>348587.10658700002</v>
      </c>
      <c r="Z623">
        <v>3.9834500000000002E-2</v>
      </c>
      <c r="AA623">
        <v>1.31515E-2</v>
      </c>
      <c r="AB623" t="s">
        <v>34</v>
      </c>
      <c r="AC623" t="s">
        <v>32</v>
      </c>
      <c r="AD623" t="s">
        <v>1427</v>
      </c>
      <c r="AE623" t="str">
        <f>VLOOKUP(A623,[1]in!$A:$Q,17,0)</f>
        <v>fall</v>
      </c>
    </row>
    <row r="624" spans="1:31" x14ac:dyDescent="0.3">
      <c r="A624">
        <v>108000070</v>
      </c>
      <c r="B624">
        <v>1976</v>
      </c>
      <c r="C624" t="str">
        <f t="shared" si="9"/>
        <v>108000070_1976</v>
      </c>
      <c r="D624" t="s">
        <v>11</v>
      </c>
      <c r="E624" s="3">
        <v>1</v>
      </c>
      <c r="F624" s="3">
        <v>61</v>
      </c>
      <c r="M624">
        <v>1.639344262295082</v>
      </c>
      <c r="N624" t="s">
        <v>16</v>
      </c>
      <c r="O624" t="s">
        <v>8</v>
      </c>
      <c r="P624">
        <v>6.7321109180000001</v>
      </c>
      <c r="Q624">
        <v>51.258362900000002</v>
      </c>
      <c r="S624">
        <v>10.195424688688499</v>
      </c>
      <c r="T624">
        <v>2.45987304369983</v>
      </c>
      <c r="U624">
        <v>295.02562259812601</v>
      </c>
      <c r="V624">
        <v>38.4</v>
      </c>
      <c r="W624">
        <v>6.4252213542559694E-2</v>
      </c>
      <c r="X624">
        <v>10</v>
      </c>
      <c r="Y624">
        <v>303342.48963199998</v>
      </c>
      <c r="Z624">
        <v>4.1430399999999999E-2</v>
      </c>
      <c r="AA624">
        <v>1.31637E-2</v>
      </c>
      <c r="AB624" t="s">
        <v>34</v>
      </c>
      <c r="AC624" t="s">
        <v>32</v>
      </c>
      <c r="AD624" t="s">
        <v>1427</v>
      </c>
      <c r="AE624" t="str">
        <f>VLOOKUP(A624,[1]in!$A:$Q,17,0)</f>
        <v>fall</v>
      </c>
    </row>
    <row r="625" spans="1:31" x14ac:dyDescent="0.3">
      <c r="A625">
        <v>108000070</v>
      </c>
      <c r="B625">
        <v>1982</v>
      </c>
      <c r="C625" t="str">
        <f t="shared" si="9"/>
        <v>108000070_1982</v>
      </c>
      <c r="D625" t="s">
        <v>11</v>
      </c>
      <c r="E625" s="3">
        <v>200</v>
      </c>
      <c r="F625" s="3">
        <v>1603</v>
      </c>
      <c r="M625">
        <v>12.476606363069244</v>
      </c>
      <c r="N625" t="s">
        <v>16</v>
      </c>
      <c r="O625" t="s">
        <v>8</v>
      </c>
      <c r="P625">
        <v>6.7321109180000001</v>
      </c>
      <c r="Q625">
        <v>51.258362900000002</v>
      </c>
      <c r="S625">
        <v>10.2941318743629</v>
      </c>
      <c r="T625">
        <v>1.6214497169418201</v>
      </c>
      <c r="U625">
        <v>295.02562259812601</v>
      </c>
      <c r="V625">
        <v>38.4</v>
      </c>
      <c r="W625">
        <v>6.4252213542559694E-2</v>
      </c>
      <c r="X625">
        <v>10</v>
      </c>
      <c r="Y625">
        <v>303342.48963199998</v>
      </c>
      <c r="Z625">
        <v>4.1430399999999999E-2</v>
      </c>
      <c r="AA625">
        <v>1.31637E-2</v>
      </c>
      <c r="AB625" t="s">
        <v>34</v>
      </c>
      <c r="AC625" t="s">
        <v>32</v>
      </c>
      <c r="AD625" t="s">
        <v>1427</v>
      </c>
      <c r="AE625" t="str">
        <f>VLOOKUP(A625,[1]in!$A:$Q,17,0)</f>
        <v>fall</v>
      </c>
    </row>
    <row r="626" spans="1:31" x14ac:dyDescent="0.3">
      <c r="A626">
        <v>108000070</v>
      </c>
      <c r="B626">
        <v>1983</v>
      </c>
      <c r="C626" t="str">
        <f t="shared" si="9"/>
        <v>108000070_1983</v>
      </c>
      <c r="D626" t="s">
        <v>11</v>
      </c>
      <c r="E626" s="3">
        <v>200</v>
      </c>
      <c r="F626" s="3">
        <v>1486</v>
      </c>
      <c r="M626">
        <v>13.458950201884253</v>
      </c>
      <c r="N626" t="s">
        <v>16</v>
      </c>
      <c r="O626" t="s">
        <v>8</v>
      </c>
      <c r="P626">
        <v>6.7321109180000001</v>
      </c>
      <c r="Q626">
        <v>51.258362900000002</v>
      </c>
      <c r="S626">
        <v>9.5192753248620203</v>
      </c>
      <c r="T626">
        <v>2.7112282790077198</v>
      </c>
      <c r="U626">
        <v>295.02562259812601</v>
      </c>
      <c r="V626">
        <v>38.4</v>
      </c>
      <c r="W626">
        <v>6.4252213542559694E-2</v>
      </c>
      <c r="X626">
        <v>10</v>
      </c>
      <c r="Y626">
        <v>303342.48963199998</v>
      </c>
      <c r="Z626">
        <v>4.1430399999999999E-2</v>
      </c>
      <c r="AA626">
        <v>1.31637E-2</v>
      </c>
      <c r="AB626" t="s">
        <v>34</v>
      </c>
      <c r="AC626" t="s">
        <v>32</v>
      </c>
      <c r="AD626" t="s">
        <v>1427</v>
      </c>
      <c r="AE626" t="str">
        <f>VLOOKUP(A626,[1]in!$A:$Q,17,0)</f>
        <v>fall</v>
      </c>
    </row>
    <row r="627" spans="1:31" x14ac:dyDescent="0.3">
      <c r="A627">
        <v>108000070</v>
      </c>
      <c r="B627">
        <v>1984</v>
      </c>
      <c r="C627" t="str">
        <f t="shared" si="9"/>
        <v>108000070_1984</v>
      </c>
      <c r="D627" t="s">
        <v>11</v>
      </c>
      <c r="E627" s="3">
        <v>65</v>
      </c>
      <c r="F627" s="3">
        <v>2283</v>
      </c>
      <c r="M627">
        <v>2.8471309680245289</v>
      </c>
      <c r="N627" t="s">
        <v>16</v>
      </c>
      <c r="O627" t="s">
        <v>8</v>
      </c>
      <c r="P627">
        <v>6.7321109180000001</v>
      </c>
      <c r="Q627">
        <v>51.258362900000002</v>
      </c>
      <c r="S627">
        <v>10.417241239162401</v>
      </c>
      <c r="T627">
        <v>2.7564241542861301</v>
      </c>
      <c r="U627">
        <v>295.02562259812601</v>
      </c>
      <c r="V627">
        <v>38.4</v>
      </c>
      <c r="W627">
        <v>6.4252213542559694E-2</v>
      </c>
      <c r="X627">
        <v>10</v>
      </c>
      <c r="Y627">
        <v>303342.48963199998</v>
      </c>
      <c r="Z627">
        <v>4.1430399999999999E-2</v>
      </c>
      <c r="AA627">
        <v>1.31637E-2</v>
      </c>
      <c r="AB627" t="s">
        <v>34</v>
      </c>
      <c r="AC627" t="s">
        <v>32</v>
      </c>
      <c r="AD627" t="s">
        <v>1427</v>
      </c>
      <c r="AE627" t="str">
        <f>VLOOKUP(A627,[1]in!$A:$Q,17,0)</f>
        <v>fall</v>
      </c>
    </row>
    <row r="628" spans="1:31" x14ac:dyDescent="0.3">
      <c r="A628">
        <v>108000070</v>
      </c>
      <c r="B628">
        <v>1985</v>
      </c>
      <c r="C628" t="str">
        <f t="shared" si="9"/>
        <v>108000070_1985</v>
      </c>
      <c r="D628" t="s">
        <v>11</v>
      </c>
      <c r="E628" s="3">
        <v>20</v>
      </c>
      <c r="F628" s="3">
        <v>669</v>
      </c>
      <c r="M628">
        <v>2.9895366218236172</v>
      </c>
      <c r="N628" t="s">
        <v>16</v>
      </c>
      <c r="O628" t="s">
        <v>8</v>
      </c>
      <c r="P628">
        <v>6.7321109180000001</v>
      </c>
      <c r="Q628">
        <v>51.258362900000002</v>
      </c>
      <c r="S628">
        <v>10.719646649798101</v>
      </c>
      <c r="T628">
        <v>2.1239606051261801</v>
      </c>
      <c r="U628">
        <v>295.02562259812601</v>
      </c>
      <c r="V628">
        <v>38.4</v>
      </c>
      <c r="W628">
        <v>6.4252213542559694E-2</v>
      </c>
      <c r="X628">
        <v>10</v>
      </c>
      <c r="Y628">
        <v>303342.48963199998</v>
      </c>
      <c r="Z628">
        <v>4.1430399999999999E-2</v>
      </c>
      <c r="AA628">
        <v>1.31637E-2</v>
      </c>
      <c r="AB628" t="s">
        <v>34</v>
      </c>
      <c r="AC628" t="s">
        <v>32</v>
      </c>
      <c r="AD628" t="s">
        <v>1427</v>
      </c>
      <c r="AE628" t="str">
        <f>VLOOKUP(A628,[1]in!$A:$Q,17,0)</f>
        <v>fall</v>
      </c>
    </row>
    <row r="629" spans="1:31" x14ac:dyDescent="0.3">
      <c r="A629">
        <v>108000070</v>
      </c>
      <c r="B629">
        <v>1986</v>
      </c>
      <c r="C629" t="str">
        <f t="shared" si="9"/>
        <v>108000070_1986</v>
      </c>
      <c r="D629" t="s">
        <v>11</v>
      </c>
      <c r="E629" s="3">
        <v>65</v>
      </c>
      <c r="F629" s="3">
        <v>1489</v>
      </c>
      <c r="M629">
        <v>4.3653458697112155</v>
      </c>
      <c r="N629" t="s">
        <v>16</v>
      </c>
      <c r="O629" t="s">
        <v>8</v>
      </c>
      <c r="P629">
        <v>6.7321109180000001</v>
      </c>
      <c r="Q629">
        <v>51.258362900000002</v>
      </c>
      <c r="S629">
        <v>10.088757647002501</v>
      </c>
      <c r="T629">
        <v>2.1642089416194299</v>
      </c>
      <c r="U629">
        <v>295.02562259812601</v>
      </c>
      <c r="V629">
        <v>38.4</v>
      </c>
      <c r="W629">
        <v>6.4252213542559694E-2</v>
      </c>
      <c r="X629">
        <v>10</v>
      </c>
      <c r="Y629">
        <v>303342.48963199998</v>
      </c>
      <c r="Z629">
        <v>4.1430399999999999E-2</v>
      </c>
      <c r="AA629">
        <v>1.31637E-2</v>
      </c>
      <c r="AB629" t="s">
        <v>34</v>
      </c>
      <c r="AC629" t="s">
        <v>32</v>
      </c>
      <c r="AD629" t="s">
        <v>1427</v>
      </c>
      <c r="AE629" t="str">
        <f>VLOOKUP(A629,[1]in!$A:$Q,17,0)</f>
        <v>fall</v>
      </c>
    </row>
    <row r="630" spans="1:31" x14ac:dyDescent="0.3">
      <c r="A630">
        <v>108000070</v>
      </c>
      <c r="B630">
        <v>1987</v>
      </c>
      <c r="C630" t="str">
        <f t="shared" si="9"/>
        <v>108000070_1987</v>
      </c>
      <c r="D630" t="s">
        <v>11</v>
      </c>
      <c r="E630" s="3">
        <v>200</v>
      </c>
      <c r="F630" s="3">
        <v>1118</v>
      </c>
      <c r="M630">
        <v>17.889087656529519</v>
      </c>
      <c r="N630" t="s">
        <v>16</v>
      </c>
      <c r="O630" t="s">
        <v>8</v>
      </c>
      <c r="P630">
        <v>6.7321109180000001</v>
      </c>
      <c r="Q630">
        <v>51.258362900000002</v>
      </c>
      <c r="S630">
        <v>10.2643856512695</v>
      </c>
      <c r="T630">
        <v>1.7562813881778001</v>
      </c>
      <c r="U630">
        <v>295.02562259812601</v>
      </c>
      <c r="V630">
        <v>38.4</v>
      </c>
      <c r="W630">
        <v>6.4252213542559694E-2</v>
      </c>
      <c r="X630">
        <v>10</v>
      </c>
      <c r="Y630">
        <v>303342.48963199998</v>
      </c>
      <c r="Z630">
        <v>4.1430399999999999E-2</v>
      </c>
      <c r="AA630">
        <v>1.31637E-2</v>
      </c>
      <c r="AB630" t="s">
        <v>34</v>
      </c>
      <c r="AC630" t="s">
        <v>32</v>
      </c>
      <c r="AD630" t="s">
        <v>1427</v>
      </c>
      <c r="AE630" t="str">
        <f>VLOOKUP(A630,[1]in!$A:$Q,17,0)</f>
        <v>fall</v>
      </c>
    </row>
    <row r="631" spans="1:31" x14ac:dyDescent="0.3">
      <c r="A631">
        <v>108000070</v>
      </c>
      <c r="B631">
        <v>1988</v>
      </c>
      <c r="C631" t="str">
        <f t="shared" si="9"/>
        <v>108000070_1988</v>
      </c>
      <c r="D631" t="s">
        <v>11</v>
      </c>
      <c r="E631" s="3">
        <v>20</v>
      </c>
      <c r="F631" s="3">
        <v>472</v>
      </c>
      <c r="M631">
        <v>4.2372881355932206</v>
      </c>
      <c r="N631" t="s">
        <v>16</v>
      </c>
      <c r="O631" t="s">
        <v>8</v>
      </c>
      <c r="P631">
        <v>6.7321109180000001</v>
      </c>
      <c r="Q631">
        <v>51.258362900000002</v>
      </c>
      <c r="S631">
        <v>9.7181863172025604</v>
      </c>
      <c r="T631">
        <v>2.3866185005244498</v>
      </c>
      <c r="U631">
        <v>295.02562259812601</v>
      </c>
      <c r="V631">
        <v>38.4</v>
      </c>
      <c r="W631">
        <v>6.4252213542559694E-2</v>
      </c>
      <c r="X631">
        <v>10</v>
      </c>
      <c r="Y631">
        <v>303342.48963199998</v>
      </c>
      <c r="Z631">
        <v>4.1430399999999999E-2</v>
      </c>
      <c r="AA631">
        <v>1.31637E-2</v>
      </c>
      <c r="AB631" t="s">
        <v>34</v>
      </c>
      <c r="AC631" t="s">
        <v>32</v>
      </c>
      <c r="AD631" t="s">
        <v>1427</v>
      </c>
      <c r="AE631" t="str">
        <f>VLOOKUP(A631,[1]in!$A:$Q,17,0)</f>
        <v>fall</v>
      </c>
    </row>
    <row r="632" spans="1:31" x14ac:dyDescent="0.3">
      <c r="A632">
        <v>108000070</v>
      </c>
      <c r="B632">
        <v>1989</v>
      </c>
      <c r="C632" t="str">
        <f t="shared" si="9"/>
        <v>108000070_1989</v>
      </c>
      <c r="D632" t="s">
        <v>11</v>
      </c>
      <c r="E632" s="3">
        <v>65</v>
      </c>
      <c r="F632" s="3">
        <v>807</v>
      </c>
      <c r="M632">
        <v>8.0545229244113994</v>
      </c>
      <c r="N632" t="s">
        <v>16</v>
      </c>
      <c r="O632" t="s">
        <v>8</v>
      </c>
      <c r="P632">
        <v>6.7321109180000001</v>
      </c>
      <c r="Q632">
        <v>51.258362900000002</v>
      </c>
      <c r="S632">
        <v>10.4559372342895</v>
      </c>
      <c r="T632">
        <v>1.7289650795270299</v>
      </c>
      <c r="U632">
        <v>295.02562259812601</v>
      </c>
      <c r="V632">
        <v>38.4</v>
      </c>
      <c r="W632">
        <v>6.4252213542559694E-2</v>
      </c>
      <c r="X632">
        <v>10</v>
      </c>
      <c r="Y632">
        <v>303342.48963199998</v>
      </c>
      <c r="Z632">
        <v>4.1430399999999999E-2</v>
      </c>
      <c r="AA632">
        <v>1.31637E-2</v>
      </c>
      <c r="AB632" t="s">
        <v>34</v>
      </c>
      <c r="AC632" t="s">
        <v>32</v>
      </c>
      <c r="AD632" t="s">
        <v>1427</v>
      </c>
      <c r="AE632" t="str">
        <f>VLOOKUP(A632,[1]in!$A:$Q,17,0)</f>
        <v>fall</v>
      </c>
    </row>
    <row r="633" spans="1:31" x14ac:dyDescent="0.3">
      <c r="A633">
        <v>108000070</v>
      </c>
      <c r="B633">
        <v>1990</v>
      </c>
      <c r="C633" t="str">
        <f t="shared" si="9"/>
        <v>108000070_1990</v>
      </c>
      <c r="D633" t="s">
        <v>11</v>
      </c>
      <c r="E633" s="3">
        <v>20</v>
      </c>
      <c r="F633" s="3">
        <v>1012</v>
      </c>
      <c r="M633">
        <v>1.9762845849802371</v>
      </c>
      <c r="N633" t="s">
        <v>16</v>
      </c>
      <c r="O633" t="s">
        <v>8</v>
      </c>
      <c r="P633">
        <v>6.7321109180000001</v>
      </c>
      <c r="Q633">
        <v>51.258362900000002</v>
      </c>
      <c r="S633">
        <v>9.8130084212151605</v>
      </c>
      <c r="T633">
        <v>1.75414877165857</v>
      </c>
      <c r="U633">
        <v>295.02562259812601</v>
      </c>
      <c r="V633">
        <v>38.4</v>
      </c>
      <c r="W633">
        <v>6.4252213542559694E-2</v>
      </c>
      <c r="X633">
        <v>10</v>
      </c>
      <c r="Y633">
        <v>303342.48963199998</v>
      </c>
      <c r="Z633">
        <v>4.1430399999999999E-2</v>
      </c>
      <c r="AA633">
        <v>1.31637E-2</v>
      </c>
      <c r="AB633" t="s">
        <v>34</v>
      </c>
      <c r="AC633" t="s">
        <v>32</v>
      </c>
      <c r="AD633" t="s">
        <v>1427</v>
      </c>
      <c r="AE633" t="str">
        <f>VLOOKUP(A633,[1]in!$A:$Q,17,0)</f>
        <v>fall</v>
      </c>
    </row>
    <row r="634" spans="1:31" x14ac:dyDescent="0.3">
      <c r="A634">
        <v>108000070</v>
      </c>
      <c r="B634">
        <v>1991</v>
      </c>
      <c r="C634" t="str">
        <f t="shared" si="9"/>
        <v>108000070_1991</v>
      </c>
      <c r="D634" t="s">
        <v>11</v>
      </c>
      <c r="E634" s="3">
        <v>6</v>
      </c>
      <c r="F634" s="3">
        <v>2423</v>
      </c>
      <c r="M634">
        <v>0.24762690879075527</v>
      </c>
      <c r="N634" t="s">
        <v>16</v>
      </c>
      <c r="O634" t="s">
        <v>8</v>
      </c>
      <c r="P634">
        <v>6.7321109180000001</v>
      </c>
      <c r="Q634">
        <v>51.258362900000002</v>
      </c>
      <c r="S634">
        <v>10.301685253610399</v>
      </c>
      <c r="T634">
        <v>1.5286200944627999</v>
      </c>
      <c r="U634">
        <v>295.02562259812601</v>
      </c>
      <c r="V634">
        <v>38.4</v>
      </c>
      <c r="W634">
        <v>6.4252213542559694E-2</v>
      </c>
      <c r="X634">
        <v>10</v>
      </c>
      <c r="Y634">
        <v>303342.48963199998</v>
      </c>
      <c r="Z634">
        <v>4.1430399999999999E-2</v>
      </c>
      <c r="AA634">
        <v>1.31637E-2</v>
      </c>
      <c r="AB634" t="s">
        <v>34</v>
      </c>
      <c r="AC634" t="s">
        <v>32</v>
      </c>
      <c r="AD634" t="s">
        <v>1427</v>
      </c>
      <c r="AE634" t="str">
        <f>VLOOKUP(A634,[1]in!$A:$Q,17,0)</f>
        <v>fall</v>
      </c>
    </row>
    <row r="635" spans="1:31" x14ac:dyDescent="0.3">
      <c r="A635">
        <v>108000070</v>
      </c>
      <c r="B635">
        <v>1992</v>
      </c>
      <c r="C635" t="str">
        <f t="shared" si="9"/>
        <v>108000070_1992</v>
      </c>
      <c r="D635" t="s">
        <v>11</v>
      </c>
      <c r="E635" s="3">
        <v>20</v>
      </c>
      <c r="F635" s="3">
        <v>992</v>
      </c>
      <c r="M635">
        <v>2.0161290322580645</v>
      </c>
      <c r="N635" t="s">
        <v>16</v>
      </c>
      <c r="O635" t="s">
        <v>8</v>
      </c>
      <c r="P635">
        <v>6.7321109180000001</v>
      </c>
      <c r="Q635">
        <v>51.258362900000002</v>
      </c>
      <c r="S635">
        <v>10.730682741240599</v>
      </c>
      <c r="T635">
        <v>2.4831451982920698</v>
      </c>
      <c r="U635">
        <v>295.02562259812601</v>
      </c>
      <c r="V635">
        <v>38.4</v>
      </c>
      <c r="W635">
        <v>6.4252213542559694E-2</v>
      </c>
      <c r="X635">
        <v>10</v>
      </c>
      <c r="Y635">
        <v>303342.48963199998</v>
      </c>
      <c r="Z635">
        <v>4.1430399999999999E-2</v>
      </c>
      <c r="AA635">
        <v>1.31637E-2</v>
      </c>
      <c r="AB635" t="s">
        <v>34</v>
      </c>
      <c r="AC635" t="s">
        <v>32</v>
      </c>
      <c r="AD635" t="s">
        <v>1427</v>
      </c>
      <c r="AE635" t="str">
        <f>VLOOKUP(A635,[1]in!$A:$Q,17,0)</f>
        <v>fall</v>
      </c>
    </row>
    <row r="636" spans="1:31" x14ac:dyDescent="0.3">
      <c r="A636">
        <v>108000070</v>
      </c>
      <c r="B636">
        <v>1994</v>
      </c>
      <c r="C636" t="str">
        <f t="shared" si="9"/>
        <v>108000070_1994</v>
      </c>
      <c r="D636" t="s">
        <v>11</v>
      </c>
      <c r="E636" s="3">
        <v>6</v>
      </c>
      <c r="F636" s="3">
        <v>855</v>
      </c>
      <c r="M636">
        <v>0.70175438596491224</v>
      </c>
      <c r="N636" t="s">
        <v>16</v>
      </c>
      <c r="O636" t="s">
        <v>8</v>
      </c>
      <c r="P636">
        <v>6.7321109180000001</v>
      </c>
      <c r="Q636">
        <v>51.258362900000002</v>
      </c>
      <c r="S636">
        <v>10.9348860843113</v>
      </c>
      <c r="T636">
        <v>1.4079307685476501</v>
      </c>
      <c r="U636">
        <v>295.02562259812601</v>
      </c>
      <c r="V636">
        <v>38.4</v>
      </c>
      <c r="W636">
        <v>6.4252213542559694E-2</v>
      </c>
      <c r="X636">
        <v>10</v>
      </c>
      <c r="Y636">
        <v>303342.48963199998</v>
      </c>
      <c r="Z636">
        <v>4.1430399999999999E-2</v>
      </c>
      <c r="AA636">
        <v>1.31637E-2</v>
      </c>
      <c r="AB636" t="s">
        <v>34</v>
      </c>
      <c r="AC636" t="s">
        <v>32</v>
      </c>
      <c r="AD636" t="s">
        <v>1427</v>
      </c>
      <c r="AE636" t="str">
        <f>VLOOKUP(A636,[1]in!$A:$Q,17,0)</f>
        <v>fall</v>
      </c>
    </row>
    <row r="637" spans="1:31" x14ac:dyDescent="0.3">
      <c r="A637">
        <v>108000070</v>
      </c>
      <c r="B637">
        <v>1995</v>
      </c>
      <c r="C637" t="str">
        <f t="shared" si="9"/>
        <v>108000070_1995</v>
      </c>
      <c r="D637" t="s">
        <v>11</v>
      </c>
      <c r="E637" s="3">
        <v>20</v>
      </c>
      <c r="F637" s="3">
        <v>664</v>
      </c>
      <c r="M637">
        <v>3.0120481927710845</v>
      </c>
      <c r="N637" t="s">
        <v>16</v>
      </c>
      <c r="O637" t="s">
        <v>8</v>
      </c>
      <c r="P637">
        <v>6.7321109180000001</v>
      </c>
      <c r="Q637">
        <v>51.258362900000002</v>
      </c>
      <c r="S637">
        <v>10.6109095810561</v>
      </c>
      <c r="T637">
        <v>1.9768875102566901</v>
      </c>
      <c r="U637">
        <v>295.02562259812601</v>
      </c>
      <c r="V637">
        <v>38.4</v>
      </c>
      <c r="W637">
        <v>6.4252213542559694E-2</v>
      </c>
      <c r="X637">
        <v>10</v>
      </c>
      <c r="Y637">
        <v>303342.48963199998</v>
      </c>
      <c r="Z637">
        <v>4.1430399999999999E-2</v>
      </c>
      <c r="AA637">
        <v>1.31637E-2</v>
      </c>
      <c r="AB637" t="s">
        <v>34</v>
      </c>
      <c r="AC637" t="s">
        <v>32</v>
      </c>
      <c r="AD637" t="s">
        <v>1427</v>
      </c>
      <c r="AE637" t="str">
        <f>VLOOKUP(A637,[1]in!$A:$Q,17,0)</f>
        <v>fall</v>
      </c>
    </row>
    <row r="638" spans="1:31" x14ac:dyDescent="0.3">
      <c r="A638">
        <v>108000070</v>
      </c>
      <c r="B638">
        <v>1996</v>
      </c>
      <c r="C638" t="str">
        <f t="shared" si="9"/>
        <v>108000070_1996</v>
      </c>
      <c r="D638" t="s">
        <v>11</v>
      </c>
      <c r="E638" s="3">
        <v>65</v>
      </c>
      <c r="F638" s="3">
        <v>399</v>
      </c>
      <c r="M638">
        <v>16.290726817042607</v>
      </c>
      <c r="N638" t="s">
        <v>16</v>
      </c>
      <c r="O638" t="s">
        <v>8</v>
      </c>
      <c r="P638">
        <v>6.7321109180000001</v>
      </c>
      <c r="Q638">
        <v>51.258362900000002</v>
      </c>
      <c r="S638">
        <v>9.7625461295839209</v>
      </c>
      <c r="T638">
        <v>1.8695516901993601</v>
      </c>
      <c r="U638">
        <v>295.02562259812601</v>
      </c>
      <c r="V638">
        <v>38.4</v>
      </c>
      <c r="W638">
        <v>6.4252213542559694E-2</v>
      </c>
      <c r="X638">
        <v>10</v>
      </c>
      <c r="Y638">
        <v>303342.48963199998</v>
      </c>
      <c r="Z638">
        <v>4.1430399999999999E-2</v>
      </c>
      <c r="AA638">
        <v>1.31637E-2</v>
      </c>
      <c r="AB638" t="s">
        <v>34</v>
      </c>
      <c r="AC638" t="s">
        <v>32</v>
      </c>
      <c r="AD638" t="s">
        <v>1427</v>
      </c>
      <c r="AE638" t="str">
        <f>VLOOKUP(A638,[1]in!$A:$Q,17,0)</f>
        <v>fall</v>
      </c>
    </row>
    <row r="639" spans="1:31" x14ac:dyDescent="0.3">
      <c r="A639">
        <v>108000070</v>
      </c>
      <c r="B639">
        <v>1997</v>
      </c>
      <c r="C639" t="str">
        <f t="shared" si="9"/>
        <v>108000070_1997</v>
      </c>
      <c r="D639" t="s">
        <v>11</v>
      </c>
      <c r="E639" s="3">
        <v>20</v>
      </c>
      <c r="F639" s="3">
        <v>241</v>
      </c>
      <c r="M639">
        <v>8.2987551867219924</v>
      </c>
      <c r="N639" t="s">
        <v>16</v>
      </c>
      <c r="O639" t="s">
        <v>8</v>
      </c>
      <c r="P639">
        <v>6.7321109180000001</v>
      </c>
      <c r="Q639">
        <v>51.258362900000002</v>
      </c>
      <c r="S639">
        <v>9.5564016681182</v>
      </c>
      <c r="T639">
        <v>2.1559972159466301</v>
      </c>
      <c r="U639">
        <v>295.02562259812601</v>
      </c>
      <c r="V639">
        <v>38.4</v>
      </c>
      <c r="W639">
        <v>6.4252213542559694E-2</v>
      </c>
      <c r="X639">
        <v>10</v>
      </c>
      <c r="Y639">
        <v>303342.48963199998</v>
      </c>
      <c r="Z639">
        <v>4.1430399999999999E-2</v>
      </c>
      <c r="AA639">
        <v>1.31637E-2</v>
      </c>
      <c r="AB639" t="s">
        <v>34</v>
      </c>
      <c r="AC639" t="s">
        <v>32</v>
      </c>
      <c r="AD639" t="s">
        <v>1427</v>
      </c>
      <c r="AE639" t="str">
        <f>VLOOKUP(A639,[1]in!$A:$Q,17,0)</f>
        <v>fall</v>
      </c>
    </row>
    <row r="640" spans="1:31" x14ac:dyDescent="0.3">
      <c r="A640">
        <v>108000070</v>
      </c>
      <c r="B640">
        <v>1998</v>
      </c>
      <c r="C640" t="str">
        <f t="shared" si="9"/>
        <v>108000070_1998</v>
      </c>
      <c r="D640" t="s">
        <v>11</v>
      </c>
      <c r="E640" s="3">
        <v>65</v>
      </c>
      <c r="F640" s="3">
        <v>873</v>
      </c>
      <c r="M640">
        <v>7.4455899198167241</v>
      </c>
      <c r="N640" t="s">
        <v>16</v>
      </c>
      <c r="O640" t="s">
        <v>8</v>
      </c>
      <c r="P640">
        <v>6.7321109180000001</v>
      </c>
      <c r="Q640">
        <v>51.258362900000002</v>
      </c>
      <c r="S640">
        <v>9.9901598509472702</v>
      </c>
      <c r="T640">
        <v>2.0978258121100199</v>
      </c>
      <c r="U640">
        <v>295.02562259812601</v>
      </c>
      <c r="V640">
        <v>38.4</v>
      </c>
      <c r="W640">
        <v>6.4252213542559694E-2</v>
      </c>
      <c r="X640">
        <v>10</v>
      </c>
      <c r="Y640">
        <v>303342.48963199998</v>
      </c>
      <c r="Z640">
        <v>4.1430399999999999E-2</v>
      </c>
      <c r="AA640">
        <v>1.31637E-2</v>
      </c>
      <c r="AB640" t="s">
        <v>34</v>
      </c>
      <c r="AC640" t="s">
        <v>32</v>
      </c>
      <c r="AD640" t="s">
        <v>1427</v>
      </c>
      <c r="AE640" t="str">
        <f>VLOOKUP(A640,[1]in!$A:$Q,17,0)</f>
        <v>fall</v>
      </c>
    </row>
    <row r="641" spans="1:31" x14ac:dyDescent="0.3">
      <c r="A641">
        <v>108000070</v>
      </c>
      <c r="B641">
        <v>1999</v>
      </c>
      <c r="C641" t="str">
        <f t="shared" si="9"/>
        <v>108000070_1999</v>
      </c>
      <c r="D641" t="s">
        <v>11</v>
      </c>
      <c r="E641" s="3">
        <v>20</v>
      </c>
      <c r="F641" s="3">
        <v>478</v>
      </c>
      <c r="M641">
        <v>4.1841004184100417</v>
      </c>
      <c r="N641" t="s">
        <v>16</v>
      </c>
      <c r="O641" t="s">
        <v>8</v>
      </c>
      <c r="P641">
        <v>6.7321109180000001</v>
      </c>
      <c r="Q641">
        <v>51.258362900000002</v>
      </c>
      <c r="S641">
        <v>10.091170281357201</v>
      </c>
      <c r="T641">
        <v>2.56762676637122</v>
      </c>
      <c r="U641">
        <v>295.02562259812601</v>
      </c>
      <c r="V641">
        <v>38.4</v>
      </c>
      <c r="W641">
        <v>6.4252213542559694E-2</v>
      </c>
      <c r="X641">
        <v>10</v>
      </c>
      <c r="Y641">
        <v>303342.48963199998</v>
      </c>
      <c r="Z641">
        <v>4.1430399999999999E-2</v>
      </c>
      <c r="AA641">
        <v>1.31637E-2</v>
      </c>
      <c r="AB641" t="s">
        <v>34</v>
      </c>
      <c r="AC641" t="s">
        <v>32</v>
      </c>
      <c r="AD641" t="s">
        <v>1427</v>
      </c>
      <c r="AE641" t="str">
        <f>VLOOKUP(A641,[1]in!$A:$Q,17,0)</f>
        <v>fall</v>
      </c>
    </row>
    <row r="642" spans="1:31" x14ac:dyDescent="0.3">
      <c r="A642">
        <v>108000070</v>
      </c>
      <c r="B642">
        <v>2001</v>
      </c>
      <c r="C642" t="str">
        <f t="shared" si="9"/>
        <v>108000070_2001</v>
      </c>
      <c r="D642" t="s">
        <v>11</v>
      </c>
      <c r="E642" s="3">
        <v>20</v>
      </c>
      <c r="F642" s="3">
        <v>492</v>
      </c>
      <c r="M642">
        <v>4.0650406504065044</v>
      </c>
      <c r="N642" t="s">
        <v>16</v>
      </c>
      <c r="O642" t="s">
        <v>8</v>
      </c>
      <c r="P642">
        <v>6.7321109180000001</v>
      </c>
      <c r="Q642">
        <v>51.258362900000002</v>
      </c>
      <c r="S642">
        <v>11.0200912795394</v>
      </c>
      <c r="T642">
        <v>2.0147689752348898</v>
      </c>
      <c r="U642">
        <v>295.02562259812601</v>
      </c>
      <c r="V642">
        <v>38.4</v>
      </c>
      <c r="W642">
        <v>6.4252213542559694E-2</v>
      </c>
      <c r="X642">
        <v>10</v>
      </c>
      <c r="Y642">
        <v>303342.48963199998</v>
      </c>
      <c r="Z642">
        <v>4.1430399999999999E-2</v>
      </c>
      <c r="AA642">
        <v>1.31637E-2</v>
      </c>
      <c r="AB642" t="s">
        <v>34</v>
      </c>
      <c r="AC642" t="s">
        <v>32</v>
      </c>
      <c r="AD642" t="s">
        <v>1427</v>
      </c>
      <c r="AE642" t="str">
        <f>VLOOKUP(A642,[1]in!$A:$Q,17,0)</f>
        <v>fall</v>
      </c>
    </row>
    <row r="643" spans="1:31" x14ac:dyDescent="0.3">
      <c r="A643">
        <v>108000070</v>
      </c>
      <c r="B643">
        <v>2004</v>
      </c>
      <c r="C643" t="str">
        <f t="shared" ref="C643:C706" si="10">CONCATENATE(A643,"_",B643)</f>
        <v>108000070_2004</v>
      </c>
      <c r="D643" t="s">
        <v>11</v>
      </c>
      <c r="E643" s="3">
        <v>6</v>
      </c>
      <c r="F643" s="3">
        <v>368</v>
      </c>
      <c r="M643">
        <v>1.6304347826086956</v>
      </c>
      <c r="N643" t="s">
        <v>16</v>
      </c>
      <c r="O643" t="s">
        <v>8</v>
      </c>
      <c r="P643">
        <v>6.7321109180000001</v>
      </c>
      <c r="Q643">
        <v>51.258362900000002</v>
      </c>
      <c r="S643">
        <v>9.9866332275291008</v>
      </c>
      <c r="T643">
        <v>2.2737165089768001</v>
      </c>
      <c r="U643">
        <v>295.02562259812601</v>
      </c>
      <c r="V643">
        <v>38.4</v>
      </c>
      <c r="W643">
        <v>6.4252213542559694E-2</v>
      </c>
      <c r="X643">
        <v>10</v>
      </c>
      <c r="Y643">
        <v>303342.48963199998</v>
      </c>
      <c r="Z643">
        <v>4.1430399999999999E-2</v>
      </c>
      <c r="AA643">
        <v>1.31637E-2</v>
      </c>
      <c r="AB643" t="s">
        <v>34</v>
      </c>
      <c r="AC643" t="s">
        <v>32</v>
      </c>
      <c r="AD643" t="s">
        <v>1427</v>
      </c>
      <c r="AE643" t="str">
        <f>VLOOKUP(A643,[1]in!$A:$Q,17,0)</f>
        <v>fall</v>
      </c>
    </row>
    <row r="644" spans="1:31" x14ac:dyDescent="0.3">
      <c r="A644">
        <v>108000071</v>
      </c>
      <c r="B644">
        <v>1982</v>
      </c>
      <c r="C644" t="str">
        <f t="shared" si="10"/>
        <v>108000071_1982</v>
      </c>
      <c r="D644" t="s">
        <v>11</v>
      </c>
      <c r="E644" s="3">
        <v>65</v>
      </c>
      <c r="F644" s="3">
        <v>1513</v>
      </c>
      <c r="M644">
        <v>4.2961004626569732</v>
      </c>
      <c r="N644" t="s">
        <v>16</v>
      </c>
      <c r="O644" t="s">
        <v>8</v>
      </c>
      <c r="P644">
        <v>6.6632534339999996</v>
      </c>
      <c r="Q644">
        <v>51.351815549999998</v>
      </c>
      <c r="S644">
        <v>10.5010580090107</v>
      </c>
      <c r="T644">
        <v>1.6690290827301699</v>
      </c>
      <c r="U644">
        <v>278.73990324240702</v>
      </c>
      <c r="V644">
        <v>26.6</v>
      </c>
      <c r="W644">
        <v>3.7633432607813301E-2</v>
      </c>
      <c r="X644">
        <v>10</v>
      </c>
      <c r="Y644">
        <v>287056.77071399998</v>
      </c>
      <c r="Z644">
        <v>4.1852899999999998E-2</v>
      </c>
      <c r="AA644">
        <v>1.31895E-2</v>
      </c>
      <c r="AB644" t="s">
        <v>34</v>
      </c>
      <c r="AC644" t="s">
        <v>32</v>
      </c>
      <c r="AD644" t="s">
        <v>1427</v>
      </c>
      <c r="AE644" t="str">
        <f>VLOOKUP(A644,[1]in!$A:$Q,17,0)</f>
        <v>fall</v>
      </c>
    </row>
    <row r="645" spans="1:31" x14ac:dyDescent="0.3">
      <c r="A645">
        <v>108000071</v>
      </c>
      <c r="B645">
        <v>1983</v>
      </c>
      <c r="C645" t="str">
        <f t="shared" si="10"/>
        <v>108000071_1983</v>
      </c>
      <c r="D645" t="s">
        <v>11</v>
      </c>
      <c r="E645" s="3">
        <v>65</v>
      </c>
      <c r="F645" s="3">
        <v>1597</v>
      </c>
      <c r="M645">
        <v>4.0701314965560424</v>
      </c>
      <c r="N645" t="s">
        <v>16</v>
      </c>
      <c r="O645" t="s">
        <v>8</v>
      </c>
      <c r="P645">
        <v>6.6632534339999996</v>
      </c>
      <c r="Q645">
        <v>51.351815549999998</v>
      </c>
      <c r="S645">
        <v>9.7258664620774304</v>
      </c>
      <c r="T645">
        <v>2.7577253355121498</v>
      </c>
      <c r="U645">
        <v>278.73990324240702</v>
      </c>
      <c r="V645">
        <v>26.6</v>
      </c>
      <c r="W645">
        <v>3.7633432607813301E-2</v>
      </c>
      <c r="X645">
        <v>10</v>
      </c>
      <c r="Y645">
        <v>287056.77071399998</v>
      </c>
      <c r="Z645">
        <v>4.1852899999999998E-2</v>
      </c>
      <c r="AA645">
        <v>1.31895E-2</v>
      </c>
      <c r="AB645" t="s">
        <v>34</v>
      </c>
      <c r="AC645" t="s">
        <v>32</v>
      </c>
      <c r="AD645" t="s">
        <v>1427</v>
      </c>
      <c r="AE645" t="str">
        <f>VLOOKUP(A645,[1]in!$A:$Q,17,0)</f>
        <v>fall</v>
      </c>
    </row>
    <row r="646" spans="1:31" x14ac:dyDescent="0.3">
      <c r="A646">
        <v>108000071</v>
      </c>
      <c r="B646">
        <v>1984</v>
      </c>
      <c r="C646" t="str">
        <f t="shared" si="10"/>
        <v>108000071_1984</v>
      </c>
      <c r="D646" t="s">
        <v>11</v>
      </c>
      <c r="E646" s="3">
        <v>200</v>
      </c>
      <c r="F646" s="3">
        <v>1124</v>
      </c>
      <c r="M646">
        <v>17.793594306049823</v>
      </c>
      <c r="N646" t="s">
        <v>16</v>
      </c>
      <c r="O646" t="s">
        <v>8</v>
      </c>
      <c r="P646">
        <v>6.6632534339999996</v>
      </c>
      <c r="Q646">
        <v>51.351815549999998</v>
      </c>
      <c r="S646">
        <v>10.626097340043501</v>
      </c>
      <c r="T646">
        <v>2.70463914548086</v>
      </c>
      <c r="U646">
        <v>278.73990324240702</v>
      </c>
      <c r="V646">
        <v>26.6</v>
      </c>
      <c r="W646">
        <v>3.7633432607813301E-2</v>
      </c>
      <c r="X646">
        <v>10</v>
      </c>
      <c r="Y646">
        <v>287056.77071399998</v>
      </c>
      <c r="Z646">
        <v>4.1852899999999998E-2</v>
      </c>
      <c r="AA646">
        <v>1.31895E-2</v>
      </c>
      <c r="AB646" t="s">
        <v>34</v>
      </c>
      <c r="AC646" t="s">
        <v>32</v>
      </c>
      <c r="AD646" t="s">
        <v>1427</v>
      </c>
      <c r="AE646" t="str">
        <f>VLOOKUP(A646,[1]in!$A:$Q,17,0)</f>
        <v>fall</v>
      </c>
    </row>
    <row r="647" spans="1:31" x14ac:dyDescent="0.3">
      <c r="A647">
        <v>108000071</v>
      </c>
      <c r="B647">
        <v>1985</v>
      </c>
      <c r="C647" t="str">
        <f t="shared" si="10"/>
        <v>108000071_1985</v>
      </c>
      <c r="D647" t="s">
        <v>11</v>
      </c>
      <c r="E647" s="3">
        <v>20</v>
      </c>
      <c r="F647" s="3">
        <v>1315</v>
      </c>
      <c r="M647">
        <v>1.520912547528517</v>
      </c>
      <c r="N647" t="s">
        <v>16</v>
      </c>
      <c r="O647" t="s">
        <v>8</v>
      </c>
      <c r="P647">
        <v>6.6632534339999996</v>
      </c>
      <c r="Q647">
        <v>51.351815549999998</v>
      </c>
      <c r="S647">
        <v>11.027368033088999</v>
      </c>
      <c r="T647">
        <v>2.1089740457630799</v>
      </c>
      <c r="U647">
        <v>278.73990324240702</v>
      </c>
      <c r="V647">
        <v>26.6</v>
      </c>
      <c r="W647">
        <v>3.7633432607813301E-2</v>
      </c>
      <c r="X647">
        <v>10</v>
      </c>
      <c r="Y647">
        <v>287056.77071399998</v>
      </c>
      <c r="Z647">
        <v>4.1852899999999998E-2</v>
      </c>
      <c r="AA647">
        <v>1.31895E-2</v>
      </c>
      <c r="AB647" t="s">
        <v>34</v>
      </c>
      <c r="AC647" t="s">
        <v>32</v>
      </c>
      <c r="AD647" t="s">
        <v>1427</v>
      </c>
      <c r="AE647" t="str">
        <f>VLOOKUP(A647,[1]in!$A:$Q,17,0)</f>
        <v>fall</v>
      </c>
    </row>
    <row r="648" spans="1:31" x14ac:dyDescent="0.3">
      <c r="A648">
        <v>108000071</v>
      </c>
      <c r="B648">
        <v>1986</v>
      </c>
      <c r="C648" t="str">
        <f t="shared" si="10"/>
        <v>108000071_1986</v>
      </c>
      <c r="D648" t="s">
        <v>11</v>
      </c>
      <c r="E648" s="3">
        <v>20</v>
      </c>
      <c r="F648" s="3">
        <v>1135</v>
      </c>
      <c r="M648">
        <v>1.7621145374449338</v>
      </c>
      <c r="N648" t="s">
        <v>16</v>
      </c>
      <c r="O648" t="s">
        <v>8</v>
      </c>
      <c r="P648">
        <v>6.6632534339999996</v>
      </c>
      <c r="Q648">
        <v>51.351815549999998</v>
      </c>
      <c r="S648">
        <v>10.410567803659999</v>
      </c>
      <c r="T648">
        <v>2.2192307038320398</v>
      </c>
      <c r="U648">
        <v>278.73990324240702</v>
      </c>
      <c r="V648">
        <v>26.6</v>
      </c>
      <c r="W648">
        <v>3.7633432607813301E-2</v>
      </c>
      <c r="X648">
        <v>10</v>
      </c>
      <c r="Y648">
        <v>287056.77071399998</v>
      </c>
      <c r="Z648">
        <v>4.1852899999999998E-2</v>
      </c>
      <c r="AA648">
        <v>1.31895E-2</v>
      </c>
      <c r="AB648" t="s">
        <v>34</v>
      </c>
      <c r="AC648" t="s">
        <v>32</v>
      </c>
      <c r="AD648" t="s">
        <v>1427</v>
      </c>
      <c r="AE648" t="str">
        <f>VLOOKUP(A648,[1]in!$A:$Q,17,0)</f>
        <v>fall</v>
      </c>
    </row>
    <row r="649" spans="1:31" x14ac:dyDescent="0.3">
      <c r="A649">
        <v>108000071</v>
      </c>
      <c r="B649">
        <v>1987</v>
      </c>
      <c r="C649" t="str">
        <f t="shared" si="10"/>
        <v>108000071_1987</v>
      </c>
      <c r="D649" t="s">
        <v>11</v>
      </c>
      <c r="E649" s="3">
        <v>20</v>
      </c>
      <c r="F649" s="3">
        <v>1112</v>
      </c>
      <c r="M649">
        <v>1.7985611510791366</v>
      </c>
      <c r="N649" t="s">
        <v>16</v>
      </c>
      <c r="O649" t="s">
        <v>8</v>
      </c>
      <c r="P649">
        <v>6.6632534339999996</v>
      </c>
      <c r="Q649">
        <v>51.351815549999998</v>
      </c>
      <c r="S649">
        <v>10.451302569774599</v>
      </c>
      <c r="T649">
        <v>1.80103753323796</v>
      </c>
      <c r="U649">
        <v>278.73990324240702</v>
      </c>
      <c r="V649">
        <v>26.6</v>
      </c>
      <c r="W649">
        <v>3.7633432607813301E-2</v>
      </c>
      <c r="X649">
        <v>10</v>
      </c>
      <c r="Y649">
        <v>287056.77071399998</v>
      </c>
      <c r="Z649">
        <v>4.1852899999999998E-2</v>
      </c>
      <c r="AA649">
        <v>1.31895E-2</v>
      </c>
      <c r="AB649" t="s">
        <v>34</v>
      </c>
      <c r="AC649" t="s">
        <v>32</v>
      </c>
      <c r="AD649" t="s">
        <v>1427</v>
      </c>
      <c r="AE649" t="str">
        <f>VLOOKUP(A649,[1]in!$A:$Q,17,0)</f>
        <v>fall</v>
      </c>
    </row>
    <row r="650" spans="1:31" x14ac:dyDescent="0.3">
      <c r="A650">
        <v>108000071</v>
      </c>
      <c r="B650">
        <v>1989</v>
      </c>
      <c r="C650" t="str">
        <f t="shared" si="10"/>
        <v>108000071_1989</v>
      </c>
      <c r="D650" t="s">
        <v>11</v>
      </c>
      <c r="E650" s="3">
        <v>65</v>
      </c>
      <c r="F650" s="3">
        <v>1509</v>
      </c>
      <c r="M650">
        <v>4.3074884029158387</v>
      </c>
      <c r="N650" t="s">
        <v>16</v>
      </c>
      <c r="O650" t="s">
        <v>8</v>
      </c>
      <c r="P650">
        <v>6.6632534339999996</v>
      </c>
      <c r="Q650">
        <v>51.351815549999998</v>
      </c>
      <c r="S650">
        <v>10.7595187687226</v>
      </c>
      <c r="T650">
        <v>1.80179598178997</v>
      </c>
      <c r="U650">
        <v>278.73990324240702</v>
      </c>
      <c r="V650">
        <v>26.6</v>
      </c>
      <c r="W650">
        <v>3.7633432607813301E-2</v>
      </c>
      <c r="X650">
        <v>10</v>
      </c>
      <c r="Y650">
        <v>287056.77071399998</v>
      </c>
      <c r="Z650">
        <v>4.1852899999999998E-2</v>
      </c>
      <c r="AA650">
        <v>1.31895E-2</v>
      </c>
      <c r="AB650" t="s">
        <v>34</v>
      </c>
      <c r="AC650" t="s">
        <v>32</v>
      </c>
      <c r="AD650" t="s">
        <v>1427</v>
      </c>
      <c r="AE650" t="str">
        <f>VLOOKUP(A650,[1]in!$A:$Q,17,0)</f>
        <v>fall</v>
      </c>
    </row>
    <row r="651" spans="1:31" x14ac:dyDescent="0.3">
      <c r="A651">
        <v>108000071</v>
      </c>
      <c r="B651">
        <v>1990</v>
      </c>
      <c r="C651" t="str">
        <f t="shared" si="10"/>
        <v>108000071_1990</v>
      </c>
      <c r="D651" t="s">
        <v>11</v>
      </c>
      <c r="E651" s="3">
        <v>65</v>
      </c>
      <c r="F651" s="3">
        <v>2718</v>
      </c>
      <c r="M651">
        <v>2.3914643119941132</v>
      </c>
      <c r="N651" t="s">
        <v>16</v>
      </c>
      <c r="O651" t="s">
        <v>8</v>
      </c>
      <c r="P651">
        <v>6.6632534339999996</v>
      </c>
      <c r="Q651">
        <v>51.351815549999998</v>
      </c>
      <c r="S651">
        <v>10.1150801630552</v>
      </c>
      <c r="T651">
        <v>1.78131979100866</v>
      </c>
      <c r="U651">
        <v>278.73990324240702</v>
      </c>
      <c r="V651">
        <v>26.6</v>
      </c>
      <c r="W651">
        <v>3.7633432607813301E-2</v>
      </c>
      <c r="X651">
        <v>10</v>
      </c>
      <c r="Y651">
        <v>287056.77071399998</v>
      </c>
      <c r="Z651">
        <v>4.1852899999999998E-2</v>
      </c>
      <c r="AA651">
        <v>1.31895E-2</v>
      </c>
      <c r="AB651" t="s">
        <v>34</v>
      </c>
      <c r="AC651" t="s">
        <v>32</v>
      </c>
      <c r="AD651" t="s">
        <v>1427</v>
      </c>
      <c r="AE651" t="str">
        <f>VLOOKUP(A651,[1]in!$A:$Q,17,0)</f>
        <v>fall</v>
      </c>
    </row>
    <row r="652" spans="1:31" x14ac:dyDescent="0.3">
      <c r="A652">
        <v>108000071</v>
      </c>
      <c r="B652">
        <v>1991</v>
      </c>
      <c r="C652" t="str">
        <f t="shared" si="10"/>
        <v>108000071_1991</v>
      </c>
      <c r="D652" t="s">
        <v>11</v>
      </c>
      <c r="E652" s="3">
        <v>20</v>
      </c>
      <c r="F652" s="3">
        <v>2497</v>
      </c>
      <c r="M652">
        <v>0.80096115338406082</v>
      </c>
      <c r="N652" t="s">
        <v>16</v>
      </c>
      <c r="O652" t="s">
        <v>8</v>
      </c>
      <c r="P652">
        <v>6.6632534339999996</v>
      </c>
      <c r="Q652">
        <v>51.351815549999998</v>
      </c>
      <c r="S652">
        <v>10.590914893842999</v>
      </c>
      <c r="T652">
        <v>1.71825911418572</v>
      </c>
      <c r="U652">
        <v>278.73990324240702</v>
      </c>
      <c r="V652">
        <v>26.6</v>
      </c>
      <c r="W652">
        <v>3.7633432607813301E-2</v>
      </c>
      <c r="X652">
        <v>10</v>
      </c>
      <c r="Y652">
        <v>287056.77071399998</v>
      </c>
      <c r="Z652">
        <v>4.1852899999999998E-2</v>
      </c>
      <c r="AA652">
        <v>1.31895E-2</v>
      </c>
      <c r="AB652" t="s">
        <v>34</v>
      </c>
      <c r="AC652" t="s">
        <v>32</v>
      </c>
      <c r="AD652" t="s">
        <v>1427</v>
      </c>
      <c r="AE652" t="str">
        <f>VLOOKUP(A652,[1]in!$A:$Q,17,0)</f>
        <v>fall</v>
      </c>
    </row>
    <row r="653" spans="1:31" x14ac:dyDescent="0.3">
      <c r="A653">
        <v>108000071</v>
      </c>
      <c r="B653">
        <v>1992</v>
      </c>
      <c r="C653" t="str">
        <f t="shared" si="10"/>
        <v>108000071_1992</v>
      </c>
      <c r="D653" t="s">
        <v>11</v>
      </c>
      <c r="E653" s="3">
        <v>6</v>
      </c>
      <c r="F653" s="3">
        <v>1236</v>
      </c>
      <c r="M653">
        <v>0.4854368932038835</v>
      </c>
      <c r="N653" t="s">
        <v>16</v>
      </c>
      <c r="O653" t="s">
        <v>8</v>
      </c>
      <c r="P653">
        <v>6.6632534339999996</v>
      </c>
      <c r="Q653">
        <v>51.351815549999998</v>
      </c>
      <c r="S653">
        <v>11.0017550377401</v>
      </c>
      <c r="T653">
        <v>2.6512807835437502</v>
      </c>
      <c r="U653">
        <v>278.73990324240702</v>
      </c>
      <c r="V653">
        <v>26.6</v>
      </c>
      <c r="W653">
        <v>3.7633432607813301E-2</v>
      </c>
      <c r="X653">
        <v>10</v>
      </c>
      <c r="Y653">
        <v>287056.77071399998</v>
      </c>
      <c r="Z653">
        <v>4.1852899999999998E-2</v>
      </c>
      <c r="AA653">
        <v>1.31895E-2</v>
      </c>
      <c r="AB653" t="s">
        <v>34</v>
      </c>
      <c r="AC653" t="s">
        <v>32</v>
      </c>
      <c r="AD653" t="s">
        <v>1427</v>
      </c>
      <c r="AE653" t="str">
        <f>VLOOKUP(A653,[1]in!$A:$Q,17,0)</f>
        <v>fall</v>
      </c>
    </row>
    <row r="654" spans="1:31" x14ac:dyDescent="0.3">
      <c r="A654">
        <v>108000071</v>
      </c>
      <c r="B654">
        <v>1995</v>
      </c>
      <c r="C654" t="str">
        <f t="shared" si="10"/>
        <v>108000071_1995</v>
      </c>
      <c r="D654" t="s">
        <v>11</v>
      </c>
      <c r="E654" s="3">
        <v>6</v>
      </c>
      <c r="F654" s="3">
        <v>558</v>
      </c>
      <c r="M654">
        <v>1.075268817204301</v>
      </c>
      <c r="N654" t="s">
        <v>16</v>
      </c>
      <c r="O654" t="s">
        <v>8</v>
      </c>
      <c r="P654">
        <v>6.6632534339999996</v>
      </c>
      <c r="Q654">
        <v>51.351815549999998</v>
      </c>
      <c r="S654">
        <v>10.8048683580828</v>
      </c>
      <c r="T654">
        <v>2.0125051503163598</v>
      </c>
      <c r="U654">
        <v>278.73990324240702</v>
      </c>
      <c r="V654">
        <v>26.6</v>
      </c>
      <c r="W654">
        <v>3.7633432607813301E-2</v>
      </c>
      <c r="X654">
        <v>10</v>
      </c>
      <c r="Y654">
        <v>287056.77071399998</v>
      </c>
      <c r="Z654">
        <v>4.1852899999999998E-2</v>
      </c>
      <c r="AA654">
        <v>1.31895E-2</v>
      </c>
      <c r="AB654" t="s">
        <v>34</v>
      </c>
      <c r="AC654" t="s">
        <v>32</v>
      </c>
      <c r="AD654" t="s">
        <v>1427</v>
      </c>
      <c r="AE654" t="str">
        <f>VLOOKUP(A654,[1]in!$A:$Q,17,0)</f>
        <v>fall</v>
      </c>
    </row>
    <row r="655" spans="1:31" x14ac:dyDescent="0.3">
      <c r="A655">
        <v>108000071</v>
      </c>
      <c r="B655">
        <v>1996</v>
      </c>
      <c r="C655" t="str">
        <f t="shared" si="10"/>
        <v>108000071_1996</v>
      </c>
      <c r="D655" t="s">
        <v>11</v>
      </c>
      <c r="E655" s="3">
        <v>20</v>
      </c>
      <c r="F655" s="3">
        <v>558</v>
      </c>
      <c r="M655">
        <v>3.5842293906810037</v>
      </c>
      <c r="N655" t="s">
        <v>16</v>
      </c>
      <c r="O655" t="s">
        <v>8</v>
      </c>
      <c r="P655">
        <v>6.6632534339999996</v>
      </c>
      <c r="Q655">
        <v>51.351815549999998</v>
      </c>
      <c r="S655">
        <v>9.9982270970017506</v>
      </c>
      <c r="T655">
        <v>1.8059977404203</v>
      </c>
      <c r="U655">
        <v>278.73990324240702</v>
      </c>
      <c r="V655">
        <v>26.6</v>
      </c>
      <c r="W655">
        <v>3.7633432607813301E-2</v>
      </c>
      <c r="X655">
        <v>10</v>
      </c>
      <c r="Y655">
        <v>287056.77071399998</v>
      </c>
      <c r="Z655">
        <v>4.1852899999999998E-2</v>
      </c>
      <c r="AA655">
        <v>1.31895E-2</v>
      </c>
      <c r="AB655" t="s">
        <v>34</v>
      </c>
      <c r="AC655" t="s">
        <v>32</v>
      </c>
      <c r="AD655" t="s">
        <v>1427</v>
      </c>
      <c r="AE655" t="str">
        <f>VLOOKUP(A655,[1]in!$A:$Q,17,0)</f>
        <v>fall</v>
      </c>
    </row>
    <row r="656" spans="1:31" x14ac:dyDescent="0.3">
      <c r="A656">
        <v>108000071</v>
      </c>
      <c r="B656">
        <v>1997</v>
      </c>
      <c r="C656" t="str">
        <f t="shared" si="10"/>
        <v>108000071_1997</v>
      </c>
      <c r="D656" t="s">
        <v>11</v>
      </c>
      <c r="E656" s="3">
        <v>20</v>
      </c>
      <c r="F656" s="3">
        <v>682</v>
      </c>
      <c r="M656">
        <v>2.9325513196480939</v>
      </c>
      <c r="N656" t="s">
        <v>16</v>
      </c>
      <c r="O656" t="s">
        <v>8</v>
      </c>
      <c r="P656">
        <v>6.6632534339999996</v>
      </c>
      <c r="Q656">
        <v>51.351815549999998</v>
      </c>
      <c r="S656">
        <v>9.7574157445263801</v>
      </c>
      <c r="T656">
        <v>2.2365130901622798</v>
      </c>
      <c r="U656">
        <v>278.73990324240702</v>
      </c>
      <c r="V656">
        <v>26.6</v>
      </c>
      <c r="W656">
        <v>3.7633432607813301E-2</v>
      </c>
      <c r="X656">
        <v>10</v>
      </c>
      <c r="Y656">
        <v>287056.77071399998</v>
      </c>
      <c r="Z656">
        <v>4.1852899999999998E-2</v>
      </c>
      <c r="AA656">
        <v>1.31895E-2</v>
      </c>
      <c r="AB656" t="s">
        <v>34</v>
      </c>
      <c r="AC656" t="s">
        <v>32</v>
      </c>
      <c r="AD656" t="s">
        <v>1427</v>
      </c>
      <c r="AE656" t="str">
        <f>VLOOKUP(A656,[1]in!$A:$Q,17,0)</f>
        <v>fall</v>
      </c>
    </row>
    <row r="657" spans="1:31" x14ac:dyDescent="0.3">
      <c r="A657">
        <v>108000071</v>
      </c>
      <c r="B657">
        <v>1999</v>
      </c>
      <c r="C657" t="str">
        <f t="shared" si="10"/>
        <v>108000071_1999</v>
      </c>
      <c r="D657" t="s">
        <v>11</v>
      </c>
      <c r="E657" s="3">
        <v>20</v>
      </c>
      <c r="F657" s="3">
        <v>609</v>
      </c>
      <c r="M657">
        <v>3.284072249589491</v>
      </c>
      <c r="N657" t="s">
        <v>16</v>
      </c>
      <c r="O657" t="s">
        <v>8</v>
      </c>
      <c r="P657">
        <v>6.6632534339999996</v>
      </c>
      <c r="Q657">
        <v>51.351815549999998</v>
      </c>
      <c r="S657">
        <v>10.373112415352301</v>
      </c>
      <c r="T657">
        <v>2.4934985010577102</v>
      </c>
      <c r="U657">
        <v>278.73990324240702</v>
      </c>
      <c r="V657">
        <v>26.6</v>
      </c>
      <c r="W657">
        <v>3.7633432607813301E-2</v>
      </c>
      <c r="X657">
        <v>10</v>
      </c>
      <c r="Y657">
        <v>287056.77071399998</v>
      </c>
      <c r="Z657">
        <v>4.1852899999999998E-2</v>
      </c>
      <c r="AA657">
        <v>1.31895E-2</v>
      </c>
      <c r="AB657" t="s">
        <v>34</v>
      </c>
      <c r="AC657" t="s">
        <v>32</v>
      </c>
      <c r="AD657" t="s">
        <v>1427</v>
      </c>
      <c r="AE657" t="str">
        <f>VLOOKUP(A657,[1]in!$A:$Q,17,0)</f>
        <v>fall</v>
      </c>
    </row>
    <row r="658" spans="1:31" x14ac:dyDescent="0.3">
      <c r="A658">
        <v>108000071</v>
      </c>
      <c r="B658">
        <v>2000</v>
      </c>
      <c r="C658" t="str">
        <f t="shared" si="10"/>
        <v>108000071_2000</v>
      </c>
      <c r="D658" t="s">
        <v>11</v>
      </c>
      <c r="E658" s="3">
        <v>6</v>
      </c>
      <c r="F658" s="3">
        <v>543</v>
      </c>
      <c r="M658">
        <v>1.1049723756906078</v>
      </c>
      <c r="N658" t="s">
        <v>16</v>
      </c>
      <c r="O658" t="s">
        <v>8</v>
      </c>
      <c r="P658">
        <v>6.6632534339999996</v>
      </c>
      <c r="Q658">
        <v>51.351815549999998</v>
      </c>
      <c r="S658">
        <v>11.397051531191</v>
      </c>
      <c r="T658">
        <v>1.8547058736390001</v>
      </c>
      <c r="U658">
        <v>278.73990324240702</v>
      </c>
      <c r="V658">
        <v>26.6</v>
      </c>
      <c r="W658">
        <v>3.7633432607813301E-2</v>
      </c>
      <c r="X658">
        <v>10</v>
      </c>
      <c r="Y658">
        <v>287056.77071399998</v>
      </c>
      <c r="Z658">
        <v>4.1852899999999998E-2</v>
      </c>
      <c r="AA658">
        <v>1.31895E-2</v>
      </c>
      <c r="AB658" t="s">
        <v>34</v>
      </c>
      <c r="AC658" t="s">
        <v>32</v>
      </c>
      <c r="AD658" t="s">
        <v>1427</v>
      </c>
      <c r="AE658" t="str">
        <f>VLOOKUP(A658,[1]in!$A:$Q,17,0)</f>
        <v>fall</v>
      </c>
    </row>
    <row r="659" spans="1:31" x14ac:dyDescent="0.3">
      <c r="A659">
        <v>108000071</v>
      </c>
      <c r="B659">
        <v>2002</v>
      </c>
      <c r="C659" t="str">
        <f t="shared" si="10"/>
        <v>108000071_2002</v>
      </c>
      <c r="D659" t="s">
        <v>11</v>
      </c>
      <c r="E659" s="3">
        <v>20</v>
      </c>
      <c r="F659" s="3">
        <v>538</v>
      </c>
      <c r="M659">
        <v>3.7174721189591078</v>
      </c>
      <c r="N659" t="s">
        <v>16</v>
      </c>
      <c r="O659" t="s">
        <v>8</v>
      </c>
      <c r="P659">
        <v>6.6632534339999996</v>
      </c>
      <c r="Q659">
        <v>51.351815549999998</v>
      </c>
      <c r="S659">
        <v>10.5971407001554</v>
      </c>
      <c r="T659">
        <v>2.4788364424674998</v>
      </c>
      <c r="U659">
        <v>278.73990324240702</v>
      </c>
      <c r="V659">
        <v>26.6</v>
      </c>
      <c r="W659">
        <v>3.7633432607813301E-2</v>
      </c>
      <c r="X659">
        <v>10</v>
      </c>
      <c r="Y659">
        <v>287056.77071399998</v>
      </c>
      <c r="Z659">
        <v>4.1852899999999998E-2</v>
      </c>
      <c r="AA659">
        <v>1.31895E-2</v>
      </c>
      <c r="AB659" t="s">
        <v>34</v>
      </c>
      <c r="AC659" t="s">
        <v>32</v>
      </c>
      <c r="AD659" t="s">
        <v>1427</v>
      </c>
      <c r="AE659" t="str">
        <f>VLOOKUP(A659,[1]in!$A:$Q,17,0)</f>
        <v>fall</v>
      </c>
    </row>
    <row r="660" spans="1:31" x14ac:dyDescent="0.3">
      <c r="A660">
        <v>108000071</v>
      </c>
      <c r="B660">
        <v>2003</v>
      </c>
      <c r="C660" t="str">
        <f t="shared" si="10"/>
        <v>108000071_2003</v>
      </c>
      <c r="D660" t="s">
        <v>11</v>
      </c>
      <c r="E660" s="3">
        <v>6</v>
      </c>
      <c r="F660" s="3">
        <v>187</v>
      </c>
      <c r="M660">
        <v>3.2085561497326203</v>
      </c>
      <c r="N660" t="s">
        <v>16</v>
      </c>
      <c r="O660" t="s">
        <v>8</v>
      </c>
      <c r="P660">
        <v>6.6632534339999996</v>
      </c>
      <c r="Q660">
        <v>51.351815549999998</v>
      </c>
      <c r="S660">
        <v>9.6483770884894309</v>
      </c>
      <c r="T660">
        <v>2.10401052802399</v>
      </c>
      <c r="U660">
        <v>278.73990324240702</v>
      </c>
      <c r="V660">
        <v>26.6</v>
      </c>
      <c r="W660">
        <v>3.7633432607813301E-2</v>
      </c>
      <c r="X660">
        <v>10</v>
      </c>
      <c r="Y660">
        <v>287056.77071399998</v>
      </c>
      <c r="Z660">
        <v>4.1852899999999998E-2</v>
      </c>
      <c r="AA660">
        <v>1.31895E-2</v>
      </c>
      <c r="AB660" t="s">
        <v>34</v>
      </c>
      <c r="AC660" t="s">
        <v>32</v>
      </c>
      <c r="AD660" t="s">
        <v>1427</v>
      </c>
      <c r="AE660" t="str">
        <f>VLOOKUP(A660,[1]in!$A:$Q,17,0)</f>
        <v>fall</v>
      </c>
    </row>
    <row r="661" spans="1:31" x14ac:dyDescent="0.3">
      <c r="A661">
        <v>108000071</v>
      </c>
      <c r="B661">
        <v>2004</v>
      </c>
      <c r="C661" t="str">
        <f t="shared" si="10"/>
        <v>108000071_2004</v>
      </c>
      <c r="D661" t="s">
        <v>11</v>
      </c>
      <c r="E661" s="3">
        <v>6</v>
      </c>
      <c r="F661" s="3">
        <v>1244</v>
      </c>
      <c r="M661">
        <v>0.48231511254019294</v>
      </c>
      <c r="N661" t="s">
        <v>16</v>
      </c>
      <c r="O661" t="s">
        <v>8</v>
      </c>
      <c r="P661">
        <v>6.6632534339999996</v>
      </c>
      <c r="Q661">
        <v>51.351815549999998</v>
      </c>
      <c r="S661">
        <v>10.279940692237499</v>
      </c>
      <c r="T661">
        <v>2.31945343958047</v>
      </c>
      <c r="U661">
        <v>278.73990324240702</v>
      </c>
      <c r="V661">
        <v>26.6</v>
      </c>
      <c r="W661">
        <v>3.7633432607813301E-2</v>
      </c>
      <c r="X661">
        <v>10</v>
      </c>
      <c r="Y661">
        <v>287056.77071399998</v>
      </c>
      <c r="Z661">
        <v>4.1852899999999998E-2</v>
      </c>
      <c r="AA661">
        <v>1.31895E-2</v>
      </c>
      <c r="AB661" t="s">
        <v>34</v>
      </c>
      <c r="AC661" t="s">
        <v>32</v>
      </c>
      <c r="AD661" t="s">
        <v>1427</v>
      </c>
      <c r="AE661" t="str">
        <f>VLOOKUP(A661,[1]in!$A:$Q,17,0)</f>
        <v>fall</v>
      </c>
    </row>
    <row r="662" spans="1:31" x14ac:dyDescent="0.3">
      <c r="A662">
        <v>108000071</v>
      </c>
      <c r="B662">
        <v>2007</v>
      </c>
      <c r="C662" t="str">
        <f t="shared" si="10"/>
        <v>108000071_2007</v>
      </c>
      <c r="D662" t="s">
        <v>11</v>
      </c>
      <c r="E662" s="3">
        <v>32</v>
      </c>
      <c r="F662" s="3">
        <v>2000</v>
      </c>
      <c r="M662">
        <v>1.6</v>
      </c>
      <c r="N662" t="s">
        <v>16</v>
      </c>
      <c r="O662" t="s">
        <v>8</v>
      </c>
      <c r="P662">
        <v>6.6632534339999996</v>
      </c>
      <c r="Q662">
        <v>51.351815549999998</v>
      </c>
      <c r="S662">
        <v>12.0578529050892</v>
      </c>
      <c r="T662">
        <v>1.78563814744782</v>
      </c>
      <c r="U662">
        <v>278.73990324240702</v>
      </c>
      <c r="V662">
        <v>26.6</v>
      </c>
      <c r="W662">
        <v>3.7633432607813301E-2</v>
      </c>
      <c r="X662">
        <v>10</v>
      </c>
      <c r="Y662">
        <v>287056.77071399998</v>
      </c>
      <c r="Z662">
        <v>4.1852899999999998E-2</v>
      </c>
      <c r="AA662">
        <v>1.31895E-2</v>
      </c>
      <c r="AB662" t="s">
        <v>34</v>
      </c>
      <c r="AC662" t="s">
        <v>32</v>
      </c>
      <c r="AD662" t="s">
        <v>1427</v>
      </c>
      <c r="AE662" t="str">
        <f>VLOOKUP(A662,[1]in!$A:$Q,17,0)</f>
        <v>fall</v>
      </c>
    </row>
    <row r="663" spans="1:31" x14ac:dyDescent="0.3">
      <c r="A663">
        <v>108000072</v>
      </c>
      <c r="B663">
        <v>1982</v>
      </c>
      <c r="C663" t="str">
        <f t="shared" si="10"/>
        <v>108000072_1982</v>
      </c>
      <c r="D663" t="s">
        <v>11</v>
      </c>
      <c r="E663" s="3">
        <v>20</v>
      </c>
      <c r="F663" s="3">
        <v>1541</v>
      </c>
      <c r="M663">
        <v>1.2978585334198571</v>
      </c>
      <c r="N663" t="s">
        <v>16</v>
      </c>
      <c r="O663" t="s">
        <v>8</v>
      </c>
      <c r="P663">
        <v>6.7041913839999996</v>
      </c>
      <c r="Q663">
        <v>51.493609579999998</v>
      </c>
      <c r="S663">
        <v>10.6589278851543</v>
      </c>
      <c r="T663">
        <v>1.77385371306843</v>
      </c>
      <c r="U663">
        <v>253.20646329325001</v>
      </c>
      <c r="V663">
        <v>17</v>
      </c>
      <c r="W663">
        <v>0</v>
      </c>
      <c r="X663">
        <v>10</v>
      </c>
      <c r="Y663">
        <v>261611.86248000001</v>
      </c>
      <c r="Z663">
        <v>4.5629799999999998E-2</v>
      </c>
      <c r="AA663">
        <v>1.30641E-2</v>
      </c>
      <c r="AB663" t="s">
        <v>34</v>
      </c>
      <c r="AC663" t="s">
        <v>32</v>
      </c>
      <c r="AD663" t="s">
        <v>1427</v>
      </c>
      <c r="AE663" t="str">
        <f>VLOOKUP(A663,[1]in!$A:$Q,17,0)</f>
        <v>fall</v>
      </c>
    </row>
    <row r="664" spans="1:31" x14ac:dyDescent="0.3">
      <c r="A664">
        <v>108000072</v>
      </c>
      <c r="B664">
        <v>1983</v>
      </c>
      <c r="C664" t="str">
        <f t="shared" si="10"/>
        <v>108000072_1983</v>
      </c>
      <c r="D664" t="s">
        <v>11</v>
      </c>
      <c r="E664" s="3">
        <v>65</v>
      </c>
      <c r="F664" s="3">
        <v>1442</v>
      </c>
      <c r="M664">
        <v>4.5076282940360608</v>
      </c>
      <c r="N664" t="s">
        <v>16</v>
      </c>
      <c r="O664" t="s">
        <v>8</v>
      </c>
      <c r="P664">
        <v>6.7041913839999996</v>
      </c>
      <c r="Q664">
        <v>51.493609579999998</v>
      </c>
      <c r="S664">
        <v>9.8695797845180202</v>
      </c>
      <c r="T664">
        <v>2.94084489789266</v>
      </c>
      <c r="U664">
        <v>253.20646329325001</v>
      </c>
      <c r="V664">
        <v>17</v>
      </c>
      <c r="W664">
        <v>0</v>
      </c>
      <c r="X664">
        <v>10</v>
      </c>
      <c r="Y664">
        <v>261611.86248000001</v>
      </c>
      <c r="Z664">
        <v>4.5629799999999998E-2</v>
      </c>
      <c r="AA664">
        <v>1.30641E-2</v>
      </c>
      <c r="AB664" t="s">
        <v>34</v>
      </c>
      <c r="AC664" t="s">
        <v>32</v>
      </c>
      <c r="AD664" t="s">
        <v>1427</v>
      </c>
      <c r="AE664" t="str">
        <f>VLOOKUP(A664,[1]in!$A:$Q,17,0)</f>
        <v>fall</v>
      </c>
    </row>
    <row r="665" spans="1:31" x14ac:dyDescent="0.3">
      <c r="A665">
        <v>108000072</v>
      </c>
      <c r="B665">
        <v>1984</v>
      </c>
      <c r="C665" t="str">
        <f t="shared" si="10"/>
        <v>108000072_1984</v>
      </c>
      <c r="D665" t="s">
        <v>11</v>
      </c>
      <c r="E665" s="3">
        <v>65</v>
      </c>
      <c r="F665" s="3">
        <v>1338</v>
      </c>
      <c r="M665">
        <v>4.8579970104633778</v>
      </c>
      <c r="N665" t="s">
        <v>16</v>
      </c>
      <c r="O665" t="s">
        <v>8</v>
      </c>
      <c r="P665">
        <v>6.7041913839999996</v>
      </c>
      <c r="Q665">
        <v>51.493609579999998</v>
      </c>
      <c r="S665">
        <v>10.776823761096701</v>
      </c>
      <c r="T665">
        <v>2.8422655225161999</v>
      </c>
      <c r="U665">
        <v>253.20646329325001</v>
      </c>
      <c r="V665">
        <v>17</v>
      </c>
      <c r="W665">
        <v>0</v>
      </c>
      <c r="X665">
        <v>10</v>
      </c>
      <c r="Y665">
        <v>261611.86248000001</v>
      </c>
      <c r="Z665">
        <v>4.5629799999999998E-2</v>
      </c>
      <c r="AA665">
        <v>1.30641E-2</v>
      </c>
      <c r="AB665" t="s">
        <v>34</v>
      </c>
      <c r="AC665" t="s">
        <v>32</v>
      </c>
      <c r="AD665" t="s">
        <v>1427</v>
      </c>
      <c r="AE665" t="str">
        <f>VLOOKUP(A665,[1]in!$A:$Q,17,0)</f>
        <v>fall</v>
      </c>
    </row>
    <row r="666" spans="1:31" x14ac:dyDescent="0.3">
      <c r="A666">
        <v>108000072</v>
      </c>
      <c r="B666">
        <v>1985</v>
      </c>
      <c r="C666" t="str">
        <f t="shared" si="10"/>
        <v>108000072_1985</v>
      </c>
      <c r="D666" t="s">
        <v>11</v>
      </c>
      <c r="E666" s="3">
        <v>6</v>
      </c>
      <c r="F666" s="3">
        <v>723</v>
      </c>
      <c r="M666">
        <v>0.82987551867219922</v>
      </c>
      <c r="N666" t="s">
        <v>16</v>
      </c>
      <c r="O666" t="s">
        <v>8</v>
      </c>
      <c r="P666">
        <v>6.7041913839999996</v>
      </c>
      <c r="Q666">
        <v>51.493609579999998</v>
      </c>
      <c r="S666">
        <v>11.201060553528199</v>
      </c>
      <c r="T666">
        <v>2.1957079180232602</v>
      </c>
      <c r="U666">
        <v>253.20646329325001</v>
      </c>
      <c r="V666">
        <v>17</v>
      </c>
      <c r="W666">
        <v>0</v>
      </c>
      <c r="X666">
        <v>10</v>
      </c>
      <c r="Y666">
        <v>261611.86248000001</v>
      </c>
      <c r="Z666">
        <v>4.5629799999999998E-2</v>
      </c>
      <c r="AA666">
        <v>1.30641E-2</v>
      </c>
      <c r="AB666" t="s">
        <v>34</v>
      </c>
      <c r="AC666" t="s">
        <v>32</v>
      </c>
      <c r="AD666" t="s">
        <v>1427</v>
      </c>
      <c r="AE666" t="str">
        <f>VLOOKUP(A666,[1]in!$A:$Q,17,0)</f>
        <v>fall</v>
      </c>
    </row>
    <row r="667" spans="1:31" x14ac:dyDescent="0.3">
      <c r="A667">
        <v>108000072</v>
      </c>
      <c r="B667">
        <v>1986</v>
      </c>
      <c r="C667" t="str">
        <f t="shared" si="10"/>
        <v>108000072_1986</v>
      </c>
      <c r="D667" t="s">
        <v>11</v>
      </c>
      <c r="E667" s="3">
        <v>20</v>
      </c>
      <c r="F667" s="3">
        <v>565</v>
      </c>
      <c r="M667">
        <v>3.5398230088495577</v>
      </c>
      <c r="N667" t="s">
        <v>16</v>
      </c>
      <c r="O667" t="s">
        <v>8</v>
      </c>
      <c r="P667">
        <v>6.7041913839999996</v>
      </c>
      <c r="Q667">
        <v>51.493609579999998</v>
      </c>
      <c r="S667">
        <v>10.539970962570001</v>
      </c>
      <c r="T667">
        <v>2.3386041055084399</v>
      </c>
      <c r="U667">
        <v>253.20646329325001</v>
      </c>
      <c r="V667">
        <v>17</v>
      </c>
      <c r="W667">
        <v>0</v>
      </c>
      <c r="X667">
        <v>10</v>
      </c>
      <c r="Y667">
        <v>261611.86248000001</v>
      </c>
      <c r="Z667">
        <v>4.5629799999999998E-2</v>
      </c>
      <c r="AA667">
        <v>1.30641E-2</v>
      </c>
      <c r="AB667" t="s">
        <v>34</v>
      </c>
      <c r="AC667" t="s">
        <v>32</v>
      </c>
      <c r="AD667" t="s">
        <v>1427</v>
      </c>
      <c r="AE667" t="str">
        <f>VLOOKUP(A667,[1]in!$A:$Q,17,0)</f>
        <v>fall</v>
      </c>
    </row>
    <row r="668" spans="1:31" x14ac:dyDescent="0.3">
      <c r="A668">
        <v>108000072</v>
      </c>
      <c r="B668">
        <v>1988</v>
      </c>
      <c r="C668" t="str">
        <f t="shared" si="10"/>
        <v>108000072_1988</v>
      </c>
      <c r="D668" t="s">
        <v>11</v>
      </c>
      <c r="E668" s="3">
        <v>65</v>
      </c>
      <c r="F668" s="3">
        <v>719</v>
      </c>
      <c r="M668">
        <v>9.0403337969401942</v>
      </c>
      <c r="N668" t="s">
        <v>16</v>
      </c>
      <c r="O668" t="s">
        <v>8</v>
      </c>
      <c r="P668">
        <v>6.7041913839999996</v>
      </c>
      <c r="Q668">
        <v>51.493609579999998</v>
      </c>
      <c r="S668">
        <v>10.4107877415932</v>
      </c>
      <c r="T668">
        <v>2.4982156471632799</v>
      </c>
      <c r="U668">
        <v>253.20646329325001</v>
      </c>
      <c r="V668">
        <v>17</v>
      </c>
      <c r="W668">
        <v>0</v>
      </c>
      <c r="X668">
        <v>10</v>
      </c>
      <c r="Y668">
        <v>261611.86248000001</v>
      </c>
      <c r="Z668">
        <v>4.5629799999999998E-2</v>
      </c>
      <c r="AA668">
        <v>1.30641E-2</v>
      </c>
      <c r="AB668" t="s">
        <v>34</v>
      </c>
      <c r="AC668" t="s">
        <v>32</v>
      </c>
      <c r="AD668" t="s">
        <v>1427</v>
      </c>
      <c r="AE668" t="str">
        <f>VLOOKUP(A668,[1]in!$A:$Q,17,0)</f>
        <v>fall</v>
      </c>
    </row>
    <row r="669" spans="1:31" x14ac:dyDescent="0.3">
      <c r="A669">
        <v>108000072</v>
      </c>
      <c r="B669">
        <v>1989</v>
      </c>
      <c r="C669" t="str">
        <f t="shared" si="10"/>
        <v>108000072_1989</v>
      </c>
      <c r="D669" t="s">
        <v>11</v>
      </c>
      <c r="E669" s="3">
        <v>65</v>
      </c>
      <c r="F669" s="3">
        <v>1827</v>
      </c>
      <c r="M669">
        <v>3.5577449370552818</v>
      </c>
      <c r="N669" t="s">
        <v>16</v>
      </c>
      <c r="O669" t="s">
        <v>8</v>
      </c>
      <c r="P669">
        <v>6.7041913839999996</v>
      </c>
      <c r="Q669">
        <v>51.493609579999998</v>
      </c>
      <c r="S669">
        <v>10.9315403342581</v>
      </c>
      <c r="T669">
        <v>2.0025179509868001</v>
      </c>
      <c r="U669">
        <v>253.20646329325001</v>
      </c>
      <c r="V669">
        <v>17</v>
      </c>
      <c r="W669">
        <v>0</v>
      </c>
      <c r="X669">
        <v>10</v>
      </c>
      <c r="Y669">
        <v>261611.86248000001</v>
      </c>
      <c r="Z669">
        <v>4.5629799999999998E-2</v>
      </c>
      <c r="AA669">
        <v>1.30641E-2</v>
      </c>
      <c r="AB669" t="s">
        <v>34</v>
      </c>
      <c r="AC669" t="s">
        <v>32</v>
      </c>
      <c r="AD669" t="s">
        <v>1427</v>
      </c>
      <c r="AE669" t="str">
        <f>VLOOKUP(A669,[1]in!$A:$Q,17,0)</f>
        <v>fall</v>
      </c>
    </row>
    <row r="670" spans="1:31" x14ac:dyDescent="0.3">
      <c r="A670">
        <v>108000072</v>
      </c>
      <c r="B670">
        <v>1990</v>
      </c>
      <c r="C670" t="str">
        <f t="shared" si="10"/>
        <v>108000072_1990</v>
      </c>
      <c r="D670" t="s">
        <v>11</v>
      </c>
      <c r="E670" s="3">
        <v>65</v>
      </c>
      <c r="F670" s="3">
        <v>1261</v>
      </c>
      <c r="M670">
        <v>5.1546391752577323</v>
      </c>
      <c r="N670" t="s">
        <v>16</v>
      </c>
      <c r="O670" t="s">
        <v>8</v>
      </c>
      <c r="P670">
        <v>6.7041913839999996</v>
      </c>
      <c r="Q670">
        <v>51.493609579999998</v>
      </c>
      <c r="S670">
        <v>10.341016857953999</v>
      </c>
      <c r="T670">
        <v>1.9015073248016401</v>
      </c>
      <c r="U670">
        <v>253.20646329325001</v>
      </c>
      <c r="V670">
        <v>17</v>
      </c>
      <c r="W670">
        <v>0</v>
      </c>
      <c r="X670">
        <v>10</v>
      </c>
      <c r="Y670">
        <v>261611.86248000001</v>
      </c>
      <c r="Z670">
        <v>4.5629799999999998E-2</v>
      </c>
      <c r="AA670">
        <v>1.30641E-2</v>
      </c>
      <c r="AB670" t="s">
        <v>34</v>
      </c>
      <c r="AC670" t="s">
        <v>32</v>
      </c>
      <c r="AD670" t="s">
        <v>1427</v>
      </c>
      <c r="AE670" t="str">
        <f>VLOOKUP(A670,[1]in!$A:$Q,17,0)</f>
        <v>fall</v>
      </c>
    </row>
    <row r="671" spans="1:31" x14ac:dyDescent="0.3">
      <c r="A671">
        <v>108000072</v>
      </c>
      <c r="B671">
        <v>1991</v>
      </c>
      <c r="C671" t="str">
        <f t="shared" si="10"/>
        <v>108000072_1991</v>
      </c>
      <c r="D671" t="s">
        <v>11</v>
      </c>
      <c r="E671" s="3">
        <v>20</v>
      </c>
      <c r="F671" s="3">
        <v>2684</v>
      </c>
      <c r="M671">
        <v>0.7451564828614009</v>
      </c>
      <c r="N671" t="s">
        <v>16</v>
      </c>
      <c r="O671" t="s">
        <v>8</v>
      </c>
      <c r="P671">
        <v>6.7041913839999996</v>
      </c>
      <c r="Q671">
        <v>51.493609579999998</v>
      </c>
      <c r="S671">
        <v>10.816284320449199</v>
      </c>
      <c r="T671">
        <v>1.89102665388254</v>
      </c>
      <c r="U671">
        <v>253.20646329325001</v>
      </c>
      <c r="V671">
        <v>17</v>
      </c>
      <c r="W671">
        <v>0</v>
      </c>
      <c r="X671">
        <v>10</v>
      </c>
      <c r="Y671">
        <v>261611.86248000001</v>
      </c>
      <c r="Z671">
        <v>4.5629799999999998E-2</v>
      </c>
      <c r="AA671">
        <v>1.30641E-2</v>
      </c>
      <c r="AB671" t="s">
        <v>34</v>
      </c>
      <c r="AC671" t="s">
        <v>32</v>
      </c>
      <c r="AD671" t="s">
        <v>1427</v>
      </c>
      <c r="AE671" t="str">
        <f>VLOOKUP(A671,[1]in!$A:$Q,17,0)</f>
        <v>fall</v>
      </c>
    </row>
    <row r="672" spans="1:31" x14ac:dyDescent="0.3">
      <c r="A672">
        <v>108000072</v>
      </c>
      <c r="B672">
        <v>1992</v>
      </c>
      <c r="C672" t="str">
        <f t="shared" si="10"/>
        <v>108000072_1992</v>
      </c>
      <c r="D672" t="s">
        <v>11</v>
      </c>
      <c r="E672" s="3">
        <v>20</v>
      </c>
      <c r="F672" s="3">
        <v>1274</v>
      </c>
      <c r="M672">
        <v>1.5698587127158556</v>
      </c>
      <c r="N672" t="s">
        <v>16</v>
      </c>
      <c r="O672" t="s">
        <v>8</v>
      </c>
      <c r="P672">
        <v>6.7041913839999996</v>
      </c>
      <c r="Q672">
        <v>51.493609579999998</v>
      </c>
      <c r="S672">
        <v>11.2164498481681</v>
      </c>
      <c r="T672">
        <v>2.9284748922348798</v>
      </c>
      <c r="U672">
        <v>253.20646329325001</v>
      </c>
      <c r="V672">
        <v>17</v>
      </c>
      <c r="W672">
        <v>0</v>
      </c>
      <c r="X672">
        <v>10</v>
      </c>
      <c r="Y672">
        <v>261611.86248000001</v>
      </c>
      <c r="Z672">
        <v>4.5629799999999998E-2</v>
      </c>
      <c r="AA672">
        <v>1.30641E-2</v>
      </c>
      <c r="AB672" t="s">
        <v>34</v>
      </c>
      <c r="AC672" t="s">
        <v>32</v>
      </c>
      <c r="AD672" t="s">
        <v>1427</v>
      </c>
      <c r="AE672" t="str">
        <f>VLOOKUP(A672,[1]in!$A:$Q,17,0)</f>
        <v>fall</v>
      </c>
    </row>
    <row r="673" spans="1:31" x14ac:dyDescent="0.3">
      <c r="A673">
        <v>108000072</v>
      </c>
      <c r="B673">
        <v>1995</v>
      </c>
      <c r="C673" t="str">
        <f t="shared" si="10"/>
        <v>108000072_1995</v>
      </c>
      <c r="D673" t="s">
        <v>11</v>
      </c>
      <c r="E673" s="3">
        <v>20</v>
      </c>
      <c r="F673" s="3">
        <v>751</v>
      </c>
      <c r="M673">
        <v>2.6631158455392812</v>
      </c>
      <c r="N673" t="s">
        <v>16</v>
      </c>
      <c r="O673" t="s">
        <v>8</v>
      </c>
      <c r="P673">
        <v>6.7041913839999996</v>
      </c>
      <c r="Q673">
        <v>51.493609579999998</v>
      </c>
      <c r="S673">
        <v>10.9516929195731</v>
      </c>
      <c r="T673">
        <v>2.1603507746392498</v>
      </c>
      <c r="U673">
        <v>253.20646329325001</v>
      </c>
      <c r="V673">
        <v>17</v>
      </c>
      <c r="W673">
        <v>0</v>
      </c>
      <c r="X673">
        <v>10</v>
      </c>
      <c r="Y673">
        <v>261611.86248000001</v>
      </c>
      <c r="Z673">
        <v>4.5629799999999998E-2</v>
      </c>
      <c r="AA673">
        <v>1.30641E-2</v>
      </c>
      <c r="AB673" t="s">
        <v>34</v>
      </c>
      <c r="AC673" t="s">
        <v>32</v>
      </c>
      <c r="AD673" t="s">
        <v>1427</v>
      </c>
      <c r="AE673" t="str">
        <f>VLOOKUP(A673,[1]in!$A:$Q,17,0)</f>
        <v>fall</v>
      </c>
    </row>
    <row r="674" spans="1:31" x14ac:dyDescent="0.3">
      <c r="A674">
        <v>108000072</v>
      </c>
      <c r="B674">
        <v>1996</v>
      </c>
      <c r="C674" t="str">
        <f t="shared" si="10"/>
        <v>108000072_1996</v>
      </c>
      <c r="D674" t="s">
        <v>11</v>
      </c>
      <c r="E674" s="3">
        <v>65</v>
      </c>
      <c r="F674" s="3">
        <v>573</v>
      </c>
      <c r="M674">
        <v>11.343804537521814</v>
      </c>
      <c r="N674" t="s">
        <v>16</v>
      </c>
      <c r="O674" t="s">
        <v>8</v>
      </c>
      <c r="P674">
        <v>6.7041913839999996</v>
      </c>
      <c r="Q674">
        <v>51.493609579999998</v>
      </c>
      <c r="S674">
        <v>10.1456167550595</v>
      </c>
      <c r="T674">
        <v>1.9778244640288001</v>
      </c>
      <c r="U674">
        <v>253.20646329325001</v>
      </c>
      <c r="V674">
        <v>17</v>
      </c>
      <c r="W674">
        <v>0</v>
      </c>
      <c r="X674">
        <v>10</v>
      </c>
      <c r="Y674">
        <v>261611.86248000001</v>
      </c>
      <c r="Z674">
        <v>4.5629799999999998E-2</v>
      </c>
      <c r="AA674">
        <v>1.30641E-2</v>
      </c>
      <c r="AB674" t="s">
        <v>34</v>
      </c>
      <c r="AC674" t="s">
        <v>32</v>
      </c>
      <c r="AD674" t="s">
        <v>1427</v>
      </c>
      <c r="AE674" t="str">
        <f>VLOOKUP(A674,[1]in!$A:$Q,17,0)</f>
        <v>fall</v>
      </c>
    </row>
    <row r="675" spans="1:31" x14ac:dyDescent="0.3">
      <c r="A675">
        <v>108000072</v>
      </c>
      <c r="B675">
        <v>1997</v>
      </c>
      <c r="C675" t="str">
        <f t="shared" si="10"/>
        <v>108000072_1997</v>
      </c>
      <c r="D675" t="s">
        <v>11</v>
      </c>
      <c r="E675" s="3">
        <v>65</v>
      </c>
      <c r="F675" s="3">
        <v>1157</v>
      </c>
      <c r="M675">
        <v>5.617977528089888</v>
      </c>
      <c r="N675" t="s">
        <v>16</v>
      </c>
      <c r="O675" t="s">
        <v>8</v>
      </c>
      <c r="P675">
        <v>6.7041913839999996</v>
      </c>
      <c r="Q675">
        <v>51.493609579999998</v>
      </c>
      <c r="S675">
        <v>9.9118029018538305</v>
      </c>
      <c r="T675">
        <v>2.3441948634002499</v>
      </c>
      <c r="U675">
        <v>253.20646329325001</v>
      </c>
      <c r="V675">
        <v>17</v>
      </c>
      <c r="W675">
        <v>0</v>
      </c>
      <c r="X675">
        <v>10</v>
      </c>
      <c r="Y675">
        <v>261611.86248000001</v>
      </c>
      <c r="Z675">
        <v>4.5629799999999998E-2</v>
      </c>
      <c r="AA675">
        <v>1.30641E-2</v>
      </c>
      <c r="AB675" t="s">
        <v>34</v>
      </c>
      <c r="AC675" t="s">
        <v>32</v>
      </c>
      <c r="AD675" t="s">
        <v>1427</v>
      </c>
      <c r="AE675" t="str">
        <f>VLOOKUP(A675,[1]in!$A:$Q,17,0)</f>
        <v>fall</v>
      </c>
    </row>
    <row r="676" spans="1:31" x14ac:dyDescent="0.3">
      <c r="A676">
        <v>108000072</v>
      </c>
      <c r="B676">
        <v>1998</v>
      </c>
      <c r="C676" t="str">
        <f t="shared" si="10"/>
        <v>108000072_1998</v>
      </c>
      <c r="D676" t="s">
        <v>11</v>
      </c>
      <c r="E676" s="3">
        <v>65</v>
      </c>
      <c r="F676" s="3">
        <v>1352</v>
      </c>
      <c r="M676">
        <v>4.8076923076923075</v>
      </c>
      <c r="N676" t="s">
        <v>16</v>
      </c>
      <c r="O676" t="s">
        <v>8</v>
      </c>
      <c r="P676">
        <v>6.7041913839999996</v>
      </c>
      <c r="Q676">
        <v>51.493609579999998</v>
      </c>
      <c r="S676">
        <v>10.249224617302101</v>
      </c>
      <c r="T676">
        <v>2.26617066868921</v>
      </c>
      <c r="U676">
        <v>253.20646329325001</v>
      </c>
      <c r="V676">
        <v>17</v>
      </c>
      <c r="W676">
        <v>0</v>
      </c>
      <c r="X676">
        <v>10</v>
      </c>
      <c r="Y676">
        <v>261611.86248000001</v>
      </c>
      <c r="Z676">
        <v>4.5629799999999998E-2</v>
      </c>
      <c r="AA676">
        <v>1.30641E-2</v>
      </c>
      <c r="AB676" t="s">
        <v>34</v>
      </c>
      <c r="AC676" t="s">
        <v>32</v>
      </c>
      <c r="AD676" t="s">
        <v>1427</v>
      </c>
      <c r="AE676" t="str">
        <f>VLOOKUP(A676,[1]in!$A:$Q,17,0)</f>
        <v>fall</v>
      </c>
    </row>
    <row r="677" spans="1:31" x14ac:dyDescent="0.3">
      <c r="A677">
        <v>108000072</v>
      </c>
      <c r="B677">
        <v>2001</v>
      </c>
      <c r="C677" t="str">
        <f t="shared" si="10"/>
        <v>108000072_2001</v>
      </c>
      <c r="D677" t="s">
        <v>11</v>
      </c>
      <c r="E677" s="3">
        <v>6</v>
      </c>
      <c r="F677" s="3">
        <v>614</v>
      </c>
      <c r="M677">
        <v>0.9771986970684039</v>
      </c>
      <c r="N677" t="s">
        <v>16</v>
      </c>
      <c r="O677" t="s">
        <v>8</v>
      </c>
      <c r="P677">
        <v>6.7041913839999996</v>
      </c>
      <c r="Q677">
        <v>51.493609579999998</v>
      </c>
      <c r="S677">
        <v>11.663493530903301</v>
      </c>
      <c r="T677">
        <v>2.1136245834667902</v>
      </c>
      <c r="U677">
        <v>253.20646329325001</v>
      </c>
      <c r="V677">
        <v>17</v>
      </c>
      <c r="W677">
        <v>0</v>
      </c>
      <c r="X677">
        <v>10</v>
      </c>
      <c r="Y677">
        <v>261611.86248000001</v>
      </c>
      <c r="Z677">
        <v>4.5629799999999998E-2</v>
      </c>
      <c r="AA677">
        <v>1.30641E-2</v>
      </c>
      <c r="AB677" t="s">
        <v>34</v>
      </c>
      <c r="AC677" t="s">
        <v>32</v>
      </c>
      <c r="AD677" t="s">
        <v>1427</v>
      </c>
      <c r="AE677" t="str">
        <f>VLOOKUP(A677,[1]in!$A:$Q,17,0)</f>
        <v>fall</v>
      </c>
    </row>
    <row r="678" spans="1:31" x14ac:dyDescent="0.3">
      <c r="A678">
        <v>108000072</v>
      </c>
      <c r="B678">
        <v>2003</v>
      </c>
      <c r="C678" t="str">
        <f t="shared" si="10"/>
        <v>108000072_2003</v>
      </c>
      <c r="D678" t="s">
        <v>11</v>
      </c>
      <c r="E678" s="3">
        <v>6</v>
      </c>
      <c r="F678" s="3">
        <v>587</v>
      </c>
      <c r="M678">
        <v>1.0221465076660987</v>
      </c>
      <c r="N678" t="s">
        <v>16</v>
      </c>
      <c r="O678" t="s">
        <v>8</v>
      </c>
      <c r="P678">
        <v>6.7041913839999996</v>
      </c>
      <c r="Q678">
        <v>51.493609579999998</v>
      </c>
      <c r="S678">
        <v>9.9280765190016105</v>
      </c>
      <c r="T678">
        <v>2.04804150517257</v>
      </c>
      <c r="U678">
        <v>253.20646329325001</v>
      </c>
      <c r="V678">
        <v>17</v>
      </c>
      <c r="W678">
        <v>0</v>
      </c>
      <c r="X678">
        <v>10</v>
      </c>
      <c r="Y678">
        <v>261611.86248000001</v>
      </c>
      <c r="Z678">
        <v>4.5629799999999998E-2</v>
      </c>
      <c r="AA678">
        <v>1.30641E-2</v>
      </c>
      <c r="AB678" t="s">
        <v>34</v>
      </c>
      <c r="AC678" t="s">
        <v>32</v>
      </c>
      <c r="AD678" t="s">
        <v>1427</v>
      </c>
      <c r="AE678" t="str">
        <f>VLOOKUP(A678,[1]in!$A:$Q,17,0)</f>
        <v>fall</v>
      </c>
    </row>
    <row r="679" spans="1:31" x14ac:dyDescent="0.3">
      <c r="A679">
        <v>108000072</v>
      </c>
      <c r="B679">
        <v>2004</v>
      </c>
      <c r="C679" t="str">
        <f t="shared" si="10"/>
        <v>108000072_2004</v>
      </c>
      <c r="D679" t="s">
        <v>11</v>
      </c>
      <c r="E679" s="3">
        <v>6</v>
      </c>
      <c r="F679" s="3">
        <v>1017</v>
      </c>
      <c r="M679">
        <v>0.58997050147492625</v>
      </c>
      <c r="N679" t="s">
        <v>16</v>
      </c>
      <c r="O679" t="s">
        <v>8</v>
      </c>
      <c r="P679">
        <v>6.7041913839999996</v>
      </c>
      <c r="Q679">
        <v>51.493609579999998</v>
      </c>
      <c r="S679">
        <v>10.5067619391761</v>
      </c>
      <c r="T679">
        <v>2.4321780735676999</v>
      </c>
      <c r="U679">
        <v>253.20646329325001</v>
      </c>
      <c r="V679">
        <v>17</v>
      </c>
      <c r="W679">
        <v>0</v>
      </c>
      <c r="X679">
        <v>10</v>
      </c>
      <c r="Y679">
        <v>261611.86248000001</v>
      </c>
      <c r="Z679">
        <v>4.5629799999999998E-2</v>
      </c>
      <c r="AA679">
        <v>1.30641E-2</v>
      </c>
      <c r="AB679" t="s">
        <v>34</v>
      </c>
      <c r="AC679" t="s">
        <v>32</v>
      </c>
      <c r="AD679" t="s">
        <v>1427</v>
      </c>
      <c r="AE679" t="str">
        <f>VLOOKUP(A679,[1]in!$A:$Q,17,0)</f>
        <v>fall</v>
      </c>
    </row>
    <row r="680" spans="1:31" x14ac:dyDescent="0.3">
      <c r="A680">
        <v>108000072</v>
      </c>
      <c r="B680">
        <v>2005</v>
      </c>
      <c r="C680" t="str">
        <f t="shared" si="10"/>
        <v>108000072_2005</v>
      </c>
      <c r="D680" t="s">
        <v>11</v>
      </c>
      <c r="E680" s="3">
        <v>6</v>
      </c>
      <c r="F680" s="3">
        <v>302</v>
      </c>
      <c r="M680">
        <v>1.9867549668874172</v>
      </c>
      <c r="N680" t="s">
        <v>16</v>
      </c>
      <c r="O680" t="s">
        <v>8</v>
      </c>
      <c r="P680">
        <v>6.7041913839999996</v>
      </c>
      <c r="Q680">
        <v>51.493609579999998</v>
      </c>
      <c r="S680">
        <v>10.092963612090299</v>
      </c>
      <c r="T680">
        <v>2.33450592316371</v>
      </c>
      <c r="U680">
        <v>253.20646329325001</v>
      </c>
      <c r="V680">
        <v>17</v>
      </c>
      <c r="W680">
        <v>0</v>
      </c>
      <c r="X680">
        <v>10</v>
      </c>
      <c r="Y680">
        <v>261611.86248000001</v>
      </c>
      <c r="Z680">
        <v>4.5629799999999998E-2</v>
      </c>
      <c r="AA680">
        <v>1.30641E-2</v>
      </c>
      <c r="AB680" t="s">
        <v>34</v>
      </c>
      <c r="AC680" t="s">
        <v>32</v>
      </c>
      <c r="AD680" t="s">
        <v>1427</v>
      </c>
      <c r="AE680" t="str">
        <f>VLOOKUP(A680,[1]in!$A:$Q,17,0)</f>
        <v>fall</v>
      </c>
    </row>
    <row r="681" spans="1:31" x14ac:dyDescent="0.3">
      <c r="A681">
        <v>108000073</v>
      </c>
      <c r="B681">
        <v>1982</v>
      </c>
      <c r="C681" t="str">
        <f t="shared" si="10"/>
        <v>108000073_1982</v>
      </c>
      <c r="D681" t="s">
        <v>11</v>
      </c>
      <c r="E681" s="3">
        <v>200</v>
      </c>
      <c r="F681" s="3">
        <v>1775</v>
      </c>
      <c r="M681">
        <v>11.267605633802816</v>
      </c>
      <c r="N681" t="s">
        <v>16</v>
      </c>
      <c r="O681" t="s">
        <v>8</v>
      </c>
      <c r="P681">
        <v>6.673063881</v>
      </c>
      <c r="Q681">
        <v>51.580089049999998</v>
      </c>
      <c r="S681">
        <v>10.537898253962901</v>
      </c>
      <c r="T681">
        <v>1.64250962508974</v>
      </c>
      <c r="U681">
        <v>240.328586608259</v>
      </c>
      <c r="V681">
        <v>25</v>
      </c>
      <c r="W681">
        <v>3.1208206001357101E-2</v>
      </c>
      <c r="X681">
        <v>3</v>
      </c>
      <c r="Y681">
        <v>248883.858592</v>
      </c>
      <c r="Z681">
        <v>0.24998600000000001</v>
      </c>
      <c r="AA681">
        <v>0</v>
      </c>
      <c r="AB681" t="s">
        <v>34</v>
      </c>
      <c r="AC681" t="s">
        <v>32</v>
      </c>
      <c r="AD681" t="s">
        <v>1427</v>
      </c>
      <c r="AE681" t="str">
        <f>VLOOKUP(A681,[1]in!$A:$Q,17,0)</f>
        <v>fall</v>
      </c>
    </row>
    <row r="682" spans="1:31" x14ac:dyDescent="0.3">
      <c r="A682">
        <v>108000073</v>
      </c>
      <c r="B682">
        <v>1983</v>
      </c>
      <c r="C682" t="str">
        <f t="shared" si="10"/>
        <v>108000073_1983</v>
      </c>
      <c r="D682" t="s">
        <v>11</v>
      </c>
      <c r="E682" s="3">
        <v>200</v>
      </c>
      <c r="F682" s="3">
        <v>1313</v>
      </c>
      <c r="M682">
        <v>15.232292460015232</v>
      </c>
      <c r="N682" t="s">
        <v>16</v>
      </c>
      <c r="O682" t="s">
        <v>8</v>
      </c>
      <c r="P682">
        <v>6.673063881</v>
      </c>
      <c r="Q682">
        <v>51.580089049999998</v>
      </c>
      <c r="S682">
        <v>9.7952654620623392</v>
      </c>
      <c r="T682">
        <v>2.5488326032647399</v>
      </c>
      <c r="U682">
        <v>240.328586608259</v>
      </c>
      <c r="V682">
        <v>25</v>
      </c>
      <c r="W682">
        <v>3.1208206001357101E-2</v>
      </c>
      <c r="X682">
        <v>3</v>
      </c>
      <c r="Y682">
        <v>248883.858592</v>
      </c>
      <c r="Z682">
        <v>0.24998600000000001</v>
      </c>
      <c r="AA682">
        <v>0</v>
      </c>
      <c r="AB682" t="s">
        <v>34</v>
      </c>
      <c r="AC682" t="s">
        <v>32</v>
      </c>
      <c r="AD682" t="s">
        <v>1427</v>
      </c>
      <c r="AE682" t="str">
        <f>VLOOKUP(A682,[1]in!$A:$Q,17,0)</f>
        <v>fall</v>
      </c>
    </row>
    <row r="683" spans="1:31" x14ac:dyDescent="0.3">
      <c r="A683">
        <v>108000073</v>
      </c>
      <c r="B683">
        <v>1984</v>
      </c>
      <c r="C683" t="str">
        <f t="shared" si="10"/>
        <v>108000073_1984</v>
      </c>
      <c r="D683" t="s">
        <v>11</v>
      </c>
      <c r="E683" s="3">
        <v>6</v>
      </c>
      <c r="F683" s="3">
        <v>1628</v>
      </c>
      <c r="M683">
        <v>0.36855036855036855</v>
      </c>
      <c r="N683" t="s">
        <v>16</v>
      </c>
      <c r="O683" t="s">
        <v>8</v>
      </c>
      <c r="P683">
        <v>6.673063881</v>
      </c>
      <c r="Q683">
        <v>51.580089049999998</v>
      </c>
      <c r="S683">
        <v>10.682235671504101</v>
      </c>
      <c r="T683">
        <v>2.7946839496900102</v>
      </c>
      <c r="U683">
        <v>240.328586608259</v>
      </c>
      <c r="V683">
        <v>25</v>
      </c>
      <c r="W683">
        <v>3.1208206001357101E-2</v>
      </c>
      <c r="X683">
        <v>3</v>
      </c>
      <c r="Y683">
        <v>248883.858592</v>
      </c>
      <c r="Z683">
        <v>0.24998600000000001</v>
      </c>
      <c r="AA683">
        <v>0</v>
      </c>
      <c r="AB683" t="s">
        <v>34</v>
      </c>
      <c r="AC683" t="s">
        <v>32</v>
      </c>
      <c r="AD683" t="s">
        <v>1427</v>
      </c>
      <c r="AE683" t="str">
        <f>VLOOKUP(A683,[1]in!$A:$Q,17,0)</f>
        <v>fall</v>
      </c>
    </row>
    <row r="684" spans="1:31" x14ac:dyDescent="0.3">
      <c r="A684">
        <v>108000073</v>
      </c>
      <c r="B684">
        <v>1985</v>
      </c>
      <c r="C684" t="str">
        <f t="shared" si="10"/>
        <v>108000073_1985</v>
      </c>
      <c r="D684" t="s">
        <v>11</v>
      </c>
      <c r="E684" s="3">
        <v>6</v>
      </c>
      <c r="F684" s="3">
        <v>794</v>
      </c>
      <c r="M684">
        <v>0.75566750629722923</v>
      </c>
      <c r="N684" t="s">
        <v>16</v>
      </c>
      <c r="O684" t="s">
        <v>8</v>
      </c>
      <c r="P684">
        <v>6.673063881</v>
      </c>
      <c r="Q684">
        <v>51.580089049999998</v>
      </c>
      <c r="S684">
        <v>11.1092782335111</v>
      </c>
      <c r="T684">
        <v>2.11071943749416</v>
      </c>
      <c r="U684">
        <v>240.328586608259</v>
      </c>
      <c r="V684">
        <v>25</v>
      </c>
      <c r="W684">
        <v>3.1208206001357101E-2</v>
      </c>
      <c r="X684">
        <v>3</v>
      </c>
      <c r="Y684">
        <v>248883.858592</v>
      </c>
      <c r="Z684">
        <v>0.24998600000000001</v>
      </c>
      <c r="AA684">
        <v>0</v>
      </c>
      <c r="AB684" t="s">
        <v>34</v>
      </c>
      <c r="AC684" t="s">
        <v>32</v>
      </c>
      <c r="AD684" t="s">
        <v>1427</v>
      </c>
      <c r="AE684" t="str">
        <f>VLOOKUP(A684,[1]in!$A:$Q,17,0)</f>
        <v>fall</v>
      </c>
    </row>
    <row r="685" spans="1:31" x14ac:dyDescent="0.3">
      <c r="A685">
        <v>108000073</v>
      </c>
      <c r="B685">
        <v>1986</v>
      </c>
      <c r="C685" t="str">
        <f t="shared" si="10"/>
        <v>108000073_1986</v>
      </c>
      <c r="D685" t="s">
        <v>11</v>
      </c>
      <c r="E685" s="3">
        <v>20</v>
      </c>
      <c r="F685" s="3">
        <v>670</v>
      </c>
      <c r="M685">
        <v>2.9850746268656718</v>
      </c>
      <c r="N685" t="s">
        <v>16</v>
      </c>
      <c r="O685" t="s">
        <v>8</v>
      </c>
      <c r="P685">
        <v>6.673063881</v>
      </c>
      <c r="Q685">
        <v>51.580089049999998</v>
      </c>
      <c r="S685">
        <v>10.4656477435451</v>
      </c>
      <c r="T685">
        <v>2.2079102991574699</v>
      </c>
      <c r="U685">
        <v>240.328586608259</v>
      </c>
      <c r="V685">
        <v>25</v>
      </c>
      <c r="W685">
        <v>3.1208206001357101E-2</v>
      </c>
      <c r="X685">
        <v>3</v>
      </c>
      <c r="Y685">
        <v>248883.858592</v>
      </c>
      <c r="Z685">
        <v>0.24998600000000001</v>
      </c>
      <c r="AA685">
        <v>0</v>
      </c>
      <c r="AB685" t="s">
        <v>34</v>
      </c>
      <c r="AC685" t="s">
        <v>32</v>
      </c>
      <c r="AD685" t="s">
        <v>1427</v>
      </c>
      <c r="AE685" t="str">
        <f>VLOOKUP(A685,[1]in!$A:$Q,17,0)</f>
        <v>fall</v>
      </c>
    </row>
    <row r="686" spans="1:31" x14ac:dyDescent="0.3">
      <c r="A686">
        <v>108000073</v>
      </c>
      <c r="B686">
        <v>1987</v>
      </c>
      <c r="C686" t="str">
        <f t="shared" si="10"/>
        <v>108000073_1987</v>
      </c>
      <c r="D686" t="s">
        <v>11</v>
      </c>
      <c r="E686" s="3">
        <v>6</v>
      </c>
      <c r="F686" s="3">
        <v>434</v>
      </c>
      <c r="M686">
        <v>1.3824884792626728</v>
      </c>
      <c r="N686" t="s">
        <v>16</v>
      </c>
      <c r="O686" t="s">
        <v>8</v>
      </c>
      <c r="P686">
        <v>6.673063881</v>
      </c>
      <c r="Q686">
        <v>51.580089049999998</v>
      </c>
      <c r="S686">
        <v>10.459103836881299</v>
      </c>
      <c r="T686">
        <v>1.61491425857511</v>
      </c>
      <c r="U686">
        <v>240.328586608259</v>
      </c>
      <c r="V686">
        <v>25</v>
      </c>
      <c r="W686">
        <v>3.1208206001357101E-2</v>
      </c>
      <c r="X686">
        <v>3</v>
      </c>
      <c r="Y686">
        <v>248883.858592</v>
      </c>
      <c r="Z686">
        <v>0.24998600000000001</v>
      </c>
      <c r="AA686">
        <v>0</v>
      </c>
      <c r="AB686" t="s">
        <v>34</v>
      </c>
      <c r="AC686" t="s">
        <v>32</v>
      </c>
      <c r="AD686" t="s">
        <v>1427</v>
      </c>
      <c r="AE686" t="str">
        <f>VLOOKUP(A686,[1]in!$A:$Q,17,0)</f>
        <v>fall</v>
      </c>
    </row>
    <row r="687" spans="1:31" x14ac:dyDescent="0.3">
      <c r="A687">
        <v>108000073</v>
      </c>
      <c r="B687">
        <v>1988</v>
      </c>
      <c r="C687" t="str">
        <f t="shared" si="10"/>
        <v>108000073_1988</v>
      </c>
      <c r="D687" t="s">
        <v>11</v>
      </c>
      <c r="E687" s="3">
        <v>20</v>
      </c>
      <c r="F687" s="3">
        <v>1333</v>
      </c>
      <c r="M687">
        <v>1.5003750937734435</v>
      </c>
      <c r="N687" t="s">
        <v>16</v>
      </c>
      <c r="O687" t="s">
        <v>8</v>
      </c>
      <c r="P687">
        <v>6.673063881</v>
      </c>
      <c r="Q687">
        <v>51.580089049999998</v>
      </c>
      <c r="S687">
        <v>10.334869933377799</v>
      </c>
      <c r="T687">
        <v>2.3283926932052101</v>
      </c>
      <c r="U687">
        <v>240.328586608259</v>
      </c>
      <c r="V687">
        <v>25</v>
      </c>
      <c r="W687">
        <v>3.1208206001357101E-2</v>
      </c>
      <c r="X687">
        <v>3</v>
      </c>
      <c r="Y687">
        <v>248883.858592</v>
      </c>
      <c r="Z687">
        <v>0.24998600000000001</v>
      </c>
      <c r="AA687">
        <v>0</v>
      </c>
      <c r="AB687" t="s">
        <v>34</v>
      </c>
      <c r="AC687" t="s">
        <v>32</v>
      </c>
      <c r="AD687" t="s">
        <v>1427</v>
      </c>
      <c r="AE687" t="str">
        <f>VLOOKUP(A687,[1]in!$A:$Q,17,0)</f>
        <v>fall</v>
      </c>
    </row>
    <row r="688" spans="1:31" x14ac:dyDescent="0.3">
      <c r="A688">
        <v>108000073</v>
      </c>
      <c r="B688">
        <v>1989</v>
      </c>
      <c r="C688" t="str">
        <f t="shared" si="10"/>
        <v>108000073_1989</v>
      </c>
      <c r="D688" t="s">
        <v>11</v>
      </c>
      <c r="E688" s="3">
        <v>20</v>
      </c>
      <c r="F688" s="3">
        <v>578</v>
      </c>
      <c r="M688">
        <v>3.4602076124567476</v>
      </c>
      <c r="N688" t="s">
        <v>16</v>
      </c>
      <c r="O688" t="s">
        <v>8</v>
      </c>
      <c r="P688">
        <v>6.673063881</v>
      </c>
      <c r="Q688">
        <v>51.580089049999998</v>
      </c>
      <c r="S688">
        <v>10.8528659888583</v>
      </c>
      <c r="T688">
        <v>1.7897843328654599</v>
      </c>
      <c r="U688">
        <v>240.328586608259</v>
      </c>
      <c r="V688">
        <v>25</v>
      </c>
      <c r="W688">
        <v>3.1208206001357101E-2</v>
      </c>
      <c r="X688">
        <v>3</v>
      </c>
      <c r="Y688">
        <v>248883.858592</v>
      </c>
      <c r="Z688">
        <v>0.24998600000000001</v>
      </c>
      <c r="AA688">
        <v>0</v>
      </c>
      <c r="AB688" t="s">
        <v>34</v>
      </c>
      <c r="AC688" t="s">
        <v>32</v>
      </c>
      <c r="AD688" t="s">
        <v>1427</v>
      </c>
      <c r="AE688" t="str">
        <f>VLOOKUP(A688,[1]in!$A:$Q,17,0)</f>
        <v>fall</v>
      </c>
    </row>
    <row r="689" spans="1:31" x14ac:dyDescent="0.3">
      <c r="A689">
        <v>108000073</v>
      </c>
      <c r="B689">
        <v>1990</v>
      </c>
      <c r="C689" t="str">
        <f t="shared" si="10"/>
        <v>108000073_1990</v>
      </c>
      <c r="D689" t="s">
        <v>11</v>
      </c>
      <c r="E689" s="3">
        <v>65</v>
      </c>
      <c r="F689" s="3">
        <v>1293</v>
      </c>
      <c r="M689">
        <v>5.0270688321732404</v>
      </c>
      <c r="N689" t="s">
        <v>16</v>
      </c>
      <c r="O689" t="s">
        <v>8</v>
      </c>
      <c r="P689">
        <v>6.673063881</v>
      </c>
      <c r="Q689">
        <v>51.580089049999998</v>
      </c>
      <c r="S689">
        <v>10.2563030861659</v>
      </c>
      <c r="T689">
        <v>1.74386587339986</v>
      </c>
      <c r="U689">
        <v>240.328586608259</v>
      </c>
      <c r="V689">
        <v>25</v>
      </c>
      <c r="W689">
        <v>3.1208206001357101E-2</v>
      </c>
      <c r="X689">
        <v>3</v>
      </c>
      <c r="Y689">
        <v>248883.858592</v>
      </c>
      <c r="Z689">
        <v>0.24998600000000001</v>
      </c>
      <c r="AA689">
        <v>0</v>
      </c>
      <c r="AB689" t="s">
        <v>34</v>
      </c>
      <c r="AC689" t="s">
        <v>32</v>
      </c>
      <c r="AD689" t="s">
        <v>1427</v>
      </c>
      <c r="AE689" t="str">
        <f>VLOOKUP(A689,[1]in!$A:$Q,17,0)</f>
        <v>fall</v>
      </c>
    </row>
    <row r="690" spans="1:31" x14ac:dyDescent="0.3">
      <c r="A690">
        <v>108000073</v>
      </c>
      <c r="B690">
        <v>1991</v>
      </c>
      <c r="C690" t="str">
        <f t="shared" si="10"/>
        <v>108000073_1991</v>
      </c>
      <c r="D690" t="s">
        <v>11</v>
      </c>
      <c r="E690" s="3">
        <v>6</v>
      </c>
      <c r="F690" s="3">
        <v>1814</v>
      </c>
      <c r="M690">
        <v>0.33076074972436603</v>
      </c>
      <c r="N690" t="s">
        <v>16</v>
      </c>
      <c r="O690" t="s">
        <v>8</v>
      </c>
      <c r="P690">
        <v>6.673063881</v>
      </c>
      <c r="Q690">
        <v>51.580089049999998</v>
      </c>
      <c r="S690">
        <v>10.713969550590701</v>
      </c>
      <c r="T690">
        <v>1.71814838709754</v>
      </c>
      <c r="U690">
        <v>240.328586608259</v>
      </c>
      <c r="V690">
        <v>25</v>
      </c>
      <c r="W690">
        <v>3.1208206001357101E-2</v>
      </c>
      <c r="X690">
        <v>3</v>
      </c>
      <c r="Y690">
        <v>248883.858592</v>
      </c>
      <c r="Z690">
        <v>0.24998600000000001</v>
      </c>
      <c r="AA690">
        <v>0</v>
      </c>
      <c r="AB690" t="s">
        <v>34</v>
      </c>
      <c r="AC690" t="s">
        <v>32</v>
      </c>
      <c r="AD690" t="s">
        <v>1427</v>
      </c>
      <c r="AE690" t="str">
        <f>VLOOKUP(A690,[1]in!$A:$Q,17,0)</f>
        <v>fall</v>
      </c>
    </row>
    <row r="691" spans="1:31" x14ac:dyDescent="0.3">
      <c r="A691">
        <v>108000073</v>
      </c>
      <c r="B691">
        <v>1992</v>
      </c>
      <c r="C691" t="str">
        <f t="shared" si="10"/>
        <v>108000073_1992</v>
      </c>
      <c r="D691" t="s">
        <v>11</v>
      </c>
      <c r="E691" s="3">
        <v>20</v>
      </c>
      <c r="F691" s="3">
        <v>454</v>
      </c>
      <c r="M691">
        <v>4.4052863436123344</v>
      </c>
      <c r="N691" t="s">
        <v>16</v>
      </c>
      <c r="O691" t="s">
        <v>8</v>
      </c>
      <c r="P691">
        <v>6.673063881</v>
      </c>
      <c r="Q691">
        <v>51.580089049999998</v>
      </c>
      <c r="S691">
        <v>11.0867884989466</v>
      </c>
      <c r="T691">
        <v>2.6015876051985098</v>
      </c>
      <c r="U691">
        <v>240.328586608259</v>
      </c>
      <c r="V691">
        <v>25</v>
      </c>
      <c r="W691">
        <v>3.1208206001357101E-2</v>
      </c>
      <c r="X691">
        <v>3</v>
      </c>
      <c r="Y691">
        <v>248883.858592</v>
      </c>
      <c r="Z691">
        <v>0.24998600000000001</v>
      </c>
      <c r="AA691">
        <v>0</v>
      </c>
      <c r="AB691" t="s">
        <v>34</v>
      </c>
      <c r="AC691" t="s">
        <v>32</v>
      </c>
      <c r="AD691" t="s">
        <v>1427</v>
      </c>
      <c r="AE691" t="str">
        <f>VLOOKUP(A691,[1]in!$A:$Q,17,0)</f>
        <v>fall</v>
      </c>
    </row>
    <row r="692" spans="1:31" x14ac:dyDescent="0.3">
      <c r="A692">
        <v>108000073</v>
      </c>
      <c r="B692">
        <v>1994</v>
      </c>
      <c r="C692" t="str">
        <f t="shared" si="10"/>
        <v>108000073_1994</v>
      </c>
      <c r="D692" t="s">
        <v>11</v>
      </c>
      <c r="E692" s="3">
        <v>20</v>
      </c>
      <c r="F692" s="3">
        <v>2407</v>
      </c>
      <c r="M692">
        <v>0.83090984628167841</v>
      </c>
      <c r="N692" t="s">
        <v>16</v>
      </c>
      <c r="O692" t="s">
        <v>8</v>
      </c>
      <c r="P692">
        <v>6.673063881</v>
      </c>
      <c r="Q692">
        <v>51.580089049999998</v>
      </c>
      <c r="S692">
        <v>11.117821564093299</v>
      </c>
      <c r="T692">
        <v>1.39312534077967</v>
      </c>
      <c r="U692">
        <v>240.328586608259</v>
      </c>
      <c r="V692">
        <v>25</v>
      </c>
      <c r="W692">
        <v>3.1208206001357101E-2</v>
      </c>
      <c r="X692">
        <v>3</v>
      </c>
      <c r="Y692">
        <v>248883.858592</v>
      </c>
      <c r="Z692">
        <v>0.24998600000000001</v>
      </c>
      <c r="AA692">
        <v>0</v>
      </c>
      <c r="AB692" t="s">
        <v>34</v>
      </c>
      <c r="AC692" t="s">
        <v>32</v>
      </c>
      <c r="AD692" t="s">
        <v>1427</v>
      </c>
      <c r="AE692" t="str">
        <f>VLOOKUP(A692,[1]in!$A:$Q,17,0)</f>
        <v>fall</v>
      </c>
    </row>
    <row r="693" spans="1:31" x14ac:dyDescent="0.3">
      <c r="A693">
        <v>108000073</v>
      </c>
      <c r="B693">
        <v>1995</v>
      </c>
      <c r="C693" t="str">
        <f t="shared" si="10"/>
        <v>108000073_1995</v>
      </c>
      <c r="D693" t="s">
        <v>11</v>
      </c>
      <c r="E693" s="3">
        <v>6</v>
      </c>
      <c r="F693" s="3">
        <v>1057</v>
      </c>
      <c r="M693">
        <v>0.56764427625354774</v>
      </c>
      <c r="N693" t="s">
        <v>16</v>
      </c>
      <c r="O693" t="s">
        <v>8</v>
      </c>
      <c r="P693">
        <v>6.673063881</v>
      </c>
      <c r="Q693">
        <v>51.580089049999998</v>
      </c>
      <c r="S693">
        <v>10.7689433076825</v>
      </c>
      <c r="T693">
        <v>2.02162317400574</v>
      </c>
      <c r="U693">
        <v>240.328586608259</v>
      </c>
      <c r="V693">
        <v>25</v>
      </c>
      <c r="W693">
        <v>3.1208206001357101E-2</v>
      </c>
      <c r="X693">
        <v>3</v>
      </c>
      <c r="Y693">
        <v>248883.858592</v>
      </c>
      <c r="Z693">
        <v>0.24998600000000001</v>
      </c>
      <c r="AA693">
        <v>0</v>
      </c>
      <c r="AB693" t="s">
        <v>34</v>
      </c>
      <c r="AC693" t="s">
        <v>32</v>
      </c>
      <c r="AD693" t="s">
        <v>1427</v>
      </c>
      <c r="AE693" t="str">
        <f>VLOOKUP(A693,[1]in!$A:$Q,17,0)</f>
        <v>fall</v>
      </c>
    </row>
    <row r="694" spans="1:31" x14ac:dyDescent="0.3">
      <c r="A694">
        <v>108000073</v>
      </c>
      <c r="B694">
        <v>1996</v>
      </c>
      <c r="C694" t="str">
        <f t="shared" si="10"/>
        <v>108000073_1996</v>
      </c>
      <c r="D694" t="s">
        <v>11</v>
      </c>
      <c r="E694" s="3">
        <v>20</v>
      </c>
      <c r="F694" s="3">
        <v>398</v>
      </c>
      <c r="M694">
        <v>5.025125628140704</v>
      </c>
      <c r="N694" t="s">
        <v>16</v>
      </c>
      <c r="O694" t="s">
        <v>8</v>
      </c>
      <c r="P694">
        <v>6.673063881</v>
      </c>
      <c r="Q694">
        <v>51.580089049999998</v>
      </c>
      <c r="S694">
        <v>9.9755571246991703</v>
      </c>
      <c r="T694">
        <v>1.8582681651270101</v>
      </c>
      <c r="U694">
        <v>240.328586608259</v>
      </c>
      <c r="V694">
        <v>25</v>
      </c>
      <c r="W694">
        <v>3.1208206001357101E-2</v>
      </c>
      <c r="X694">
        <v>3</v>
      </c>
      <c r="Y694">
        <v>248883.858592</v>
      </c>
      <c r="Z694">
        <v>0.24998600000000001</v>
      </c>
      <c r="AA694">
        <v>0</v>
      </c>
      <c r="AB694" t="s">
        <v>34</v>
      </c>
      <c r="AC694" t="s">
        <v>32</v>
      </c>
      <c r="AD694" t="s">
        <v>1427</v>
      </c>
      <c r="AE694" t="str">
        <f>VLOOKUP(A694,[1]in!$A:$Q,17,0)</f>
        <v>fall</v>
      </c>
    </row>
    <row r="695" spans="1:31" x14ac:dyDescent="0.3">
      <c r="A695">
        <v>108000073</v>
      </c>
      <c r="B695">
        <v>1997</v>
      </c>
      <c r="C695" t="str">
        <f t="shared" si="10"/>
        <v>108000073_1997</v>
      </c>
      <c r="D695" t="s">
        <v>11</v>
      </c>
      <c r="E695" s="3">
        <v>65</v>
      </c>
      <c r="F695" s="3">
        <v>1163</v>
      </c>
      <c r="M695">
        <v>5.5889939810834051</v>
      </c>
      <c r="N695" t="s">
        <v>16</v>
      </c>
      <c r="O695" t="s">
        <v>8</v>
      </c>
      <c r="P695">
        <v>6.673063881</v>
      </c>
      <c r="Q695">
        <v>51.580089049999998</v>
      </c>
      <c r="S695">
        <v>9.7046991558429205</v>
      </c>
      <c r="T695">
        <v>2.2558634488735598</v>
      </c>
      <c r="U695">
        <v>240.328586608259</v>
      </c>
      <c r="V695">
        <v>25</v>
      </c>
      <c r="W695">
        <v>3.1208206001357101E-2</v>
      </c>
      <c r="X695">
        <v>3</v>
      </c>
      <c r="Y695">
        <v>248883.858592</v>
      </c>
      <c r="Z695">
        <v>0.24998600000000001</v>
      </c>
      <c r="AA695">
        <v>0</v>
      </c>
      <c r="AB695" t="s">
        <v>34</v>
      </c>
      <c r="AC695" t="s">
        <v>32</v>
      </c>
      <c r="AD695" t="s">
        <v>1427</v>
      </c>
      <c r="AE695" t="str">
        <f>VLOOKUP(A695,[1]in!$A:$Q,17,0)</f>
        <v>fall</v>
      </c>
    </row>
    <row r="696" spans="1:31" x14ac:dyDescent="0.3">
      <c r="A696">
        <v>108000073</v>
      </c>
      <c r="B696">
        <v>1998</v>
      </c>
      <c r="C696" t="str">
        <f t="shared" si="10"/>
        <v>108000073_1998</v>
      </c>
      <c r="D696" t="s">
        <v>11</v>
      </c>
      <c r="E696" s="3">
        <v>65</v>
      </c>
      <c r="F696" s="3">
        <v>752</v>
      </c>
      <c r="M696">
        <v>8.6436170212765955</v>
      </c>
      <c r="N696" t="s">
        <v>16</v>
      </c>
      <c r="O696" t="s">
        <v>8</v>
      </c>
      <c r="P696">
        <v>6.673063881</v>
      </c>
      <c r="Q696">
        <v>51.580089049999998</v>
      </c>
      <c r="S696">
        <v>10.085275568227299</v>
      </c>
      <c r="T696">
        <v>2.1504070980957901</v>
      </c>
      <c r="U696">
        <v>240.328586608259</v>
      </c>
      <c r="V696">
        <v>25</v>
      </c>
      <c r="W696">
        <v>3.1208206001357101E-2</v>
      </c>
      <c r="X696">
        <v>3</v>
      </c>
      <c r="Y696">
        <v>248883.858592</v>
      </c>
      <c r="Z696">
        <v>0.24998600000000001</v>
      </c>
      <c r="AA696">
        <v>0</v>
      </c>
      <c r="AB696" t="s">
        <v>34</v>
      </c>
      <c r="AC696" t="s">
        <v>32</v>
      </c>
      <c r="AD696" t="s">
        <v>1427</v>
      </c>
      <c r="AE696" t="str">
        <f>VLOOKUP(A696,[1]in!$A:$Q,17,0)</f>
        <v>fall</v>
      </c>
    </row>
    <row r="697" spans="1:31" x14ac:dyDescent="0.3">
      <c r="A697">
        <v>108000073</v>
      </c>
      <c r="B697">
        <v>1999</v>
      </c>
      <c r="C697" t="str">
        <f t="shared" si="10"/>
        <v>108000073_1999</v>
      </c>
      <c r="D697" t="s">
        <v>11</v>
      </c>
      <c r="E697" s="3">
        <v>20</v>
      </c>
      <c r="F697" s="3">
        <v>349</v>
      </c>
      <c r="M697">
        <v>5.7306590257879657</v>
      </c>
      <c r="N697" t="s">
        <v>16</v>
      </c>
      <c r="O697" t="s">
        <v>8</v>
      </c>
      <c r="P697">
        <v>6.673063881</v>
      </c>
      <c r="Q697">
        <v>51.580089049999998</v>
      </c>
      <c r="S697">
        <v>10.396204324718401</v>
      </c>
      <c r="T697">
        <v>2.6259338588939301</v>
      </c>
      <c r="U697">
        <v>240.328586608259</v>
      </c>
      <c r="V697">
        <v>25</v>
      </c>
      <c r="W697">
        <v>3.1208206001357101E-2</v>
      </c>
      <c r="X697">
        <v>3</v>
      </c>
      <c r="Y697">
        <v>248883.858592</v>
      </c>
      <c r="Z697">
        <v>0.24998600000000001</v>
      </c>
      <c r="AA697">
        <v>0</v>
      </c>
      <c r="AB697" t="s">
        <v>34</v>
      </c>
      <c r="AC697" t="s">
        <v>32</v>
      </c>
      <c r="AD697" t="s">
        <v>1427</v>
      </c>
      <c r="AE697" t="str">
        <f>VLOOKUP(A697,[1]in!$A:$Q,17,0)</f>
        <v>fall</v>
      </c>
    </row>
    <row r="698" spans="1:31" x14ac:dyDescent="0.3">
      <c r="A698">
        <v>108000073</v>
      </c>
      <c r="B698">
        <v>2001</v>
      </c>
      <c r="C698" t="str">
        <f t="shared" si="10"/>
        <v>108000073_2001</v>
      </c>
      <c r="D698" t="s">
        <v>11</v>
      </c>
      <c r="E698" s="3">
        <v>6</v>
      </c>
      <c r="F698" s="3">
        <v>188</v>
      </c>
      <c r="M698">
        <v>3.1914893617021276</v>
      </c>
      <c r="N698" t="s">
        <v>16</v>
      </c>
      <c r="O698" t="s">
        <v>8</v>
      </c>
      <c r="P698">
        <v>6.673063881</v>
      </c>
      <c r="Q698">
        <v>51.580089049999998</v>
      </c>
      <c r="S698">
        <v>11.441047555332601</v>
      </c>
      <c r="T698">
        <v>2.15459360609468</v>
      </c>
      <c r="U698">
        <v>240.328586608259</v>
      </c>
      <c r="V698">
        <v>25</v>
      </c>
      <c r="W698">
        <v>3.1208206001357101E-2</v>
      </c>
      <c r="X698">
        <v>3</v>
      </c>
      <c r="Y698">
        <v>248883.858592</v>
      </c>
      <c r="Z698">
        <v>0.24998600000000001</v>
      </c>
      <c r="AA698">
        <v>0</v>
      </c>
      <c r="AB698" t="s">
        <v>34</v>
      </c>
      <c r="AC698" t="s">
        <v>32</v>
      </c>
      <c r="AD698" t="s">
        <v>1427</v>
      </c>
      <c r="AE698" t="str">
        <f>VLOOKUP(A698,[1]in!$A:$Q,17,0)</f>
        <v>fall</v>
      </c>
    </row>
    <row r="699" spans="1:31" x14ac:dyDescent="0.3">
      <c r="A699">
        <v>108000073</v>
      </c>
      <c r="B699">
        <v>2002</v>
      </c>
      <c r="C699" t="str">
        <f t="shared" si="10"/>
        <v>108000073_2002</v>
      </c>
      <c r="D699" t="s">
        <v>11</v>
      </c>
      <c r="E699" s="3">
        <v>6</v>
      </c>
      <c r="F699" s="3">
        <v>124</v>
      </c>
      <c r="M699">
        <v>4.838709677419355</v>
      </c>
      <c r="N699" t="s">
        <v>16</v>
      </c>
      <c r="O699" t="s">
        <v>8</v>
      </c>
      <c r="P699">
        <v>6.673063881</v>
      </c>
      <c r="Q699">
        <v>51.580089049999998</v>
      </c>
      <c r="S699">
        <v>10.7140963427026</v>
      </c>
      <c r="T699">
        <v>2.4990476562863302</v>
      </c>
      <c r="U699">
        <v>240.328586608259</v>
      </c>
      <c r="V699">
        <v>25</v>
      </c>
      <c r="W699">
        <v>3.1208206001357101E-2</v>
      </c>
      <c r="X699">
        <v>3</v>
      </c>
      <c r="Y699">
        <v>248883.858592</v>
      </c>
      <c r="Z699">
        <v>0.24998600000000001</v>
      </c>
      <c r="AA699">
        <v>0</v>
      </c>
      <c r="AB699" t="s">
        <v>34</v>
      </c>
      <c r="AC699" t="s">
        <v>32</v>
      </c>
      <c r="AD699" t="s">
        <v>1427</v>
      </c>
      <c r="AE699" t="str">
        <f>VLOOKUP(A699,[1]in!$A:$Q,17,0)</f>
        <v>fall</v>
      </c>
    </row>
    <row r="700" spans="1:31" x14ac:dyDescent="0.3">
      <c r="A700">
        <v>108000073</v>
      </c>
      <c r="B700">
        <v>2003</v>
      </c>
      <c r="C700" t="str">
        <f t="shared" si="10"/>
        <v>108000073_2003</v>
      </c>
      <c r="D700" t="s">
        <v>11</v>
      </c>
      <c r="E700" s="3">
        <v>6</v>
      </c>
      <c r="F700" s="3">
        <v>336</v>
      </c>
      <c r="M700">
        <v>1.7857142857142858</v>
      </c>
      <c r="N700" t="s">
        <v>16</v>
      </c>
      <c r="O700" t="s">
        <v>8</v>
      </c>
      <c r="P700">
        <v>6.673063881</v>
      </c>
      <c r="Q700">
        <v>51.580089049999998</v>
      </c>
      <c r="S700">
        <v>9.71324683870359</v>
      </c>
      <c r="T700">
        <v>1.9578450112530199</v>
      </c>
      <c r="U700">
        <v>240.328586608259</v>
      </c>
      <c r="V700">
        <v>25</v>
      </c>
      <c r="W700">
        <v>3.1208206001357101E-2</v>
      </c>
      <c r="X700">
        <v>3</v>
      </c>
      <c r="Y700">
        <v>248883.858592</v>
      </c>
      <c r="Z700">
        <v>0.24998600000000001</v>
      </c>
      <c r="AA700">
        <v>0</v>
      </c>
      <c r="AB700" t="s">
        <v>34</v>
      </c>
      <c r="AC700" t="s">
        <v>32</v>
      </c>
      <c r="AD700" t="s">
        <v>1427</v>
      </c>
      <c r="AE700" t="str">
        <f>VLOOKUP(A700,[1]in!$A:$Q,17,0)</f>
        <v>fall</v>
      </c>
    </row>
    <row r="701" spans="1:31" x14ac:dyDescent="0.3">
      <c r="A701">
        <v>108000073</v>
      </c>
      <c r="B701">
        <v>2004</v>
      </c>
      <c r="C701" t="str">
        <f t="shared" si="10"/>
        <v>108000073_2004</v>
      </c>
      <c r="D701" t="s">
        <v>11</v>
      </c>
      <c r="E701" s="3">
        <v>6</v>
      </c>
      <c r="F701" s="3">
        <v>864</v>
      </c>
      <c r="M701">
        <v>0.69444444444444442</v>
      </c>
      <c r="N701" t="s">
        <v>16</v>
      </c>
      <c r="O701" t="s">
        <v>8</v>
      </c>
      <c r="P701">
        <v>6.673063881</v>
      </c>
      <c r="Q701">
        <v>51.580089049999998</v>
      </c>
      <c r="S701">
        <v>10.3129076918714</v>
      </c>
      <c r="T701">
        <v>2.3827095275333199</v>
      </c>
      <c r="U701">
        <v>240.328586608259</v>
      </c>
      <c r="V701">
        <v>25</v>
      </c>
      <c r="W701">
        <v>3.1208206001357101E-2</v>
      </c>
      <c r="X701">
        <v>3</v>
      </c>
      <c r="Y701">
        <v>248883.858592</v>
      </c>
      <c r="Z701">
        <v>0.24998600000000001</v>
      </c>
      <c r="AA701">
        <v>0</v>
      </c>
      <c r="AB701" t="s">
        <v>34</v>
      </c>
      <c r="AC701" t="s">
        <v>32</v>
      </c>
      <c r="AD701" t="s">
        <v>1427</v>
      </c>
      <c r="AE701" t="str">
        <f>VLOOKUP(A701,[1]in!$A:$Q,17,0)</f>
        <v>fall</v>
      </c>
    </row>
    <row r="702" spans="1:31" x14ac:dyDescent="0.3">
      <c r="A702">
        <v>108000073</v>
      </c>
      <c r="B702">
        <v>2005</v>
      </c>
      <c r="C702" t="str">
        <f t="shared" si="10"/>
        <v>108000073_2005</v>
      </c>
      <c r="D702" t="s">
        <v>11</v>
      </c>
      <c r="E702" s="3">
        <v>6</v>
      </c>
      <c r="F702" s="3">
        <v>594</v>
      </c>
      <c r="M702">
        <v>1.0101010101010102</v>
      </c>
      <c r="N702" t="s">
        <v>16</v>
      </c>
      <c r="O702" t="s">
        <v>8</v>
      </c>
      <c r="P702">
        <v>6.673063881</v>
      </c>
      <c r="Q702">
        <v>51.580089049999998</v>
      </c>
      <c r="S702">
        <v>9.9135424691472593</v>
      </c>
      <c r="T702">
        <v>2.3116999832437402</v>
      </c>
      <c r="U702">
        <v>240.328586608259</v>
      </c>
      <c r="V702">
        <v>25</v>
      </c>
      <c r="W702">
        <v>3.1208206001357101E-2</v>
      </c>
      <c r="X702">
        <v>3</v>
      </c>
      <c r="Y702">
        <v>248883.858592</v>
      </c>
      <c r="Z702">
        <v>0.24998600000000001</v>
      </c>
      <c r="AA702">
        <v>0</v>
      </c>
      <c r="AB702" t="s">
        <v>34</v>
      </c>
      <c r="AC702" t="s">
        <v>32</v>
      </c>
      <c r="AD702" t="s">
        <v>1427</v>
      </c>
      <c r="AE702" t="str">
        <f>VLOOKUP(A702,[1]in!$A:$Q,17,0)</f>
        <v>fall</v>
      </c>
    </row>
    <row r="703" spans="1:31" x14ac:dyDescent="0.3">
      <c r="A703">
        <v>108000074</v>
      </c>
      <c r="B703">
        <v>1982</v>
      </c>
      <c r="C703" t="str">
        <f t="shared" si="10"/>
        <v>108000074_1982</v>
      </c>
      <c r="D703" t="s">
        <v>11</v>
      </c>
      <c r="E703" s="3">
        <v>65</v>
      </c>
      <c r="F703" s="3">
        <v>767</v>
      </c>
      <c r="M703">
        <v>8.4745762711864412</v>
      </c>
      <c r="N703" t="s">
        <v>16</v>
      </c>
      <c r="O703" t="s">
        <v>8</v>
      </c>
      <c r="P703">
        <v>6.2459079429999997</v>
      </c>
      <c r="Q703">
        <v>51.83075272</v>
      </c>
      <c r="S703">
        <v>9.6284093470002592</v>
      </c>
      <c r="T703">
        <v>1.7465098826558501</v>
      </c>
      <c r="U703">
        <v>184.384912154744</v>
      </c>
      <c r="V703">
        <v>22.2</v>
      </c>
      <c r="W703">
        <v>3.6715540591557502E-2</v>
      </c>
      <c r="X703">
        <v>10</v>
      </c>
      <c r="Y703">
        <v>192782.81505899999</v>
      </c>
      <c r="Z703">
        <v>4.6691499999999997E-2</v>
      </c>
      <c r="AA703">
        <v>1.3115999999999999E-2</v>
      </c>
      <c r="AB703" t="s">
        <v>34</v>
      </c>
      <c r="AC703" t="s">
        <v>32</v>
      </c>
      <c r="AD703" t="s">
        <v>1427</v>
      </c>
      <c r="AE703" t="str">
        <f>VLOOKUP(A703,[1]in!$A:$Q,17,0)</f>
        <v>fall</v>
      </c>
    </row>
    <row r="704" spans="1:31" x14ac:dyDescent="0.3">
      <c r="A704">
        <v>108000074</v>
      </c>
      <c r="B704">
        <v>1983</v>
      </c>
      <c r="C704" t="str">
        <f t="shared" si="10"/>
        <v>108000074_1983</v>
      </c>
      <c r="D704" t="s">
        <v>11</v>
      </c>
      <c r="E704" s="3">
        <v>65</v>
      </c>
      <c r="F704" s="3">
        <v>591</v>
      </c>
      <c r="M704">
        <v>10.998307952622673</v>
      </c>
      <c r="N704" t="s">
        <v>16</v>
      </c>
      <c r="O704" t="s">
        <v>8</v>
      </c>
      <c r="P704">
        <v>6.2459079429999997</v>
      </c>
      <c r="Q704">
        <v>51.83075272</v>
      </c>
      <c r="S704">
        <v>9.1447576040984799</v>
      </c>
      <c r="T704">
        <v>2.6279845501687298</v>
      </c>
      <c r="U704">
        <v>184.384912154744</v>
      </c>
      <c r="V704">
        <v>22.2</v>
      </c>
      <c r="W704">
        <v>3.6715540591557502E-2</v>
      </c>
      <c r="X704">
        <v>10</v>
      </c>
      <c r="Y704">
        <v>192782.81505899999</v>
      </c>
      <c r="Z704">
        <v>4.6691499999999997E-2</v>
      </c>
      <c r="AA704">
        <v>1.3115999999999999E-2</v>
      </c>
      <c r="AB704" t="s">
        <v>34</v>
      </c>
      <c r="AC704" t="s">
        <v>32</v>
      </c>
      <c r="AD704" t="s">
        <v>1427</v>
      </c>
      <c r="AE704" t="str">
        <f>VLOOKUP(A704,[1]in!$A:$Q,17,0)</f>
        <v>fall</v>
      </c>
    </row>
    <row r="705" spans="1:31" x14ac:dyDescent="0.3">
      <c r="A705">
        <v>108000074</v>
      </c>
      <c r="B705">
        <v>1985</v>
      </c>
      <c r="C705" t="str">
        <f t="shared" si="10"/>
        <v>108000074_1985</v>
      </c>
      <c r="D705" t="s">
        <v>11</v>
      </c>
      <c r="E705" s="3">
        <v>20</v>
      </c>
      <c r="F705" s="3">
        <v>222</v>
      </c>
      <c r="M705">
        <v>9.0090090090090094</v>
      </c>
      <c r="N705" t="s">
        <v>16</v>
      </c>
      <c r="O705" t="s">
        <v>8</v>
      </c>
      <c r="P705">
        <v>6.2459079429999997</v>
      </c>
      <c r="Q705">
        <v>51.83075272</v>
      </c>
      <c r="S705">
        <v>10.3296726441778</v>
      </c>
      <c r="T705">
        <v>1.90871610627107</v>
      </c>
      <c r="U705">
        <v>184.384912154744</v>
      </c>
      <c r="V705">
        <v>22.2</v>
      </c>
      <c r="W705">
        <v>3.6715540591557502E-2</v>
      </c>
      <c r="X705">
        <v>10</v>
      </c>
      <c r="Y705">
        <v>192782.81505899999</v>
      </c>
      <c r="Z705">
        <v>4.6691499999999997E-2</v>
      </c>
      <c r="AA705">
        <v>1.3115999999999999E-2</v>
      </c>
      <c r="AB705" t="s">
        <v>34</v>
      </c>
      <c r="AC705" t="s">
        <v>32</v>
      </c>
      <c r="AD705" t="s">
        <v>1427</v>
      </c>
      <c r="AE705" t="str">
        <f>VLOOKUP(A705,[1]in!$A:$Q,17,0)</f>
        <v>fall</v>
      </c>
    </row>
    <row r="706" spans="1:31" x14ac:dyDescent="0.3">
      <c r="A706">
        <v>108000074</v>
      </c>
      <c r="B706">
        <v>1986</v>
      </c>
      <c r="C706" t="str">
        <f t="shared" si="10"/>
        <v>108000074_1986</v>
      </c>
      <c r="D706" t="s">
        <v>11</v>
      </c>
      <c r="E706" s="3">
        <v>650</v>
      </c>
      <c r="F706" s="3">
        <v>2609</v>
      </c>
      <c r="M706">
        <v>24.91376006132618</v>
      </c>
      <c r="N706" t="s">
        <v>16</v>
      </c>
      <c r="O706" t="s">
        <v>8</v>
      </c>
      <c r="P706">
        <v>6.2459079429999997</v>
      </c>
      <c r="Q706">
        <v>51.83075272</v>
      </c>
      <c r="S706">
        <v>9.6027880598105106</v>
      </c>
      <c r="T706">
        <v>2.1449334677018901</v>
      </c>
      <c r="U706">
        <v>184.384912154744</v>
      </c>
      <c r="V706">
        <v>22.2</v>
      </c>
      <c r="W706">
        <v>3.6715540591557502E-2</v>
      </c>
      <c r="X706">
        <v>10</v>
      </c>
      <c r="Y706">
        <v>192782.81505899999</v>
      </c>
      <c r="Z706">
        <v>4.6691499999999997E-2</v>
      </c>
      <c r="AA706">
        <v>1.3115999999999999E-2</v>
      </c>
      <c r="AB706" t="s">
        <v>34</v>
      </c>
      <c r="AC706" t="s">
        <v>32</v>
      </c>
      <c r="AD706" t="s">
        <v>1427</v>
      </c>
      <c r="AE706" t="str">
        <f>VLOOKUP(A706,[1]in!$A:$Q,17,0)</f>
        <v>fall</v>
      </c>
    </row>
    <row r="707" spans="1:31" x14ac:dyDescent="0.3">
      <c r="A707">
        <v>108000074</v>
      </c>
      <c r="B707">
        <v>1987</v>
      </c>
      <c r="C707" t="str">
        <f t="shared" ref="C707:C770" si="11">CONCATENATE(A707,"_",B707)</f>
        <v>108000074_1987</v>
      </c>
      <c r="D707" t="s">
        <v>11</v>
      </c>
      <c r="E707" s="3">
        <v>650</v>
      </c>
      <c r="F707" s="3">
        <v>1122</v>
      </c>
      <c r="M707">
        <v>57.932263814616753</v>
      </c>
      <c r="N707" t="s">
        <v>16</v>
      </c>
      <c r="O707" t="s">
        <v>8</v>
      </c>
      <c r="P707">
        <v>6.2459079429999997</v>
      </c>
      <c r="Q707">
        <v>51.83075272</v>
      </c>
      <c r="S707">
        <v>9.69522706184061</v>
      </c>
      <c r="T707">
        <v>1.6490310025550701</v>
      </c>
      <c r="U707">
        <v>184.384912154744</v>
      </c>
      <c r="V707">
        <v>22.2</v>
      </c>
      <c r="W707">
        <v>3.6715540591557502E-2</v>
      </c>
      <c r="X707">
        <v>10</v>
      </c>
      <c r="Y707">
        <v>192782.81505899999</v>
      </c>
      <c r="Z707">
        <v>4.6691499999999997E-2</v>
      </c>
      <c r="AA707">
        <v>1.3115999999999999E-2</v>
      </c>
      <c r="AB707" t="s">
        <v>34</v>
      </c>
      <c r="AC707" t="s">
        <v>32</v>
      </c>
      <c r="AD707" t="s">
        <v>1427</v>
      </c>
      <c r="AE707" t="str">
        <f>VLOOKUP(A707,[1]in!$A:$Q,17,0)</f>
        <v>fall</v>
      </c>
    </row>
    <row r="708" spans="1:31" x14ac:dyDescent="0.3">
      <c r="A708">
        <v>108000074</v>
      </c>
      <c r="B708">
        <v>1988</v>
      </c>
      <c r="C708" t="str">
        <f t="shared" si="11"/>
        <v>108000074_1988</v>
      </c>
      <c r="D708" t="s">
        <v>11</v>
      </c>
      <c r="E708" s="3">
        <v>65</v>
      </c>
      <c r="F708" s="3">
        <v>331</v>
      </c>
      <c r="M708">
        <v>19.637462235649547</v>
      </c>
      <c r="N708" t="s">
        <v>16</v>
      </c>
      <c r="O708" t="s">
        <v>8</v>
      </c>
      <c r="P708">
        <v>6.2459079429999997</v>
      </c>
      <c r="Q708">
        <v>51.83075272</v>
      </c>
      <c r="S708">
        <v>9.5298225530282004</v>
      </c>
      <c r="T708">
        <v>2.2317890580986699</v>
      </c>
      <c r="U708">
        <v>184.384912154744</v>
      </c>
      <c r="V708">
        <v>22.2</v>
      </c>
      <c r="W708">
        <v>3.6715540591557502E-2</v>
      </c>
      <c r="X708">
        <v>10</v>
      </c>
      <c r="Y708">
        <v>192782.81505899999</v>
      </c>
      <c r="Z708">
        <v>4.6691499999999997E-2</v>
      </c>
      <c r="AA708">
        <v>1.3115999999999999E-2</v>
      </c>
      <c r="AB708" t="s">
        <v>34</v>
      </c>
      <c r="AC708" t="s">
        <v>32</v>
      </c>
      <c r="AD708" t="s">
        <v>1427</v>
      </c>
      <c r="AE708" t="str">
        <f>VLOOKUP(A708,[1]in!$A:$Q,17,0)</f>
        <v>fall</v>
      </c>
    </row>
    <row r="709" spans="1:31" x14ac:dyDescent="0.3">
      <c r="A709">
        <v>108000074</v>
      </c>
      <c r="B709">
        <v>1989</v>
      </c>
      <c r="C709" t="str">
        <f t="shared" si="11"/>
        <v>108000074_1989</v>
      </c>
      <c r="D709" t="s">
        <v>11</v>
      </c>
      <c r="E709" s="3">
        <v>200</v>
      </c>
      <c r="F709" s="3">
        <v>761</v>
      </c>
      <c r="M709">
        <v>26.281208935611037</v>
      </c>
      <c r="N709" t="s">
        <v>16</v>
      </c>
      <c r="O709" t="s">
        <v>8</v>
      </c>
      <c r="P709">
        <v>6.2459079429999997</v>
      </c>
      <c r="Q709">
        <v>51.83075272</v>
      </c>
      <c r="S709">
        <v>10.0339250189399</v>
      </c>
      <c r="T709">
        <v>1.5644118256669</v>
      </c>
      <c r="U709">
        <v>184.384912154744</v>
      </c>
      <c r="V709">
        <v>22.2</v>
      </c>
      <c r="W709">
        <v>3.6715540591557502E-2</v>
      </c>
      <c r="X709">
        <v>10</v>
      </c>
      <c r="Y709">
        <v>192782.81505899999</v>
      </c>
      <c r="Z709">
        <v>4.6691499999999997E-2</v>
      </c>
      <c r="AA709">
        <v>1.3115999999999999E-2</v>
      </c>
      <c r="AB709" t="s">
        <v>34</v>
      </c>
      <c r="AC709" t="s">
        <v>32</v>
      </c>
      <c r="AD709" t="s">
        <v>1427</v>
      </c>
      <c r="AE709" t="str">
        <f>VLOOKUP(A709,[1]in!$A:$Q,17,0)</f>
        <v>fall</v>
      </c>
    </row>
    <row r="710" spans="1:31" x14ac:dyDescent="0.3">
      <c r="A710">
        <v>108000074</v>
      </c>
      <c r="B710">
        <v>1990</v>
      </c>
      <c r="C710" t="str">
        <f t="shared" si="11"/>
        <v>108000074_1990</v>
      </c>
      <c r="D710" t="s">
        <v>11</v>
      </c>
      <c r="E710" s="3">
        <v>200</v>
      </c>
      <c r="F710" s="3">
        <v>633</v>
      </c>
      <c r="M710">
        <v>31.595576619273302</v>
      </c>
      <c r="N710" t="s">
        <v>16</v>
      </c>
      <c r="O710" t="s">
        <v>8</v>
      </c>
      <c r="P710">
        <v>6.2459079429999997</v>
      </c>
      <c r="Q710">
        <v>51.83075272</v>
      </c>
      <c r="S710">
        <v>9.2560632851743598</v>
      </c>
      <c r="T710">
        <v>1.9203066082358899</v>
      </c>
      <c r="U710">
        <v>184.384912154744</v>
      </c>
      <c r="V710">
        <v>22.2</v>
      </c>
      <c r="W710">
        <v>3.6715540591557502E-2</v>
      </c>
      <c r="X710">
        <v>10</v>
      </c>
      <c r="Y710">
        <v>192782.81505899999</v>
      </c>
      <c r="Z710">
        <v>4.6691499999999997E-2</v>
      </c>
      <c r="AA710">
        <v>1.3115999999999999E-2</v>
      </c>
      <c r="AB710" t="s">
        <v>34</v>
      </c>
      <c r="AC710" t="s">
        <v>32</v>
      </c>
      <c r="AD710" t="s">
        <v>1427</v>
      </c>
      <c r="AE710" t="str">
        <f>VLOOKUP(A710,[1]in!$A:$Q,17,0)</f>
        <v>fall</v>
      </c>
    </row>
    <row r="711" spans="1:31" x14ac:dyDescent="0.3">
      <c r="A711">
        <v>108000074</v>
      </c>
      <c r="B711">
        <v>1991</v>
      </c>
      <c r="C711" t="str">
        <f t="shared" si="11"/>
        <v>108000074_1991</v>
      </c>
      <c r="D711" t="s">
        <v>11</v>
      </c>
      <c r="E711" s="3">
        <v>65</v>
      </c>
      <c r="F711" s="3">
        <v>1181</v>
      </c>
      <c r="M711">
        <v>5.5038103302286201</v>
      </c>
      <c r="N711" t="s">
        <v>16</v>
      </c>
      <c r="O711" t="s">
        <v>8</v>
      </c>
      <c r="P711">
        <v>6.2459079429999997</v>
      </c>
      <c r="Q711">
        <v>51.83075272</v>
      </c>
      <c r="S711">
        <v>9.5330753757568392</v>
      </c>
      <c r="T711">
        <v>1.67956287704997</v>
      </c>
      <c r="U711">
        <v>184.384912154744</v>
      </c>
      <c r="V711">
        <v>22.2</v>
      </c>
      <c r="W711">
        <v>3.6715540591557502E-2</v>
      </c>
      <c r="X711">
        <v>10</v>
      </c>
      <c r="Y711">
        <v>192782.81505899999</v>
      </c>
      <c r="Z711">
        <v>4.6691499999999997E-2</v>
      </c>
      <c r="AA711">
        <v>1.3115999999999999E-2</v>
      </c>
      <c r="AB711" t="s">
        <v>34</v>
      </c>
      <c r="AC711" t="s">
        <v>32</v>
      </c>
      <c r="AD711" t="s">
        <v>1427</v>
      </c>
      <c r="AE711" t="str">
        <f>VLOOKUP(A711,[1]in!$A:$Q,17,0)</f>
        <v>fall</v>
      </c>
    </row>
    <row r="712" spans="1:31" x14ac:dyDescent="0.3">
      <c r="A712">
        <v>108000074</v>
      </c>
      <c r="B712">
        <v>1992</v>
      </c>
      <c r="C712" t="str">
        <f t="shared" si="11"/>
        <v>108000074_1992</v>
      </c>
      <c r="D712" t="s">
        <v>11</v>
      </c>
      <c r="E712" s="3">
        <v>200</v>
      </c>
      <c r="F712" s="3">
        <v>1011</v>
      </c>
      <c r="M712">
        <v>19.782393669634025</v>
      </c>
      <c r="N712" t="s">
        <v>16</v>
      </c>
      <c r="O712" t="s">
        <v>8</v>
      </c>
      <c r="P712">
        <v>6.2459079429999997</v>
      </c>
      <c r="Q712">
        <v>51.83075272</v>
      </c>
      <c r="S712">
        <v>9.8409330392148604</v>
      </c>
      <c r="T712">
        <v>2.2163336135475098</v>
      </c>
      <c r="U712">
        <v>184.384912154744</v>
      </c>
      <c r="V712">
        <v>22.2</v>
      </c>
      <c r="W712">
        <v>3.6715540591557502E-2</v>
      </c>
      <c r="X712">
        <v>10</v>
      </c>
      <c r="Y712">
        <v>192782.81505899999</v>
      </c>
      <c r="Z712">
        <v>4.6691499999999997E-2</v>
      </c>
      <c r="AA712">
        <v>1.3115999999999999E-2</v>
      </c>
      <c r="AB712" t="s">
        <v>34</v>
      </c>
      <c r="AC712" t="s">
        <v>32</v>
      </c>
      <c r="AD712" t="s">
        <v>1427</v>
      </c>
      <c r="AE712" t="str">
        <f>VLOOKUP(A712,[1]in!$A:$Q,17,0)</f>
        <v>fall</v>
      </c>
    </row>
    <row r="713" spans="1:31" x14ac:dyDescent="0.3">
      <c r="A713">
        <v>108000074</v>
      </c>
      <c r="B713">
        <v>1994</v>
      </c>
      <c r="C713" t="str">
        <f t="shared" si="11"/>
        <v>108000074_1994</v>
      </c>
      <c r="D713" t="s">
        <v>11</v>
      </c>
      <c r="E713" s="3">
        <v>200</v>
      </c>
      <c r="F713" s="3">
        <v>1126</v>
      </c>
      <c r="M713">
        <v>17.761989342806395</v>
      </c>
      <c r="N713" t="s">
        <v>16</v>
      </c>
      <c r="O713" t="s">
        <v>8</v>
      </c>
      <c r="P713">
        <v>6.2459079429999997</v>
      </c>
      <c r="Q713">
        <v>51.83075272</v>
      </c>
      <c r="S713">
        <v>9.9993124365081894</v>
      </c>
      <c r="T713">
        <v>1.1645385478189301</v>
      </c>
      <c r="U713">
        <v>184.384912154744</v>
      </c>
      <c r="V713">
        <v>22.2</v>
      </c>
      <c r="W713">
        <v>3.6715540591557502E-2</v>
      </c>
      <c r="X713">
        <v>10</v>
      </c>
      <c r="Y713">
        <v>192782.81505899999</v>
      </c>
      <c r="Z713">
        <v>4.6691499999999997E-2</v>
      </c>
      <c r="AA713">
        <v>1.3115999999999999E-2</v>
      </c>
      <c r="AB713" t="s">
        <v>34</v>
      </c>
      <c r="AC713" t="s">
        <v>32</v>
      </c>
      <c r="AD713" t="s">
        <v>1427</v>
      </c>
      <c r="AE713" t="str">
        <f>VLOOKUP(A713,[1]in!$A:$Q,17,0)</f>
        <v>fall</v>
      </c>
    </row>
    <row r="714" spans="1:31" x14ac:dyDescent="0.3">
      <c r="A714">
        <v>108000074</v>
      </c>
      <c r="B714">
        <v>1995</v>
      </c>
      <c r="C714" t="str">
        <f t="shared" si="11"/>
        <v>108000074_1995</v>
      </c>
      <c r="D714" t="s">
        <v>11</v>
      </c>
      <c r="E714" s="3">
        <v>200</v>
      </c>
      <c r="F714" s="3">
        <v>981</v>
      </c>
      <c r="M714">
        <v>20.387359836901123</v>
      </c>
      <c r="N714" t="s">
        <v>16</v>
      </c>
      <c r="O714" t="s">
        <v>8</v>
      </c>
      <c r="P714">
        <v>6.2459079429999997</v>
      </c>
      <c r="Q714">
        <v>51.83075272</v>
      </c>
      <c r="S714">
        <v>9.7750219909326308</v>
      </c>
      <c r="T714">
        <v>2.03179854538112</v>
      </c>
      <c r="U714">
        <v>184.384912154744</v>
      </c>
      <c r="V714">
        <v>22.2</v>
      </c>
      <c r="W714">
        <v>3.6715540591557502E-2</v>
      </c>
      <c r="X714">
        <v>10</v>
      </c>
      <c r="Y714">
        <v>192782.81505899999</v>
      </c>
      <c r="Z714">
        <v>4.6691499999999997E-2</v>
      </c>
      <c r="AA714">
        <v>1.3115999999999999E-2</v>
      </c>
      <c r="AB714" t="s">
        <v>34</v>
      </c>
      <c r="AC714" t="s">
        <v>32</v>
      </c>
      <c r="AD714" t="s">
        <v>1427</v>
      </c>
      <c r="AE714" t="str">
        <f>VLOOKUP(A714,[1]in!$A:$Q,17,0)</f>
        <v>fall</v>
      </c>
    </row>
    <row r="715" spans="1:31" x14ac:dyDescent="0.3">
      <c r="A715">
        <v>108000074</v>
      </c>
      <c r="B715">
        <v>1996</v>
      </c>
      <c r="C715" t="str">
        <f t="shared" si="11"/>
        <v>108000074_1996</v>
      </c>
      <c r="D715" t="s">
        <v>11</v>
      </c>
      <c r="E715" s="3">
        <v>20</v>
      </c>
      <c r="F715" s="3">
        <v>473</v>
      </c>
      <c r="M715">
        <v>4.2283298097251585</v>
      </c>
      <c r="N715" t="s">
        <v>16</v>
      </c>
      <c r="O715" t="s">
        <v>8</v>
      </c>
      <c r="P715">
        <v>6.2459079429999997</v>
      </c>
      <c r="Q715">
        <v>51.83075272</v>
      </c>
      <c r="S715">
        <v>8.9508415994634305</v>
      </c>
      <c r="T715">
        <v>1.6452027188671801</v>
      </c>
      <c r="U715">
        <v>184.384912154744</v>
      </c>
      <c r="V715">
        <v>22.2</v>
      </c>
      <c r="W715">
        <v>3.6715540591557502E-2</v>
      </c>
      <c r="X715">
        <v>10</v>
      </c>
      <c r="Y715">
        <v>192782.81505899999</v>
      </c>
      <c r="Z715">
        <v>4.6691499999999997E-2</v>
      </c>
      <c r="AA715">
        <v>1.3115999999999999E-2</v>
      </c>
      <c r="AB715" t="s">
        <v>34</v>
      </c>
      <c r="AC715" t="s">
        <v>32</v>
      </c>
      <c r="AD715" t="s">
        <v>1427</v>
      </c>
      <c r="AE715" t="str">
        <f>VLOOKUP(A715,[1]in!$A:$Q,17,0)</f>
        <v>fall</v>
      </c>
    </row>
    <row r="716" spans="1:31" x14ac:dyDescent="0.3">
      <c r="A716">
        <v>108000074</v>
      </c>
      <c r="B716">
        <v>1997</v>
      </c>
      <c r="C716" t="str">
        <f t="shared" si="11"/>
        <v>108000074_1997</v>
      </c>
      <c r="D716" t="s">
        <v>11</v>
      </c>
      <c r="E716" s="3">
        <v>200</v>
      </c>
      <c r="F716" s="3">
        <v>1084</v>
      </c>
      <c r="M716">
        <v>18.450184501845019</v>
      </c>
      <c r="N716" t="s">
        <v>16</v>
      </c>
      <c r="O716" t="s">
        <v>8</v>
      </c>
      <c r="P716">
        <v>6.2459079429999997</v>
      </c>
      <c r="Q716">
        <v>51.83075272</v>
      </c>
      <c r="S716">
        <v>8.5352989003630206</v>
      </c>
      <c r="T716">
        <v>1.8177707644140899</v>
      </c>
      <c r="U716">
        <v>184.384912154744</v>
      </c>
      <c r="V716">
        <v>22.2</v>
      </c>
      <c r="W716">
        <v>3.6715540591557502E-2</v>
      </c>
      <c r="X716">
        <v>10</v>
      </c>
      <c r="Y716">
        <v>192782.81505899999</v>
      </c>
      <c r="Z716">
        <v>4.6691499999999997E-2</v>
      </c>
      <c r="AA716">
        <v>1.3115999999999999E-2</v>
      </c>
      <c r="AB716" t="s">
        <v>34</v>
      </c>
      <c r="AC716" t="s">
        <v>32</v>
      </c>
      <c r="AD716" t="s">
        <v>1427</v>
      </c>
      <c r="AE716" t="str">
        <f>VLOOKUP(A716,[1]in!$A:$Q,17,0)</f>
        <v>fall</v>
      </c>
    </row>
    <row r="717" spans="1:31" x14ac:dyDescent="0.3">
      <c r="A717">
        <v>108000074</v>
      </c>
      <c r="B717">
        <v>1998</v>
      </c>
      <c r="C717" t="str">
        <f t="shared" si="11"/>
        <v>108000074_1998</v>
      </c>
      <c r="D717" t="s">
        <v>11</v>
      </c>
      <c r="E717" s="3">
        <v>65</v>
      </c>
      <c r="F717" s="3">
        <v>386</v>
      </c>
      <c r="M717">
        <v>16.839378238341968</v>
      </c>
      <c r="N717" t="s">
        <v>16</v>
      </c>
      <c r="O717" t="s">
        <v>8</v>
      </c>
      <c r="P717">
        <v>6.2459079429999997</v>
      </c>
      <c r="Q717">
        <v>51.83075272</v>
      </c>
      <c r="S717">
        <v>9.2325230271239693</v>
      </c>
      <c r="T717">
        <v>1.9263460348491801</v>
      </c>
      <c r="U717">
        <v>184.384912154744</v>
      </c>
      <c r="V717">
        <v>22.2</v>
      </c>
      <c r="W717">
        <v>3.6715540591557502E-2</v>
      </c>
      <c r="X717">
        <v>10</v>
      </c>
      <c r="Y717">
        <v>192782.81505899999</v>
      </c>
      <c r="Z717">
        <v>4.6691499999999997E-2</v>
      </c>
      <c r="AA717">
        <v>1.3115999999999999E-2</v>
      </c>
      <c r="AB717" t="s">
        <v>34</v>
      </c>
      <c r="AC717" t="s">
        <v>32</v>
      </c>
      <c r="AD717" t="s">
        <v>1427</v>
      </c>
      <c r="AE717" t="str">
        <f>VLOOKUP(A717,[1]in!$A:$Q,17,0)</f>
        <v>fall</v>
      </c>
    </row>
    <row r="718" spans="1:31" x14ac:dyDescent="0.3">
      <c r="A718">
        <v>108000074</v>
      </c>
      <c r="B718">
        <v>1999</v>
      </c>
      <c r="C718" t="str">
        <f t="shared" si="11"/>
        <v>108000074_1999</v>
      </c>
      <c r="D718" t="s">
        <v>11</v>
      </c>
      <c r="E718" s="3">
        <v>65</v>
      </c>
      <c r="F718" s="3">
        <v>382</v>
      </c>
      <c r="M718">
        <v>17.015706806282722</v>
      </c>
      <c r="N718" t="s">
        <v>16</v>
      </c>
      <c r="O718" t="s">
        <v>8</v>
      </c>
      <c r="P718">
        <v>6.2459079429999997</v>
      </c>
      <c r="Q718">
        <v>51.83075272</v>
      </c>
      <c r="S718">
        <v>9.3876089171547008</v>
      </c>
      <c r="T718">
        <v>2.13170638097125</v>
      </c>
      <c r="U718">
        <v>184.384912154744</v>
      </c>
      <c r="V718">
        <v>22.2</v>
      </c>
      <c r="W718">
        <v>3.6715540591557502E-2</v>
      </c>
      <c r="X718">
        <v>10</v>
      </c>
      <c r="Y718">
        <v>192782.81505899999</v>
      </c>
      <c r="Z718">
        <v>4.6691499999999997E-2</v>
      </c>
      <c r="AA718">
        <v>1.3115999999999999E-2</v>
      </c>
      <c r="AB718" t="s">
        <v>34</v>
      </c>
      <c r="AC718" t="s">
        <v>32</v>
      </c>
      <c r="AD718" t="s">
        <v>1427</v>
      </c>
      <c r="AE718" t="str">
        <f>VLOOKUP(A718,[1]in!$A:$Q,17,0)</f>
        <v>fall</v>
      </c>
    </row>
    <row r="719" spans="1:31" x14ac:dyDescent="0.3">
      <c r="A719">
        <v>108000074</v>
      </c>
      <c r="B719">
        <v>2004</v>
      </c>
      <c r="C719" t="str">
        <f t="shared" si="11"/>
        <v>108000074_2004</v>
      </c>
      <c r="D719" t="s">
        <v>11</v>
      </c>
      <c r="E719" s="3">
        <v>20</v>
      </c>
      <c r="F719" s="3">
        <v>874</v>
      </c>
      <c r="M719">
        <v>2.2883295194508011</v>
      </c>
      <c r="N719" t="s">
        <v>16</v>
      </c>
      <c r="O719" t="s">
        <v>8</v>
      </c>
      <c r="P719">
        <v>6.2459079429999997</v>
      </c>
      <c r="Q719">
        <v>51.83075272</v>
      </c>
      <c r="S719">
        <v>9.1007004516322993</v>
      </c>
      <c r="T719">
        <v>2.0757527191031699</v>
      </c>
      <c r="U719">
        <v>184.384912154744</v>
      </c>
      <c r="V719">
        <v>22.2</v>
      </c>
      <c r="W719">
        <v>3.6715540591557502E-2</v>
      </c>
      <c r="X719">
        <v>10</v>
      </c>
      <c r="Y719">
        <v>192782.81505899999</v>
      </c>
      <c r="Z719">
        <v>4.6691499999999997E-2</v>
      </c>
      <c r="AA719">
        <v>1.3115999999999999E-2</v>
      </c>
      <c r="AB719" t="s">
        <v>34</v>
      </c>
      <c r="AC719" t="s">
        <v>32</v>
      </c>
      <c r="AD719" t="s">
        <v>1427</v>
      </c>
      <c r="AE719" t="str">
        <f>VLOOKUP(A719,[1]in!$A:$Q,17,0)</f>
        <v>fall</v>
      </c>
    </row>
    <row r="720" spans="1:31" x14ac:dyDescent="0.3">
      <c r="A720">
        <v>108000074</v>
      </c>
      <c r="B720">
        <v>2005</v>
      </c>
      <c r="C720" t="str">
        <f t="shared" si="11"/>
        <v>108000074_2005</v>
      </c>
      <c r="D720" t="s">
        <v>11</v>
      </c>
      <c r="E720" s="3">
        <v>200</v>
      </c>
      <c r="F720" s="3">
        <v>888</v>
      </c>
      <c r="M720">
        <v>22.522522522522522</v>
      </c>
      <c r="N720" t="s">
        <v>16</v>
      </c>
      <c r="O720" t="s">
        <v>8</v>
      </c>
      <c r="P720">
        <v>6.2459079429999997</v>
      </c>
      <c r="Q720">
        <v>51.83075272</v>
      </c>
      <c r="S720">
        <v>8.8764333013402297</v>
      </c>
      <c r="T720">
        <v>2.1067217415820498</v>
      </c>
      <c r="U720">
        <v>184.384912154744</v>
      </c>
      <c r="V720">
        <v>22.2</v>
      </c>
      <c r="W720">
        <v>3.6715540591557502E-2</v>
      </c>
      <c r="X720">
        <v>10</v>
      </c>
      <c r="Y720">
        <v>192782.81505899999</v>
      </c>
      <c r="Z720">
        <v>4.6691499999999997E-2</v>
      </c>
      <c r="AA720">
        <v>1.3115999999999999E-2</v>
      </c>
      <c r="AB720" t="s">
        <v>34</v>
      </c>
      <c r="AC720" t="s">
        <v>32</v>
      </c>
      <c r="AD720" t="s">
        <v>1427</v>
      </c>
      <c r="AE720" t="str">
        <f>VLOOKUP(A720,[1]in!$A:$Q,17,0)</f>
        <v>fall</v>
      </c>
    </row>
    <row r="721" spans="1:31" x14ac:dyDescent="0.3">
      <c r="A721">
        <v>108000074</v>
      </c>
      <c r="B721">
        <v>2007</v>
      </c>
      <c r="C721" t="str">
        <f t="shared" si="11"/>
        <v>108000074_2007</v>
      </c>
      <c r="D721" t="s">
        <v>11</v>
      </c>
      <c r="E721" s="3">
        <v>1024</v>
      </c>
      <c r="F721" s="3">
        <v>7472</v>
      </c>
      <c r="M721">
        <v>13.704496788008566</v>
      </c>
      <c r="N721" t="s">
        <v>16</v>
      </c>
      <c r="O721" t="s">
        <v>8</v>
      </c>
      <c r="P721">
        <v>6.2459079429999997</v>
      </c>
      <c r="Q721">
        <v>51.83075272</v>
      </c>
      <c r="S721">
        <v>10.723007376809599</v>
      </c>
      <c r="T721">
        <v>1.7637436258721999</v>
      </c>
      <c r="U721">
        <v>184.384912154744</v>
      </c>
      <c r="V721">
        <v>22.2</v>
      </c>
      <c r="W721">
        <v>3.6715540591557502E-2</v>
      </c>
      <c r="X721">
        <v>10</v>
      </c>
      <c r="Y721">
        <v>192782.81505899999</v>
      </c>
      <c r="Z721">
        <v>4.6691499999999997E-2</v>
      </c>
      <c r="AA721">
        <v>1.3115999999999999E-2</v>
      </c>
      <c r="AB721" t="s">
        <v>34</v>
      </c>
      <c r="AC721" t="s">
        <v>32</v>
      </c>
      <c r="AD721" t="s">
        <v>1427</v>
      </c>
      <c r="AE721" t="str">
        <f>VLOOKUP(A721,[1]in!$A:$Q,17,0)</f>
        <v>fall</v>
      </c>
    </row>
    <row r="722" spans="1:31" x14ac:dyDescent="0.3">
      <c r="A722">
        <v>108000078</v>
      </c>
      <c r="B722">
        <v>1978</v>
      </c>
      <c r="C722" t="str">
        <f t="shared" si="11"/>
        <v>108000078_1978</v>
      </c>
      <c r="D722" t="s">
        <v>11</v>
      </c>
      <c r="E722" s="3">
        <v>20</v>
      </c>
      <c r="F722" s="3">
        <v>431</v>
      </c>
      <c r="M722">
        <v>4.6403712296983759</v>
      </c>
      <c r="N722" t="s">
        <v>16</v>
      </c>
      <c r="O722" t="s">
        <v>8</v>
      </c>
      <c r="P722">
        <v>6.7268947140000002</v>
      </c>
      <c r="Q722">
        <v>51.216494359999999</v>
      </c>
      <c r="S722">
        <v>10.456229925015201</v>
      </c>
      <c r="T722">
        <v>2.4145059243558</v>
      </c>
      <c r="U722">
        <v>304.40283403973399</v>
      </c>
      <c r="V722">
        <v>27.4</v>
      </c>
      <c r="W722">
        <v>0</v>
      </c>
      <c r="X722">
        <v>10</v>
      </c>
      <c r="Y722">
        <v>312839.59720999998</v>
      </c>
      <c r="Z722">
        <v>4.1283E-2</v>
      </c>
      <c r="AA722">
        <v>1.3135600000000001E-2</v>
      </c>
      <c r="AB722" t="s">
        <v>34</v>
      </c>
      <c r="AC722" t="s">
        <v>32</v>
      </c>
      <c r="AD722" t="s">
        <v>1427</v>
      </c>
      <c r="AE722" t="str">
        <f>VLOOKUP(A722,[1]in!$A:$Q,17,0)</f>
        <v>fall</v>
      </c>
    </row>
    <row r="723" spans="1:31" x14ac:dyDescent="0.3">
      <c r="A723">
        <v>108000078</v>
      </c>
      <c r="B723">
        <v>1982</v>
      </c>
      <c r="C723" t="str">
        <f t="shared" si="11"/>
        <v>108000078_1982</v>
      </c>
      <c r="D723" t="s">
        <v>11</v>
      </c>
      <c r="E723" s="3">
        <v>200</v>
      </c>
      <c r="F723" s="3">
        <v>1189</v>
      </c>
      <c r="M723">
        <v>16.820857863751051</v>
      </c>
      <c r="N723" t="s">
        <v>16</v>
      </c>
      <c r="O723" t="s">
        <v>8</v>
      </c>
      <c r="P723">
        <v>6.7268947140000002</v>
      </c>
      <c r="Q723">
        <v>51.216494359999999</v>
      </c>
      <c r="S723">
        <v>10.2941318743629</v>
      </c>
      <c r="T723">
        <v>1.6214497169418201</v>
      </c>
      <c r="U723">
        <v>304.40283403973399</v>
      </c>
      <c r="V723">
        <v>27.4</v>
      </c>
      <c r="W723">
        <v>0</v>
      </c>
      <c r="X723">
        <v>10</v>
      </c>
      <c r="Y723">
        <v>312839.59720999998</v>
      </c>
      <c r="Z723">
        <v>4.1283E-2</v>
      </c>
      <c r="AA723">
        <v>1.3135600000000001E-2</v>
      </c>
      <c r="AB723" t="s">
        <v>34</v>
      </c>
      <c r="AC723" t="s">
        <v>32</v>
      </c>
      <c r="AD723" t="s">
        <v>1427</v>
      </c>
      <c r="AE723" t="str">
        <f>VLOOKUP(A723,[1]in!$A:$Q,17,0)</f>
        <v>fall</v>
      </c>
    </row>
    <row r="724" spans="1:31" x14ac:dyDescent="0.3">
      <c r="A724">
        <v>108000078</v>
      </c>
      <c r="B724">
        <v>1983</v>
      </c>
      <c r="C724" t="str">
        <f t="shared" si="11"/>
        <v>108000078_1983</v>
      </c>
      <c r="D724" t="s">
        <v>11</v>
      </c>
      <c r="E724" s="3">
        <v>6</v>
      </c>
      <c r="F724" s="3">
        <v>320</v>
      </c>
      <c r="M724">
        <v>1.875</v>
      </c>
      <c r="N724" t="s">
        <v>16</v>
      </c>
      <c r="O724" t="s">
        <v>8</v>
      </c>
      <c r="P724">
        <v>6.7268947140000002</v>
      </c>
      <c r="Q724">
        <v>51.216494359999999</v>
      </c>
      <c r="S724">
        <v>9.5192753248620203</v>
      </c>
      <c r="T724">
        <v>2.7112282790077198</v>
      </c>
      <c r="U724">
        <v>304.40283403973399</v>
      </c>
      <c r="V724">
        <v>27.4</v>
      </c>
      <c r="W724">
        <v>0</v>
      </c>
      <c r="X724">
        <v>10</v>
      </c>
      <c r="Y724">
        <v>312839.59720999998</v>
      </c>
      <c r="Z724">
        <v>4.1283E-2</v>
      </c>
      <c r="AA724">
        <v>1.3135600000000001E-2</v>
      </c>
      <c r="AB724" t="s">
        <v>34</v>
      </c>
      <c r="AC724" t="s">
        <v>32</v>
      </c>
      <c r="AD724" t="s">
        <v>1427</v>
      </c>
      <c r="AE724" t="str">
        <f>VLOOKUP(A724,[1]in!$A:$Q,17,0)</f>
        <v>fall</v>
      </c>
    </row>
    <row r="725" spans="1:31" x14ac:dyDescent="0.3">
      <c r="A725">
        <v>108000078</v>
      </c>
      <c r="B725">
        <v>1985</v>
      </c>
      <c r="C725" t="str">
        <f t="shared" si="11"/>
        <v>108000078_1985</v>
      </c>
      <c r="D725" t="s">
        <v>11</v>
      </c>
      <c r="E725" s="3">
        <v>6</v>
      </c>
      <c r="F725" s="3">
        <v>50</v>
      </c>
      <c r="M725">
        <v>12</v>
      </c>
      <c r="N725" t="s">
        <v>16</v>
      </c>
      <c r="O725" t="s">
        <v>8</v>
      </c>
      <c r="P725">
        <v>6.7268947140000002</v>
      </c>
      <c r="Q725">
        <v>51.216494359999999</v>
      </c>
      <c r="S725">
        <v>10.719646649798101</v>
      </c>
      <c r="T725">
        <v>2.1239606051261801</v>
      </c>
      <c r="U725">
        <v>304.40283403973399</v>
      </c>
      <c r="V725">
        <v>27.4</v>
      </c>
      <c r="W725">
        <v>0</v>
      </c>
      <c r="X725">
        <v>10</v>
      </c>
      <c r="Y725">
        <v>312839.59720999998</v>
      </c>
      <c r="Z725">
        <v>4.1283E-2</v>
      </c>
      <c r="AA725">
        <v>1.3135600000000001E-2</v>
      </c>
      <c r="AB725" t="s">
        <v>34</v>
      </c>
      <c r="AC725" t="s">
        <v>32</v>
      </c>
      <c r="AD725" t="s">
        <v>1427</v>
      </c>
      <c r="AE725" t="str">
        <f>VLOOKUP(A725,[1]in!$A:$Q,17,0)</f>
        <v>fall</v>
      </c>
    </row>
    <row r="726" spans="1:31" x14ac:dyDescent="0.3">
      <c r="A726">
        <v>108000078</v>
      </c>
      <c r="B726">
        <v>1994</v>
      </c>
      <c r="C726" t="str">
        <f t="shared" si="11"/>
        <v>108000078_1994</v>
      </c>
      <c r="D726" t="s">
        <v>11</v>
      </c>
      <c r="E726" s="3">
        <v>20</v>
      </c>
      <c r="F726" s="3">
        <v>980</v>
      </c>
      <c r="M726">
        <v>2.0408163265306123</v>
      </c>
      <c r="N726" t="s">
        <v>16</v>
      </c>
      <c r="O726" t="s">
        <v>8</v>
      </c>
      <c r="P726">
        <v>6.7268947140000002</v>
      </c>
      <c r="Q726">
        <v>51.216494359999999</v>
      </c>
      <c r="S726">
        <v>10.9348860843113</v>
      </c>
      <c r="T726">
        <v>1.4079307685476501</v>
      </c>
      <c r="U726">
        <v>304.40283403973399</v>
      </c>
      <c r="V726">
        <v>27.4</v>
      </c>
      <c r="W726">
        <v>0</v>
      </c>
      <c r="X726">
        <v>10</v>
      </c>
      <c r="Y726">
        <v>312839.59720999998</v>
      </c>
      <c r="Z726">
        <v>4.1283E-2</v>
      </c>
      <c r="AA726">
        <v>1.3135600000000001E-2</v>
      </c>
      <c r="AB726" t="s">
        <v>34</v>
      </c>
      <c r="AC726" t="s">
        <v>32</v>
      </c>
      <c r="AD726" t="s">
        <v>1427</v>
      </c>
      <c r="AE726" t="str">
        <f>VLOOKUP(A726,[1]in!$A:$Q,17,0)</f>
        <v>fall</v>
      </c>
    </row>
    <row r="727" spans="1:31" x14ac:dyDescent="0.3">
      <c r="A727">
        <v>108000079</v>
      </c>
      <c r="B727">
        <v>1982</v>
      </c>
      <c r="C727" t="str">
        <f t="shared" si="11"/>
        <v>108000079_1982</v>
      </c>
      <c r="D727" t="s">
        <v>11</v>
      </c>
      <c r="E727" s="3">
        <v>20</v>
      </c>
      <c r="F727" s="3">
        <v>928</v>
      </c>
      <c r="M727">
        <v>2.1551724137931036</v>
      </c>
      <c r="N727" t="s">
        <v>16</v>
      </c>
      <c r="O727" t="s">
        <v>8</v>
      </c>
      <c r="P727">
        <v>6.8944166779999998</v>
      </c>
      <c r="Q727">
        <v>51.068716960000003</v>
      </c>
      <c r="S727">
        <v>10.3702214783969</v>
      </c>
      <c r="T727">
        <v>1.5476011495331501</v>
      </c>
      <c r="U727">
        <v>337.851025985175</v>
      </c>
      <c r="V727">
        <v>37.6</v>
      </c>
      <c r="W727">
        <v>4.49765512305252E-2</v>
      </c>
      <c r="X727">
        <v>10</v>
      </c>
      <c r="Y727">
        <v>346176.67702</v>
      </c>
      <c r="Z727">
        <v>3.9834799999999997E-2</v>
      </c>
      <c r="AA727">
        <v>1.31583E-2</v>
      </c>
      <c r="AB727" t="s">
        <v>34</v>
      </c>
      <c r="AC727" t="s">
        <v>32</v>
      </c>
      <c r="AD727" t="s">
        <v>1427</v>
      </c>
      <c r="AE727" t="str">
        <f>VLOOKUP(A727,[1]in!$A:$Q,17,0)</f>
        <v>fall</v>
      </c>
    </row>
    <row r="728" spans="1:31" x14ac:dyDescent="0.3">
      <c r="A728">
        <v>108000079</v>
      </c>
      <c r="B728">
        <v>1983</v>
      </c>
      <c r="C728" t="str">
        <f t="shared" si="11"/>
        <v>108000079_1983</v>
      </c>
      <c r="D728" t="s">
        <v>11</v>
      </c>
      <c r="E728" s="3">
        <v>20</v>
      </c>
      <c r="F728" s="3">
        <v>767</v>
      </c>
      <c r="M728">
        <v>2.6075619295958279</v>
      </c>
      <c r="N728" t="s">
        <v>16</v>
      </c>
      <c r="O728" t="s">
        <v>8</v>
      </c>
      <c r="P728">
        <v>6.8944166779999998</v>
      </c>
      <c r="Q728">
        <v>51.068716960000003</v>
      </c>
      <c r="S728">
        <v>9.5940081060897207</v>
      </c>
      <c r="T728">
        <v>2.6545916934223501</v>
      </c>
      <c r="U728">
        <v>337.851025985175</v>
      </c>
      <c r="V728">
        <v>37.6</v>
      </c>
      <c r="W728">
        <v>4.49765512305252E-2</v>
      </c>
      <c r="X728">
        <v>10</v>
      </c>
      <c r="Y728">
        <v>346176.67702</v>
      </c>
      <c r="Z728">
        <v>3.9834799999999997E-2</v>
      </c>
      <c r="AA728">
        <v>1.31583E-2</v>
      </c>
      <c r="AB728" t="s">
        <v>34</v>
      </c>
      <c r="AC728" t="s">
        <v>32</v>
      </c>
      <c r="AD728" t="s">
        <v>1427</v>
      </c>
      <c r="AE728" t="str">
        <f>VLOOKUP(A728,[1]in!$A:$Q,17,0)</f>
        <v>fall</v>
      </c>
    </row>
    <row r="729" spans="1:31" x14ac:dyDescent="0.3">
      <c r="A729">
        <v>108000079</v>
      </c>
      <c r="B729">
        <v>1984</v>
      </c>
      <c r="C729" t="str">
        <f t="shared" si="11"/>
        <v>108000079_1984</v>
      </c>
      <c r="D729" t="s">
        <v>11</v>
      </c>
      <c r="E729" s="3">
        <v>20</v>
      </c>
      <c r="F729" s="3">
        <v>774</v>
      </c>
      <c r="M729">
        <v>2.5839793281653747</v>
      </c>
      <c r="N729" t="s">
        <v>16</v>
      </c>
      <c r="O729" t="s">
        <v>8</v>
      </c>
      <c r="P729">
        <v>6.8944166779999998</v>
      </c>
      <c r="Q729">
        <v>51.068716960000003</v>
      </c>
      <c r="S729">
        <v>10.582203848254901</v>
      </c>
      <c r="T729">
        <v>2.84739807728308</v>
      </c>
      <c r="U729">
        <v>337.851025985175</v>
      </c>
      <c r="V729">
        <v>37.6</v>
      </c>
      <c r="W729">
        <v>4.49765512305252E-2</v>
      </c>
      <c r="X729">
        <v>10</v>
      </c>
      <c r="Y729">
        <v>346176.67702</v>
      </c>
      <c r="Z729">
        <v>3.9834799999999997E-2</v>
      </c>
      <c r="AA729">
        <v>1.31583E-2</v>
      </c>
      <c r="AB729" t="s">
        <v>34</v>
      </c>
      <c r="AC729" t="s">
        <v>32</v>
      </c>
      <c r="AD729" t="s">
        <v>1427</v>
      </c>
      <c r="AE729" t="str">
        <f>VLOOKUP(A729,[1]in!$A:$Q,17,0)</f>
        <v>fall</v>
      </c>
    </row>
    <row r="730" spans="1:31" x14ac:dyDescent="0.3">
      <c r="A730">
        <v>108000079</v>
      </c>
      <c r="B730">
        <v>1985</v>
      </c>
      <c r="C730" t="str">
        <f t="shared" si="11"/>
        <v>108000079_1985</v>
      </c>
      <c r="D730" t="s">
        <v>11</v>
      </c>
      <c r="E730" s="3">
        <v>6</v>
      </c>
      <c r="F730" s="3">
        <v>854</v>
      </c>
      <c r="M730">
        <v>0.70257611241217799</v>
      </c>
      <c r="N730" t="s">
        <v>16</v>
      </c>
      <c r="O730" t="s">
        <v>8</v>
      </c>
      <c r="P730">
        <v>6.8944166779999998</v>
      </c>
      <c r="Q730">
        <v>51.068716960000003</v>
      </c>
      <c r="S730">
        <v>10.841440873906301</v>
      </c>
      <c r="T730">
        <v>2.19168590055421</v>
      </c>
      <c r="U730">
        <v>337.851025985175</v>
      </c>
      <c r="V730">
        <v>37.6</v>
      </c>
      <c r="W730">
        <v>4.49765512305252E-2</v>
      </c>
      <c r="X730">
        <v>10</v>
      </c>
      <c r="Y730">
        <v>346176.67702</v>
      </c>
      <c r="Z730">
        <v>3.9834799999999997E-2</v>
      </c>
      <c r="AA730">
        <v>1.31583E-2</v>
      </c>
      <c r="AB730" t="s">
        <v>34</v>
      </c>
      <c r="AC730" t="s">
        <v>32</v>
      </c>
      <c r="AD730" t="s">
        <v>1427</v>
      </c>
      <c r="AE730" t="str">
        <f>VLOOKUP(A730,[1]in!$A:$Q,17,0)</f>
        <v>fall</v>
      </c>
    </row>
    <row r="731" spans="1:31" x14ac:dyDescent="0.3">
      <c r="A731">
        <v>108000079</v>
      </c>
      <c r="B731">
        <v>1988</v>
      </c>
      <c r="C731" t="str">
        <f t="shared" si="11"/>
        <v>108000079_1988</v>
      </c>
      <c r="D731" t="s">
        <v>11</v>
      </c>
      <c r="E731" s="3">
        <v>20</v>
      </c>
      <c r="F731" s="3">
        <v>312</v>
      </c>
      <c r="M731">
        <v>6.4102564102564106</v>
      </c>
      <c r="N731" t="s">
        <v>16</v>
      </c>
      <c r="O731" t="s">
        <v>8</v>
      </c>
      <c r="P731">
        <v>6.8944166779999998</v>
      </c>
      <c r="Q731">
        <v>51.068716960000003</v>
      </c>
      <c r="S731">
        <v>9.8963313509169204</v>
      </c>
      <c r="T731">
        <v>2.3300568880143402</v>
      </c>
      <c r="U731">
        <v>337.851025985175</v>
      </c>
      <c r="V731">
        <v>37.6</v>
      </c>
      <c r="W731">
        <v>4.49765512305252E-2</v>
      </c>
      <c r="X731">
        <v>10</v>
      </c>
      <c r="Y731">
        <v>346176.67702</v>
      </c>
      <c r="Z731">
        <v>3.9834799999999997E-2</v>
      </c>
      <c r="AA731">
        <v>1.31583E-2</v>
      </c>
      <c r="AB731" t="s">
        <v>34</v>
      </c>
      <c r="AC731" t="s">
        <v>32</v>
      </c>
      <c r="AD731" t="s">
        <v>1427</v>
      </c>
      <c r="AE731" t="str">
        <f>VLOOKUP(A731,[1]in!$A:$Q,17,0)</f>
        <v>fall</v>
      </c>
    </row>
    <row r="732" spans="1:31" x14ac:dyDescent="0.3">
      <c r="A732">
        <v>108000079</v>
      </c>
      <c r="B732">
        <v>1989</v>
      </c>
      <c r="C732" t="str">
        <f t="shared" si="11"/>
        <v>108000079_1989</v>
      </c>
      <c r="D732" t="s">
        <v>11</v>
      </c>
      <c r="E732" s="3">
        <v>20</v>
      </c>
      <c r="F732" s="3">
        <v>490</v>
      </c>
      <c r="M732">
        <v>4.0816326530612246</v>
      </c>
      <c r="N732" t="s">
        <v>16</v>
      </c>
      <c r="O732" t="s">
        <v>8</v>
      </c>
      <c r="P732">
        <v>6.8944166779999998</v>
      </c>
      <c r="Q732">
        <v>51.068716960000003</v>
      </c>
      <c r="S732">
        <v>10.6093240716189</v>
      </c>
      <c r="T732">
        <v>1.6015764447562899</v>
      </c>
      <c r="U732">
        <v>337.851025985175</v>
      </c>
      <c r="V732">
        <v>37.6</v>
      </c>
      <c r="W732">
        <v>4.49765512305252E-2</v>
      </c>
      <c r="X732">
        <v>10</v>
      </c>
      <c r="Y732">
        <v>346176.67702</v>
      </c>
      <c r="Z732">
        <v>3.9834799999999997E-2</v>
      </c>
      <c r="AA732">
        <v>1.31583E-2</v>
      </c>
      <c r="AB732" t="s">
        <v>34</v>
      </c>
      <c r="AC732" t="s">
        <v>32</v>
      </c>
      <c r="AD732" t="s">
        <v>1427</v>
      </c>
      <c r="AE732" t="str">
        <f>VLOOKUP(A732,[1]in!$A:$Q,17,0)</f>
        <v>fall</v>
      </c>
    </row>
    <row r="733" spans="1:31" x14ac:dyDescent="0.3">
      <c r="A733">
        <v>108000079</v>
      </c>
      <c r="B733">
        <v>1990</v>
      </c>
      <c r="C733" t="str">
        <f t="shared" si="11"/>
        <v>108000079_1990</v>
      </c>
      <c r="D733" t="s">
        <v>11</v>
      </c>
      <c r="E733" s="3">
        <v>20</v>
      </c>
      <c r="F733" s="3">
        <v>215</v>
      </c>
      <c r="M733">
        <v>9.3023255813953494</v>
      </c>
      <c r="N733" t="s">
        <v>16</v>
      </c>
      <c r="O733" t="s">
        <v>8</v>
      </c>
      <c r="P733">
        <v>6.8944166779999998</v>
      </c>
      <c r="Q733">
        <v>51.068716960000003</v>
      </c>
      <c r="S733">
        <v>9.9720352993810604</v>
      </c>
      <c r="T733">
        <v>1.7502714034492299</v>
      </c>
      <c r="U733">
        <v>337.851025985175</v>
      </c>
      <c r="V733">
        <v>37.6</v>
      </c>
      <c r="W733">
        <v>4.49765512305252E-2</v>
      </c>
      <c r="X733">
        <v>10</v>
      </c>
      <c r="Y733">
        <v>346176.67702</v>
      </c>
      <c r="Z733">
        <v>3.9834799999999997E-2</v>
      </c>
      <c r="AA733">
        <v>1.31583E-2</v>
      </c>
      <c r="AB733" t="s">
        <v>34</v>
      </c>
      <c r="AC733" t="s">
        <v>32</v>
      </c>
      <c r="AD733" t="s">
        <v>1427</v>
      </c>
      <c r="AE733" t="str">
        <f>VLOOKUP(A733,[1]in!$A:$Q,17,0)</f>
        <v>fall</v>
      </c>
    </row>
    <row r="734" spans="1:31" x14ac:dyDescent="0.3">
      <c r="A734">
        <v>108000079</v>
      </c>
      <c r="B734">
        <v>1991</v>
      </c>
      <c r="C734" t="str">
        <f t="shared" si="11"/>
        <v>108000079_1991</v>
      </c>
      <c r="D734" t="s">
        <v>11</v>
      </c>
      <c r="E734" s="3">
        <v>20</v>
      </c>
      <c r="F734" s="3">
        <v>494</v>
      </c>
      <c r="M734">
        <v>4.048582995951417</v>
      </c>
      <c r="N734" t="s">
        <v>16</v>
      </c>
      <c r="O734" t="s">
        <v>8</v>
      </c>
      <c r="P734">
        <v>6.8944166779999998</v>
      </c>
      <c r="Q734">
        <v>51.068716960000003</v>
      </c>
      <c r="S734">
        <v>10.530035286908801</v>
      </c>
      <c r="T734">
        <v>1.8051177944354699</v>
      </c>
      <c r="U734">
        <v>337.851025985175</v>
      </c>
      <c r="V734">
        <v>37.6</v>
      </c>
      <c r="W734">
        <v>4.49765512305252E-2</v>
      </c>
      <c r="X734">
        <v>10</v>
      </c>
      <c r="Y734">
        <v>346176.67702</v>
      </c>
      <c r="Z734">
        <v>3.9834799999999997E-2</v>
      </c>
      <c r="AA734">
        <v>1.31583E-2</v>
      </c>
      <c r="AB734" t="s">
        <v>34</v>
      </c>
      <c r="AC734" t="s">
        <v>32</v>
      </c>
      <c r="AD734" t="s">
        <v>1427</v>
      </c>
      <c r="AE734" t="str">
        <f>VLOOKUP(A734,[1]in!$A:$Q,17,0)</f>
        <v>fall</v>
      </c>
    </row>
    <row r="735" spans="1:31" x14ac:dyDescent="0.3">
      <c r="A735">
        <v>108000079</v>
      </c>
      <c r="B735">
        <v>1994</v>
      </c>
      <c r="C735" t="str">
        <f t="shared" si="11"/>
        <v>108000079_1994</v>
      </c>
      <c r="D735" t="s">
        <v>11</v>
      </c>
      <c r="E735" s="3">
        <v>20</v>
      </c>
      <c r="F735" s="3">
        <v>944</v>
      </c>
      <c r="M735">
        <v>2.1186440677966103</v>
      </c>
      <c r="N735" t="s">
        <v>16</v>
      </c>
      <c r="O735" t="s">
        <v>8</v>
      </c>
      <c r="P735">
        <v>6.8944166779999998</v>
      </c>
      <c r="Q735">
        <v>51.068716960000003</v>
      </c>
      <c r="S735">
        <v>11.159700275394799</v>
      </c>
      <c r="T735">
        <v>1.3517050892664</v>
      </c>
      <c r="U735">
        <v>337.851025985175</v>
      </c>
      <c r="V735">
        <v>37.6</v>
      </c>
      <c r="W735">
        <v>4.49765512305252E-2</v>
      </c>
      <c r="X735">
        <v>10</v>
      </c>
      <c r="Y735">
        <v>346176.67702</v>
      </c>
      <c r="Z735">
        <v>3.9834799999999997E-2</v>
      </c>
      <c r="AA735">
        <v>1.31583E-2</v>
      </c>
      <c r="AB735" t="s">
        <v>34</v>
      </c>
      <c r="AC735" t="s">
        <v>32</v>
      </c>
      <c r="AD735" t="s">
        <v>1427</v>
      </c>
      <c r="AE735" t="str">
        <f>VLOOKUP(A735,[1]in!$A:$Q,17,0)</f>
        <v>fall</v>
      </c>
    </row>
    <row r="736" spans="1:31" x14ac:dyDescent="0.3">
      <c r="A736">
        <v>108000080</v>
      </c>
      <c r="B736">
        <v>1975</v>
      </c>
      <c r="C736" t="str">
        <f t="shared" si="11"/>
        <v>108000080_1975</v>
      </c>
      <c r="D736" t="s">
        <v>11</v>
      </c>
      <c r="E736" s="3">
        <v>6</v>
      </c>
      <c r="F736" s="3">
        <v>53</v>
      </c>
      <c r="M736">
        <v>11.320754716981131</v>
      </c>
      <c r="N736" t="s">
        <v>16</v>
      </c>
      <c r="O736" t="s">
        <v>8</v>
      </c>
      <c r="P736">
        <v>6.79130141</v>
      </c>
      <c r="Q736">
        <v>51.456970830000003</v>
      </c>
      <c r="S736">
        <v>10.960640372010101</v>
      </c>
      <c r="T736">
        <v>2.4752886953588198</v>
      </c>
      <c r="U736">
        <v>267.85404484286198</v>
      </c>
      <c r="V736">
        <v>30.7</v>
      </c>
      <c r="W736">
        <v>1.46862197380898E-2</v>
      </c>
      <c r="X736">
        <v>1</v>
      </c>
      <c r="Y736">
        <v>276280.23210000002</v>
      </c>
      <c r="Z736">
        <v>0.99999899999999997</v>
      </c>
      <c r="AA736">
        <v>0</v>
      </c>
      <c r="AB736" t="s">
        <v>34</v>
      </c>
      <c r="AC736" t="s">
        <v>32</v>
      </c>
      <c r="AD736" t="s">
        <v>1427</v>
      </c>
      <c r="AE736" t="str">
        <f>VLOOKUP(A736,[1]in!$A:$Q,17,0)</f>
        <v>fall</v>
      </c>
    </row>
    <row r="737" spans="1:31" x14ac:dyDescent="0.3">
      <c r="A737">
        <v>108000080</v>
      </c>
      <c r="B737">
        <v>1982</v>
      </c>
      <c r="C737" t="str">
        <f t="shared" si="11"/>
        <v>108000080_1982</v>
      </c>
      <c r="D737" t="s">
        <v>11</v>
      </c>
      <c r="E737" s="3">
        <v>6</v>
      </c>
      <c r="F737" s="3">
        <v>32</v>
      </c>
      <c r="M737">
        <v>18.75</v>
      </c>
      <c r="N737" t="s">
        <v>16</v>
      </c>
      <c r="O737" t="s">
        <v>8</v>
      </c>
      <c r="P737">
        <v>6.79130141</v>
      </c>
      <c r="Q737">
        <v>51.456970830000003</v>
      </c>
      <c r="S737">
        <v>10.6589278851543</v>
      </c>
      <c r="T737">
        <v>1.77385371306843</v>
      </c>
      <c r="U737">
        <v>267.85404484286198</v>
      </c>
      <c r="V737">
        <v>30.7</v>
      </c>
      <c r="W737">
        <v>1.46862197380898E-2</v>
      </c>
      <c r="X737">
        <v>1</v>
      </c>
      <c r="Y737">
        <v>276280.23210000002</v>
      </c>
      <c r="Z737">
        <v>0.99999899999999997</v>
      </c>
      <c r="AA737">
        <v>0</v>
      </c>
      <c r="AB737" t="s">
        <v>34</v>
      </c>
      <c r="AC737" t="s">
        <v>32</v>
      </c>
      <c r="AD737" t="s">
        <v>1427</v>
      </c>
      <c r="AE737" t="str">
        <f>VLOOKUP(A737,[1]in!$A:$Q,17,0)</f>
        <v>fall</v>
      </c>
    </row>
    <row r="738" spans="1:31" x14ac:dyDescent="0.3">
      <c r="A738">
        <v>108000080</v>
      </c>
      <c r="B738">
        <v>1984</v>
      </c>
      <c r="C738" t="str">
        <f t="shared" si="11"/>
        <v>108000080_1984</v>
      </c>
      <c r="D738" t="s">
        <v>11</v>
      </c>
      <c r="E738" s="3">
        <v>200</v>
      </c>
      <c r="F738" s="3">
        <v>422</v>
      </c>
      <c r="M738">
        <v>47.393364928909953</v>
      </c>
      <c r="N738" t="s">
        <v>16</v>
      </c>
      <c r="O738" t="s">
        <v>8</v>
      </c>
      <c r="P738">
        <v>6.79130141</v>
      </c>
      <c r="Q738">
        <v>51.456970830000003</v>
      </c>
      <c r="S738">
        <v>10.776823761096701</v>
      </c>
      <c r="T738">
        <v>2.8422655225161999</v>
      </c>
      <c r="U738">
        <v>267.85404484286198</v>
      </c>
      <c r="V738">
        <v>30.7</v>
      </c>
      <c r="W738">
        <v>1.46862197380898E-2</v>
      </c>
      <c r="X738">
        <v>1</v>
      </c>
      <c r="Y738">
        <v>276280.23210000002</v>
      </c>
      <c r="Z738">
        <v>0.99999899999999997</v>
      </c>
      <c r="AA738">
        <v>0</v>
      </c>
      <c r="AB738" t="s">
        <v>34</v>
      </c>
      <c r="AC738" t="s">
        <v>32</v>
      </c>
      <c r="AD738" t="s">
        <v>1427</v>
      </c>
      <c r="AE738" t="str">
        <f>VLOOKUP(A738,[1]in!$A:$Q,17,0)</f>
        <v>fall</v>
      </c>
    </row>
    <row r="739" spans="1:31" x14ac:dyDescent="0.3">
      <c r="A739">
        <v>108000080</v>
      </c>
      <c r="B739">
        <v>1985</v>
      </c>
      <c r="C739" t="str">
        <f t="shared" si="11"/>
        <v>108000080_1985</v>
      </c>
      <c r="D739" t="s">
        <v>11</v>
      </c>
      <c r="E739" s="3">
        <v>650</v>
      </c>
      <c r="F739" s="3">
        <v>921</v>
      </c>
      <c r="M739">
        <v>70.575461454940282</v>
      </c>
      <c r="N739" t="s">
        <v>16</v>
      </c>
      <c r="O739" t="s">
        <v>8</v>
      </c>
      <c r="P739">
        <v>6.79130141</v>
      </c>
      <c r="Q739">
        <v>51.456970830000003</v>
      </c>
      <c r="S739">
        <v>11.201060553528199</v>
      </c>
      <c r="T739">
        <v>2.1957079180232602</v>
      </c>
      <c r="U739">
        <v>267.85404484286198</v>
      </c>
      <c r="V739">
        <v>30.7</v>
      </c>
      <c r="W739">
        <v>1.46862197380898E-2</v>
      </c>
      <c r="X739">
        <v>1</v>
      </c>
      <c r="Y739">
        <v>276280.23210000002</v>
      </c>
      <c r="Z739">
        <v>0.99999899999999997</v>
      </c>
      <c r="AA739">
        <v>0</v>
      </c>
      <c r="AB739" t="s">
        <v>34</v>
      </c>
      <c r="AC739" t="s">
        <v>32</v>
      </c>
      <c r="AD739" t="s">
        <v>1427</v>
      </c>
      <c r="AE739" t="str">
        <f>VLOOKUP(A739,[1]in!$A:$Q,17,0)</f>
        <v>fall</v>
      </c>
    </row>
    <row r="740" spans="1:31" x14ac:dyDescent="0.3">
      <c r="A740">
        <v>108000080</v>
      </c>
      <c r="B740">
        <v>1993</v>
      </c>
      <c r="C740" t="str">
        <f t="shared" si="11"/>
        <v>108000080_1993</v>
      </c>
      <c r="D740" t="s">
        <v>11</v>
      </c>
      <c r="E740" s="3">
        <v>20</v>
      </c>
      <c r="F740" s="3">
        <v>108</v>
      </c>
      <c r="M740">
        <v>18.518518518518519</v>
      </c>
      <c r="N740" t="s">
        <v>16</v>
      </c>
      <c r="O740" t="s">
        <v>8</v>
      </c>
      <c r="P740">
        <v>6.79130141</v>
      </c>
      <c r="Q740">
        <v>51.456970830000003</v>
      </c>
      <c r="S740">
        <v>11.327611177939801</v>
      </c>
      <c r="T740">
        <v>1.84960256212344</v>
      </c>
      <c r="U740">
        <v>267.85404484286198</v>
      </c>
      <c r="V740">
        <v>30.7</v>
      </c>
      <c r="W740">
        <v>1.46862197380898E-2</v>
      </c>
      <c r="X740">
        <v>1</v>
      </c>
      <c r="Y740">
        <v>276280.23210000002</v>
      </c>
      <c r="Z740">
        <v>0.99999899999999997</v>
      </c>
      <c r="AA740">
        <v>0</v>
      </c>
      <c r="AB740" t="s">
        <v>34</v>
      </c>
      <c r="AC740" t="s">
        <v>32</v>
      </c>
      <c r="AD740" t="s">
        <v>1427</v>
      </c>
      <c r="AE740" t="str">
        <f>VLOOKUP(A740,[1]in!$A:$Q,17,0)</f>
        <v>fall</v>
      </c>
    </row>
    <row r="741" spans="1:31" x14ac:dyDescent="0.3">
      <c r="A741">
        <v>108000080</v>
      </c>
      <c r="B741">
        <v>2000</v>
      </c>
      <c r="C741" t="str">
        <f t="shared" si="11"/>
        <v>108000080_2000</v>
      </c>
      <c r="D741" t="s">
        <v>11</v>
      </c>
      <c r="E741" s="3">
        <v>6</v>
      </c>
      <c r="F741" s="3">
        <v>311</v>
      </c>
      <c r="M741">
        <v>1.9292604501607717</v>
      </c>
      <c r="N741" t="s">
        <v>16</v>
      </c>
      <c r="O741" t="s">
        <v>8</v>
      </c>
      <c r="P741">
        <v>6.79130141</v>
      </c>
      <c r="Q741">
        <v>51.456970830000003</v>
      </c>
      <c r="S741">
        <v>11.749692389703601</v>
      </c>
      <c r="T741">
        <v>1.8187881867856499</v>
      </c>
      <c r="U741">
        <v>267.85404484286198</v>
      </c>
      <c r="V741">
        <v>30.7</v>
      </c>
      <c r="W741">
        <v>1.46862197380898E-2</v>
      </c>
      <c r="X741">
        <v>1</v>
      </c>
      <c r="Y741">
        <v>276280.23210000002</v>
      </c>
      <c r="Z741">
        <v>0.99999899999999997</v>
      </c>
      <c r="AA741">
        <v>0</v>
      </c>
      <c r="AB741" t="s">
        <v>34</v>
      </c>
      <c r="AC741" t="s">
        <v>32</v>
      </c>
      <c r="AD741" t="s">
        <v>1427</v>
      </c>
      <c r="AE741" t="str">
        <f>VLOOKUP(A741,[1]in!$A:$Q,17,0)</f>
        <v>fall</v>
      </c>
    </row>
    <row r="742" spans="1:31" x14ac:dyDescent="0.3">
      <c r="A742">
        <v>108000080</v>
      </c>
      <c r="B742">
        <v>2002</v>
      </c>
      <c r="C742" t="str">
        <f t="shared" si="11"/>
        <v>108000080_2002</v>
      </c>
      <c r="D742" t="s">
        <v>11</v>
      </c>
      <c r="E742" s="3">
        <v>6</v>
      </c>
      <c r="F742" s="3">
        <v>117</v>
      </c>
      <c r="M742">
        <v>5.1282051282051286</v>
      </c>
      <c r="N742" t="s">
        <v>16</v>
      </c>
      <c r="O742" t="s">
        <v>8</v>
      </c>
      <c r="P742">
        <v>6.79130141</v>
      </c>
      <c r="Q742">
        <v>51.456970830000003</v>
      </c>
      <c r="S742">
        <v>10.929382372196701</v>
      </c>
      <c r="T742">
        <v>2.48436575642598</v>
      </c>
      <c r="U742">
        <v>267.85404484286198</v>
      </c>
      <c r="V742">
        <v>30.7</v>
      </c>
      <c r="W742">
        <v>1.46862197380898E-2</v>
      </c>
      <c r="X742">
        <v>1</v>
      </c>
      <c r="Y742">
        <v>276280.23210000002</v>
      </c>
      <c r="Z742">
        <v>0.99999899999999997</v>
      </c>
      <c r="AA742">
        <v>0</v>
      </c>
      <c r="AB742" t="s">
        <v>34</v>
      </c>
      <c r="AC742" t="s">
        <v>32</v>
      </c>
      <c r="AD742" t="s">
        <v>1427</v>
      </c>
      <c r="AE742" t="str">
        <f>VLOOKUP(A742,[1]in!$A:$Q,17,0)</f>
        <v>fall</v>
      </c>
    </row>
    <row r="743" spans="1:31" x14ac:dyDescent="0.3">
      <c r="A743">
        <v>108000080</v>
      </c>
      <c r="B743">
        <v>2005</v>
      </c>
      <c r="C743" t="str">
        <f t="shared" si="11"/>
        <v>108000080_2005</v>
      </c>
      <c r="D743" t="s">
        <v>11</v>
      </c>
      <c r="E743" s="3">
        <v>65</v>
      </c>
      <c r="F743" s="3">
        <v>371</v>
      </c>
      <c r="M743">
        <v>17.520215633423181</v>
      </c>
      <c r="N743" t="s">
        <v>16</v>
      </c>
      <c r="O743" t="s">
        <v>8</v>
      </c>
      <c r="P743">
        <v>6.79130141</v>
      </c>
      <c r="Q743">
        <v>51.456970830000003</v>
      </c>
      <c r="S743">
        <v>10.092963612090299</v>
      </c>
      <c r="T743">
        <v>2.33450592316371</v>
      </c>
      <c r="U743">
        <v>267.85404484286198</v>
      </c>
      <c r="V743">
        <v>30.7</v>
      </c>
      <c r="W743">
        <v>1.46862197380898E-2</v>
      </c>
      <c r="X743">
        <v>1</v>
      </c>
      <c r="Y743">
        <v>276280.23210000002</v>
      </c>
      <c r="Z743">
        <v>0.99999899999999997</v>
      </c>
      <c r="AA743">
        <v>0</v>
      </c>
      <c r="AB743" t="s">
        <v>34</v>
      </c>
      <c r="AC743" t="s">
        <v>32</v>
      </c>
      <c r="AD743" t="s">
        <v>1427</v>
      </c>
      <c r="AE743" t="str">
        <f>VLOOKUP(A743,[1]in!$A:$Q,17,0)</f>
        <v>fall</v>
      </c>
    </row>
    <row r="744" spans="1:31" x14ac:dyDescent="0.3">
      <c r="A744">
        <v>108000081</v>
      </c>
      <c r="B744">
        <v>1972</v>
      </c>
      <c r="C744" t="str">
        <f t="shared" si="11"/>
        <v>108000081_1972</v>
      </c>
      <c r="D744" t="s">
        <v>11</v>
      </c>
      <c r="E744" s="3">
        <v>6</v>
      </c>
      <c r="F744" s="3">
        <v>13</v>
      </c>
      <c r="M744">
        <v>46.153846153846153</v>
      </c>
      <c r="N744" t="s">
        <v>16</v>
      </c>
      <c r="O744" t="s">
        <v>8</v>
      </c>
      <c r="P744">
        <v>8.0965878440000001</v>
      </c>
      <c r="Q744">
        <v>52.414290350000002</v>
      </c>
      <c r="S744">
        <v>8.6148800138445996</v>
      </c>
      <c r="T744">
        <v>2.5312461754023499</v>
      </c>
      <c r="U744">
        <v>1751.624</v>
      </c>
      <c r="V744">
        <v>50.4</v>
      </c>
      <c r="W744">
        <v>5.5568899386287899E-3</v>
      </c>
      <c r="X744">
        <v>1</v>
      </c>
      <c r="Y744">
        <v>234892.40239800001</v>
      </c>
      <c r="Z744">
        <v>0</v>
      </c>
      <c r="AA744">
        <v>0</v>
      </c>
      <c r="AB744" t="s">
        <v>34</v>
      </c>
      <c r="AC744" t="s">
        <v>32</v>
      </c>
      <c r="AD744" t="s">
        <v>1427</v>
      </c>
      <c r="AE744" t="str">
        <f>VLOOKUP(A744,[1]in!$A:$Q,17,0)</f>
        <v>fall</v>
      </c>
    </row>
    <row r="745" spans="1:31" x14ac:dyDescent="0.3">
      <c r="A745">
        <v>108000081</v>
      </c>
      <c r="B745">
        <v>1973</v>
      </c>
      <c r="C745" t="str">
        <f t="shared" si="11"/>
        <v>108000081_1973</v>
      </c>
      <c r="D745" t="s">
        <v>11</v>
      </c>
      <c r="E745" s="3">
        <v>6</v>
      </c>
      <c r="F745" s="3">
        <v>27</v>
      </c>
      <c r="M745">
        <v>22.222222222222221</v>
      </c>
      <c r="N745" t="s">
        <v>16</v>
      </c>
      <c r="O745" t="s">
        <v>8</v>
      </c>
      <c r="P745">
        <v>8.0965878440000001</v>
      </c>
      <c r="Q745">
        <v>52.414290350000002</v>
      </c>
      <c r="S745">
        <v>8.4101936164209992</v>
      </c>
      <c r="T745">
        <v>1.79357529554356</v>
      </c>
      <c r="U745">
        <v>1751.624</v>
      </c>
      <c r="V745">
        <v>50.4</v>
      </c>
      <c r="W745">
        <v>5.5568899386287899E-3</v>
      </c>
      <c r="X745">
        <v>1</v>
      </c>
      <c r="Y745">
        <v>234892.40239800001</v>
      </c>
      <c r="Z745">
        <v>0</v>
      </c>
      <c r="AA745">
        <v>0</v>
      </c>
      <c r="AB745" t="s">
        <v>34</v>
      </c>
      <c r="AC745" t="s">
        <v>32</v>
      </c>
      <c r="AD745" t="s">
        <v>1427</v>
      </c>
      <c r="AE745" t="str">
        <f>VLOOKUP(A745,[1]in!$A:$Q,17,0)</f>
        <v>fall</v>
      </c>
    </row>
    <row r="746" spans="1:31" x14ac:dyDescent="0.3">
      <c r="A746">
        <v>108000081</v>
      </c>
      <c r="B746">
        <v>1982</v>
      </c>
      <c r="C746" t="str">
        <f t="shared" si="11"/>
        <v>108000081_1982</v>
      </c>
      <c r="D746" t="s">
        <v>11</v>
      </c>
      <c r="E746" s="3">
        <v>650</v>
      </c>
      <c r="F746" s="3">
        <v>927</v>
      </c>
      <c r="M746">
        <v>70.118662351672057</v>
      </c>
      <c r="N746" t="s">
        <v>16</v>
      </c>
      <c r="O746" t="s">
        <v>8</v>
      </c>
      <c r="P746">
        <v>8.0965878440000001</v>
      </c>
      <c r="Q746">
        <v>52.414290350000002</v>
      </c>
      <c r="S746">
        <v>8.5067968528690106</v>
      </c>
      <c r="T746">
        <v>1.60070918923901</v>
      </c>
      <c r="U746">
        <v>1751.624</v>
      </c>
      <c r="V746">
        <v>50.4</v>
      </c>
      <c r="W746">
        <v>5.5568899386287899E-3</v>
      </c>
      <c r="X746">
        <v>1</v>
      </c>
      <c r="Y746">
        <v>234892.40239800001</v>
      </c>
      <c r="Z746">
        <v>0</v>
      </c>
      <c r="AA746">
        <v>0</v>
      </c>
      <c r="AB746" t="s">
        <v>34</v>
      </c>
      <c r="AC746" t="s">
        <v>32</v>
      </c>
      <c r="AD746" t="s">
        <v>1427</v>
      </c>
      <c r="AE746" t="str">
        <f>VLOOKUP(A746,[1]in!$A:$Q,17,0)</f>
        <v>fall</v>
      </c>
    </row>
    <row r="747" spans="1:31" x14ac:dyDescent="0.3">
      <c r="A747">
        <v>108000081</v>
      </c>
      <c r="B747">
        <v>1983</v>
      </c>
      <c r="C747" t="str">
        <f t="shared" si="11"/>
        <v>108000081_1983</v>
      </c>
      <c r="D747" t="s">
        <v>11</v>
      </c>
      <c r="E747" s="3">
        <v>650</v>
      </c>
      <c r="F747" s="3">
        <v>894</v>
      </c>
      <c r="M747">
        <v>72.706935123042499</v>
      </c>
      <c r="N747" t="s">
        <v>16</v>
      </c>
      <c r="O747" t="s">
        <v>8</v>
      </c>
      <c r="P747">
        <v>8.0965878440000001</v>
      </c>
      <c r="Q747">
        <v>52.414290350000002</v>
      </c>
      <c r="S747">
        <v>7.9955281751006604</v>
      </c>
      <c r="T747">
        <v>2.38697840218421</v>
      </c>
      <c r="U747">
        <v>1751.624</v>
      </c>
      <c r="V747">
        <v>50.4</v>
      </c>
      <c r="W747">
        <v>5.5568899386287899E-3</v>
      </c>
      <c r="X747">
        <v>1</v>
      </c>
      <c r="Y747">
        <v>234892.40239800001</v>
      </c>
      <c r="Z747">
        <v>0</v>
      </c>
      <c r="AA747">
        <v>0</v>
      </c>
      <c r="AB747" t="s">
        <v>34</v>
      </c>
      <c r="AC747" t="s">
        <v>32</v>
      </c>
      <c r="AD747" t="s">
        <v>1427</v>
      </c>
      <c r="AE747" t="str">
        <f>VLOOKUP(A747,[1]in!$A:$Q,17,0)</f>
        <v>fall</v>
      </c>
    </row>
    <row r="748" spans="1:31" x14ac:dyDescent="0.3">
      <c r="A748">
        <v>108000081</v>
      </c>
      <c r="B748">
        <v>1985</v>
      </c>
      <c r="C748" t="str">
        <f t="shared" si="11"/>
        <v>108000081_1985</v>
      </c>
      <c r="D748" t="s">
        <v>11</v>
      </c>
      <c r="E748" s="3">
        <v>20</v>
      </c>
      <c r="F748" s="3">
        <v>1012</v>
      </c>
      <c r="M748">
        <v>1.9762845849802371</v>
      </c>
      <c r="N748" t="s">
        <v>16</v>
      </c>
      <c r="O748" t="s">
        <v>8</v>
      </c>
      <c r="P748">
        <v>8.0965878440000001</v>
      </c>
      <c r="Q748">
        <v>52.414290350000002</v>
      </c>
      <c r="S748">
        <v>9.5044632412197103</v>
      </c>
      <c r="T748">
        <v>2.5238447636706902</v>
      </c>
      <c r="U748">
        <v>1751.624</v>
      </c>
      <c r="V748">
        <v>50.4</v>
      </c>
      <c r="W748">
        <v>5.5568899386287899E-3</v>
      </c>
      <c r="X748">
        <v>1</v>
      </c>
      <c r="Y748">
        <v>234892.40239800001</v>
      </c>
      <c r="Z748">
        <v>0</v>
      </c>
      <c r="AA748">
        <v>0</v>
      </c>
      <c r="AB748" t="s">
        <v>34</v>
      </c>
      <c r="AC748" t="s">
        <v>32</v>
      </c>
      <c r="AD748" t="s">
        <v>1427</v>
      </c>
      <c r="AE748" t="str">
        <f>VLOOKUP(A748,[1]in!$A:$Q,17,0)</f>
        <v>fall</v>
      </c>
    </row>
    <row r="749" spans="1:31" x14ac:dyDescent="0.3">
      <c r="A749">
        <v>108000081</v>
      </c>
      <c r="B749">
        <v>1992</v>
      </c>
      <c r="C749" t="str">
        <f t="shared" si="11"/>
        <v>108000081_1992</v>
      </c>
      <c r="D749" t="s">
        <v>11</v>
      </c>
      <c r="E749" s="3">
        <v>200</v>
      </c>
      <c r="F749" s="3">
        <v>226</v>
      </c>
      <c r="M749">
        <v>88.495575221238937</v>
      </c>
      <c r="N749" t="s">
        <v>16</v>
      </c>
      <c r="O749" t="s">
        <v>8</v>
      </c>
      <c r="P749">
        <v>8.0965878440000001</v>
      </c>
      <c r="Q749">
        <v>52.414290350000002</v>
      </c>
      <c r="S749">
        <v>9.4647638163783103</v>
      </c>
      <c r="T749">
        <v>2.2705039888448901</v>
      </c>
      <c r="U749">
        <v>1751.624</v>
      </c>
      <c r="V749">
        <v>50.4</v>
      </c>
      <c r="W749">
        <v>5.5568899386287899E-3</v>
      </c>
      <c r="X749">
        <v>1</v>
      </c>
      <c r="Y749">
        <v>234892.40239800001</v>
      </c>
      <c r="Z749">
        <v>0</v>
      </c>
      <c r="AA749">
        <v>0</v>
      </c>
      <c r="AB749" t="s">
        <v>34</v>
      </c>
      <c r="AC749" t="s">
        <v>32</v>
      </c>
      <c r="AD749" t="s">
        <v>1427</v>
      </c>
      <c r="AE749" t="str">
        <f>VLOOKUP(A749,[1]in!$A:$Q,17,0)</f>
        <v>fall</v>
      </c>
    </row>
    <row r="750" spans="1:31" x14ac:dyDescent="0.3">
      <c r="A750">
        <v>108000081</v>
      </c>
      <c r="B750">
        <v>1993</v>
      </c>
      <c r="C750" t="str">
        <f t="shared" si="11"/>
        <v>108000081_1993</v>
      </c>
      <c r="D750" t="s">
        <v>11</v>
      </c>
      <c r="E750" s="3">
        <v>200</v>
      </c>
      <c r="F750" s="3">
        <v>315</v>
      </c>
      <c r="M750">
        <v>63.492063492063494</v>
      </c>
      <c r="N750" t="s">
        <v>16</v>
      </c>
      <c r="O750" t="s">
        <v>8</v>
      </c>
      <c r="P750">
        <v>8.0965878440000001</v>
      </c>
      <c r="Q750">
        <v>52.414290350000002</v>
      </c>
      <c r="S750">
        <v>9.5517354495845002</v>
      </c>
      <c r="T750">
        <v>1.91200463678602</v>
      </c>
      <c r="U750">
        <v>1751.624</v>
      </c>
      <c r="V750">
        <v>50.4</v>
      </c>
      <c r="W750">
        <v>5.5568899386287899E-3</v>
      </c>
      <c r="X750">
        <v>1</v>
      </c>
      <c r="Y750">
        <v>234892.40239800001</v>
      </c>
      <c r="Z750">
        <v>0</v>
      </c>
      <c r="AA750">
        <v>0</v>
      </c>
      <c r="AB750" t="s">
        <v>34</v>
      </c>
      <c r="AC750" t="s">
        <v>32</v>
      </c>
      <c r="AD750" t="s">
        <v>1427</v>
      </c>
      <c r="AE750" t="str">
        <f>VLOOKUP(A750,[1]in!$A:$Q,17,0)</f>
        <v>fall</v>
      </c>
    </row>
    <row r="751" spans="1:31" x14ac:dyDescent="0.3">
      <c r="A751">
        <v>108000081</v>
      </c>
      <c r="B751">
        <v>1995</v>
      </c>
      <c r="C751" t="str">
        <f t="shared" si="11"/>
        <v>108000081_1995</v>
      </c>
      <c r="D751" t="s">
        <v>11</v>
      </c>
      <c r="E751" s="3">
        <v>200</v>
      </c>
      <c r="F751" s="3">
        <v>505</v>
      </c>
      <c r="M751">
        <v>39.603960396039604</v>
      </c>
      <c r="N751" t="s">
        <v>16</v>
      </c>
      <c r="O751" t="s">
        <v>8</v>
      </c>
      <c r="P751">
        <v>8.0965878440000001</v>
      </c>
      <c r="Q751">
        <v>52.414290350000002</v>
      </c>
      <c r="S751">
        <v>9.2836731795905099</v>
      </c>
      <c r="T751">
        <v>1.96790517525341</v>
      </c>
      <c r="U751">
        <v>1751.624</v>
      </c>
      <c r="V751">
        <v>50.4</v>
      </c>
      <c r="W751">
        <v>5.5568899386287899E-3</v>
      </c>
      <c r="X751">
        <v>1</v>
      </c>
      <c r="Y751">
        <v>234892.40239800001</v>
      </c>
      <c r="Z751">
        <v>0</v>
      </c>
      <c r="AA751">
        <v>0</v>
      </c>
      <c r="AB751" t="s">
        <v>34</v>
      </c>
      <c r="AC751" t="s">
        <v>32</v>
      </c>
      <c r="AD751" t="s">
        <v>1427</v>
      </c>
      <c r="AE751" t="str">
        <f>VLOOKUP(A751,[1]in!$A:$Q,17,0)</f>
        <v>fall</v>
      </c>
    </row>
    <row r="752" spans="1:31" x14ac:dyDescent="0.3">
      <c r="A752">
        <v>108000081</v>
      </c>
      <c r="B752">
        <v>2000</v>
      </c>
      <c r="C752" t="str">
        <f t="shared" si="11"/>
        <v>108000081_2000</v>
      </c>
      <c r="D752" t="s">
        <v>11</v>
      </c>
      <c r="E752" s="3">
        <v>200</v>
      </c>
      <c r="F752" s="3">
        <v>337</v>
      </c>
      <c r="M752">
        <v>59.347181008902076</v>
      </c>
      <c r="N752" t="s">
        <v>16</v>
      </c>
      <c r="O752" t="s">
        <v>8</v>
      </c>
      <c r="P752">
        <v>8.0965878440000001</v>
      </c>
      <c r="Q752">
        <v>52.414290350000002</v>
      </c>
      <c r="S752">
        <v>9.8940351576670498</v>
      </c>
      <c r="T752">
        <v>2.05658512519501</v>
      </c>
      <c r="U752">
        <v>1751.624</v>
      </c>
      <c r="V752">
        <v>50.4</v>
      </c>
      <c r="W752">
        <v>5.5568899386287899E-3</v>
      </c>
      <c r="X752">
        <v>1</v>
      </c>
      <c r="Y752">
        <v>234892.40239800001</v>
      </c>
      <c r="Z752">
        <v>0</v>
      </c>
      <c r="AA752">
        <v>0</v>
      </c>
      <c r="AB752" t="s">
        <v>34</v>
      </c>
      <c r="AC752" t="s">
        <v>32</v>
      </c>
      <c r="AD752" t="s">
        <v>1427</v>
      </c>
      <c r="AE752" t="str">
        <f>VLOOKUP(A752,[1]in!$A:$Q,17,0)</f>
        <v>fall</v>
      </c>
    </row>
    <row r="753" spans="1:31" x14ac:dyDescent="0.3">
      <c r="A753">
        <v>108000081</v>
      </c>
      <c r="B753">
        <v>2001</v>
      </c>
      <c r="C753" t="str">
        <f t="shared" si="11"/>
        <v>108000081_2001</v>
      </c>
      <c r="D753" t="s">
        <v>11</v>
      </c>
      <c r="E753" s="3">
        <v>65</v>
      </c>
      <c r="F753" s="3">
        <v>148</v>
      </c>
      <c r="M753">
        <v>43.918918918918919</v>
      </c>
      <c r="N753" t="s">
        <v>16</v>
      </c>
      <c r="O753" t="s">
        <v>8</v>
      </c>
      <c r="P753">
        <v>8.0965878440000001</v>
      </c>
      <c r="Q753">
        <v>52.414290350000002</v>
      </c>
      <c r="S753">
        <v>9.9432748673562195</v>
      </c>
      <c r="T753">
        <v>2.20307286948989</v>
      </c>
      <c r="U753">
        <v>1751.624</v>
      </c>
      <c r="V753">
        <v>50.4</v>
      </c>
      <c r="W753">
        <v>5.5568899386287899E-3</v>
      </c>
      <c r="X753">
        <v>1</v>
      </c>
      <c r="Y753">
        <v>234892.40239800001</v>
      </c>
      <c r="Z753">
        <v>0</v>
      </c>
      <c r="AA753">
        <v>0</v>
      </c>
      <c r="AB753" t="s">
        <v>34</v>
      </c>
      <c r="AC753" t="s">
        <v>32</v>
      </c>
      <c r="AD753" t="s">
        <v>1427</v>
      </c>
      <c r="AE753" t="str">
        <f>VLOOKUP(A753,[1]in!$A:$Q,17,0)</f>
        <v>fall</v>
      </c>
    </row>
    <row r="754" spans="1:31" x14ac:dyDescent="0.3">
      <c r="A754">
        <v>108000082</v>
      </c>
      <c r="B754">
        <v>1972</v>
      </c>
      <c r="C754" t="str">
        <f t="shared" si="11"/>
        <v>108000082_1972</v>
      </c>
      <c r="D754" t="s">
        <v>11</v>
      </c>
      <c r="E754" s="3">
        <v>20</v>
      </c>
      <c r="F754" s="3">
        <v>119</v>
      </c>
      <c r="M754">
        <v>16.806722689075631</v>
      </c>
      <c r="N754" t="s">
        <v>16</v>
      </c>
      <c r="O754" t="s">
        <v>8</v>
      </c>
      <c r="P754">
        <v>8.3339339890000002</v>
      </c>
      <c r="Q754">
        <v>52.331126990000001</v>
      </c>
      <c r="S754">
        <v>8.6458748530974194</v>
      </c>
      <c r="T754">
        <v>2.5002466075198302</v>
      </c>
      <c r="U754">
        <v>1751.624</v>
      </c>
      <c r="V754">
        <v>50.3</v>
      </c>
      <c r="W754">
        <v>3.3425749071155399E-2</v>
      </c>
      <c r="X754">
        <v>2</v>
      </c>
      <c r="Y754">
        <v>171318.773908</v>
      </c>
      <c r="Z754">
        <v>0.38889699999999999</v>
      </c>
      <c r="AA754">
        <v>0</v>
      </c>
      <c r="AB754" t="s">
        <v>34</v>
      </c>
      <c r="AC754" t="s">
        <v>32</v>
      </c>
      <c r="AD754" t="s">
        <v>1427</v>
      </c>
      <c r="AE754" t="str">
        <f>VLOOKUP(A754,[1]in!$A:$Q,17,0)</f>
        <v>fall</v>
      </c>
    </row>
    <row r="755" spans="1:31" x14ac:dyDescent="0.3">
      <c r="A755">
        <v>108000082</v>
      </c>
      <c r="B755">
        <v>1973</v>
      </c>
      <c r="C755" t="str">
        <f t="shared" si="11"/>
        <v>108000082_1973</v>
      </c>
      <c r="D755" t="s">
        <v>11</v>
      </c>
      <c r="E755" s="3">
        <v>20</v>
      </c>
      <c r="F755" s="3">
        <v>26</v>
      </c>
      <c r="M755">
        <v>76.92307692307692</v>
      </c>
      <c r="N755" t="s">
        <v>16</v>
      </c>
      <c r="O755" t="s">
        <v>8</v>
      </c>
      <c r="P755">
        <v>8.3339339890000002</v>
      </c>
      <c r="Q755">
        <v>52.331126990000001</v>
      </c>
      <c r="S755">
        <v>8.4000960103998992</v>
      </c>
      <c r="T755">
        <v>1.7705773433319401</v>
      </c>
      <c r="U755">
        <v>1751.624</v>
      </c>
      <c r="V755">
        <v>50.3</v>
      </c>
      <c r="W755">
        <v>3.3425749071155399E-2</v>
      </c>
      <c r="X755">
        <v>2</v>
      </c>
      <c r="Y755">
        <v>171318.773908</v>
      </c>
      <c r="Z755">
        <v>0.38889699999999999</v>
      </c>
      <c r="AA755">
        <v>0</v>
      </c>
      <c r="AB755" t="s">
        <v>34</v>
      </c>
      <c r="AC755" t="s">
        <v>32</v>
      </c>
      <c r="AD755" t="s">
        <v>1427</v>
      </c>
      <c r="AE755" t="str">
        <f>VLOOKUP(A755,[1]in!$A:$Q,17,0)</f>
        <v>fall</v>
      </c>
    </row>
    <row r="756" spans="1:31" x14ac:dyDescent="0.3">
      <c r="A756">
        <v>108000082</v>
      </c>
      <c r="B756">
        <v>1982</v>
      </c>
      <c r="C756" t="str">
        <f t="shared" si="11"/>
        <v>108000082_1982</v>
      </c>
      <c r="D756" t="s">
        <v>11</v>
      </c>
      <c r="E756" s="3">
        <v>650</v>
      </c>
      <c r="F756" s="3">
        <v>852</v>
      </c>
      <c r="M756">
        <v>76.291079812206576</v>
      </c>
      <c r="N756" t="s">
        <v>16</v>
      </c>
      <c r="O756" t="s">
        <v>8</v>
      </c>
      <c r="P756">
        <v>8.3339339890000002</v>
      </c>
      <c r="Q756">
        <v>52.331126990000001</v>
      </c>
      <c r="S756">
        <v>8.9390430669658905</v>
      </c>
      <c r="T756">
        <v>1.6982866356495001</v>
      </c>
      <c r="U756">
        <v>1751.624</v>
      </c>
      <c r="V756">
        <v>50.3</v>
      </c>
      <c r="W756">
        <v>3.3425749071155399E-2</v>
      </c>
      <c r="X756">
        <v>2</v>
      </c>
      <c r="Y756">
        <v>171318.773908</v>
      </c>
      <c r="Z756">
        <v>0.38889699999999999</v>
      </c>
      <c r="AA756">
        <v>0</v>
      </c>
      <c r="AB756" t="s">
        <v>34</v>
      </c>
      <c r="AC756" t="s">
        <v>32</v>
      </c>
      <c r="AD756" t="s">
        <v>1427</v>
      </c>
      <c r="AE756" t="str">
        <f>VLOOKUP(A756,[1]in!$A:$Q,17,0)</f>
        <v>fall</v>
      </c>
    </row>
    <row r="757" spans="1:31" x14ac:dyDescent="0.3">
      <c r="A757">
        <v>108000082</v>
      </c>
      <c r="B757">
        <v>1983</v>
      </c>
      <c r="C757" t="str">
        <f t="shared" si="11"/>
        <v>108000082_1983</v>
      </c>
      <c r="D757" t="s">
        <v>11</v>
      </c>
      <c r="E757" s="3">
        <v>650</v>
      </c>
      <c r="F757" s="3">
        <v>756</v>
      </c>
      <c r="M757">
        <v>85.978835978835974</v>
      </c>
      <c r="N757" t="s">
        <v>16</v>
      </c>
      <c r="O757" t="s">
        <v>8</v>
      </c>
      <c r="P757">
        <v>8.3339339890000002</v>
      </c>
      <c r="Q757">
        <v>52.331126990000001</v>
      </c>
      <c r="S757">
        <v>8.3298674533418708</v>
      </c>
      <c r="T757">
        <v>2.6828379816056702</v>
      </c>
      <c r="U757">
        <v>1751.624</v>
      </c>
      <c r="V757">
        <v>50.3</v>
      </c>
      <c r="W757">
        <v>3.3425749071155399E-2</v>
      </c>
      <c r="X757">
        <v>2</v>
      </c>
      <c r="Y757">
        <v>171318.773908</v>
      </c>
      <c r="Z757">
        <v>0.38889699999999999</v>
      </c>
      <c r="AA757">
        <v>0</v>
      </c>
      <c r="AB757" t="s">
        <v>34</v>
      </c>
      <c r="AC757" t="s">
        <v>32</v>
      </c>
      <c r="AD757" t="s">
        <v>1427</v>
      </c>
      <c r="AE757" t="str">
        <f>VLOOKUP(A757,[1]in!$A:$Q,17,0)</f>
        <v>fall</v>
      </c>
    </row>
    <row r="758" spans="1:31" x14ac:dyDescent="0.3">
      <c r="A758">
        <v>108000082</v>
      </c>
      <c r="B758">
        <v>1992</v>
      </c>
      <c r="C758" t="str">
        <f t="shared" si="11"/>
        <v>108000082_1992</v>
      </c>
      <c r="D758" t="s">
        <v>11</v>
      </c>
      <c r="E758" s="3">
        <v>6</v>
      </c>
      <c r="F758" s="3">
        <v>32</v>
      </c>
      <c r="M758">
        <v>18.75</v>
      </c>
      <c r="N758" t="s">
        <v>16</v>
      </c>
      <c r="O758" t="s">
        <v>8</v>
      </c>
      <c r="P758">
        <v>8.3339339890000002</v>
      </c>
      <c r="Q758">
        <v>52.331126990000001</v>
      </c>
      <c r="S758">
        <v>9.7451665106422798</v>
      </c>
      <c r="T758">
        <v>2.20265607039474</v>
      </c>
      <c r="U758">
        <v>1751.624</v>
      </c>
      <c r="V758">
        <v>50.3</v>
      </c>
      <c r="W758">
        <v>3.3425749071155399E-2</v>
      </c>
      <c r="X758">
        <v>2</v>
      </c>
      <c r="Y758">
        <v>171318.773908</v>
      </c>
      <c r="Z758">
        <v>0.38889699999999999</v>
      </c>
      <c r="AA758">
        <v>0</v>
      </c>
      <c r="AB758" t="s">
        <v>34</v>
      </c>
      <c r="AC758" t="s">
        <v>32</v>
      </c>
      <c r="AD758" t="s">
        <v>1427</v>
      </c>
      <c r="AE758" t="str">
        <f>VLOOKUP(A758,[1]in!$A:$Q,17,0)</f>
        <v>fall</v>
      </c>
    </row>
    <row r="759" spans="1:31" x14ac:dyDescent="0.3">
      <c r="A759">
        <v>108000082</v>
      </c>
      <c r="B759">
        <v>2000</v>
      </c>
      <c r="C759" t="str">
        <f t="shared" si="11"/>
        <v>108000082_2000</v>
      </c>
      <c r="D759" t="s">
        <v>11</v>
      </c>
      <c r="E759" s="3">
        <v>65</v>
      </c>
      <c r="F759" s="3">
        <v>350</v>
      </c>
      <c r="M759">
        <v>18.571428571428573</v>
      </c>
      <c r="N759" t="s">
        <v>16</v>
      </c>
      <c r="O759" t="s">
        <v>8</v>
      </c>
      <c r="P759">
        <v>8.3339339890000002</v>
      </c>
      <c r="Q759">
        <v>52.331126990000001</v>
      </c>
      <c r="S759">
        <v>9.9597826225180803</v>
      </c>
      <c r="T759">
        <v>1.81050151010798</v>
      </c>
      <c r="U759">
        <v>1751.624</v>
      </c>
      <c r="V759">
        <v>50.3</v>
      </c>
      <c r="W759">
        <v>3.3425749071155399E-2</v>
      </c>
      <c r="X759">
        <v>2</v>
      </c>
      <c r="Y759">
        <v>171318.773908</v>
      </c>
      <c r="Z759">
        <v>0.38889699999999999</v>
      </c>
      <c r="AA759">
        <v>0</v>
      </c>
      <c r="AB759" t="s">
        <v>34</v>
      </c>
      <c r="AC759" t="s">
        <v>32</v>
      </c>
      <c r="AD759" t="s">
        <v>1427</v>
      </c>
      <c r="AE759" t="str">
        <f>VLOOKUP(A759,[1]in!$A:$Q,17,0)</f>
        <v>fall</v>
      </c>
    </row>
    <row r="760" spans="1:31" x14ac:dyDescent="0.3">
      <c r="A760">
        <v>108000082</v>
      </c>
      <c r="B760">
        <v>2001</v>
      </c>
      <c r="C760" t="str">
        <f t="shared" si="11"/>
        <v>108000082_2001</v>
      </c>
      <c r="D760" t="s">
        <v>11</v>
      </c>
      <c r="E760" s="3">
        <v>20</v>
      </c>
      <c r="F760" s="3">
        <v>105</v>
      </c>
      <c r="M760">
        <v>19.047619047619047</v>
      </c>
      <c r="N760" t="s">
        <v>16</v>
      </c>
      <c r="O760" t="s">
        <v>8</v>
      </c>
      <c r="P760">
        <v>8.3339339890000002</v>
      </c>
      <c r="Q760">
        <v>52.331126990000001</v>
      </c>
      <c r="S760">
        <v>10.0031820600776</v>
      </c>
      <c r="T760">
        <v>2.14662957627811</v>
      </c>
      <c r="U760">
        <v>1751.624</v>
      </c>
      <c r="V760">
        <v>50.3</v>
      </c>
      <c r="W760">
        <v>3.3425749071155399E-2</v>
      </c>
      <c r="X760">
        <v>2</v>
      </c>
      <c r="Y760">
        <v>171318.773908</v>
      </c>
      <c r="Z760">
        <v>0.38889699999999999</v>
      </c>
      <c r="AA760">
        <v>0</v>
      </c>
      <c r="AB760" t="s">
        <v>34</v>
      </c>
      <c r="AC760" t="s">
        <v>32</v>
      </c>
      <c r="AD760" t="s">
        <v>1427</v>
      </c>
      <c r="AE760" t="str">
        <f>VLOOKUP(A760,[1]in!$A:$Q,17,0)</f>
        <v>fall</v>
      </c>
    </row>
    <row r="761" spans="1:31" x14ac:dyDescent="0.3">
      <c r="A761">
        <v>108000083</v>
      </c>
      <c r="B761">
        <v>1976</v>
      </c>
      <c r="C761" t="str">
        <f t="shared" si="11"/>
        <v>108000083_1976</v>
      </c>
      <c r="D761" t="s">
        <v>11</v>
      </c>
      <c r="E761" s="3">
        <v>6</v>
      </c>
      <c r="F761" s="3">
        <v>86</v>
      </c>
      <c r="M761">
        <v>6.9767441860465116</v>
      </c>
      <c r="N761" t="s">
        <v>16</v>
      </c>
      <c r="O761" t="s">
        <v>8</v>
      </c>
      <c r="P761">
        <v>6.9663312880000001</v>
      </c>
      <c r="Q761">
        <v>50.996753830000003</v>
      </c>
      <c r="S761">
        <v>10.521012525929599</v>
      </c>
      <c r="T761">
        <v>2.5202614391121099</v>
      </c>
      <c r="U761">
        <v>349.48474966779497</v>
      </c>
      <c r="V761">
        <v>41</v>
      </c>
      <c r="W761">
        <v>2.15695698818128E-2</v>
      </c>
      <c r="X761">
        <v>10</v>
      </c>
      <c r="Y761">
        <v>358135.787312</v>
      </c>
      <c r="Z761">
        <v>3.9172400000000003E-2</v>
      </c>
      <c r="AA761">
        <v>1.3119199999999999E-2</v>
      </c>
      <c r="AB761" t="s">
        <v>34</v>
      </c>
      <c r="AC761" t="s">
        <v>32</v>
      </c>
      <c r="AD761" t="s">
        <v>1427</v>
      </c>
      <c r="AE761" t="str">
        <f>VLOOKUP(A761,[1]in!$A:$Q,17,0)</f>
        <v>fall</v>
      </c>
    </row>
    <row r="762" spans="1:31" x14ac:dyDescent="0.3">
      <c r="A762">
        <v>108000083</v>
      </c>
      <c r="B762">
        <v>1978</v>
      </c>
      <c r="C762" t="str">
        <f t="shared" si="11"/>
        <v>108000083_1978</v>
      </c>
      <c r="D762" t="s">
        <v>11</v>
      </c>
      <c r="E762" s="3">
        <v>6</v>
      </c>
      <c r="F762" s="3">
        <v>137</v>
      </c>
      <c r="M762">
        <v>4.3795620437956204</v>
      </c>
      <c r="N762" t="s">
        <v>16</v>
      </c>
      <c r="O762" t="s">
        <v>8</v>
      </c>
      <c r="P762">
        <v>6.9663312880000001</v>
      </c>
      <c r="Q762">
        <v>50.996753830000003</v>
      </c>
      <c r="S762">
        <v>10.628884235032199</v>
      </c>
      <c r="T762">
        <v>2.4088057194577499</v>
      </c>
      <c r="U762">
        <v>349.48474966779497</v>
      </c>
      <c r="V762">
        <v>41</v>
      </c>
      <c r="W762">
        <v>2.15695698818128E-2</v>
      </c>
      <c r="X762">
        <v>10</v>
      </c>
      <c r="Y762">
        <v>358135.787312</v>
      </c>
      <c r="Z762">
        <v>3.9172400000000003E-2</v>
      </c>
      <c r="AA762">
        <v>1.3119199999999999E-2</v>
      </c>
      <c r="AB762" t="s">
        <v>34</v>
      </c>
      <c r="AC762" t="s">
        <v>32</v>
      </c>
      <c r="AD762" t="s">
        <v>1427</v>
      </c>
      <c r="AE762" t="str">
        <f>VLOOKUP(A762,[1]in!$A:$Q,17,0)</f>
        <v>fall</v>
      </c>
    </row>
    <row r="763" spans="1:31" x14ac:dyDescent="0.3">
      <c r="A763">
        <v>108000083</v>
      </c>
      <c r="B763">
        <v>1980</v>
      </c>
      <c r="C763" t="str">
        <f t="shared" si="11"/>
        <v>108000083_1980</v>
      </c>
      <c r="D763" t="s">
        <v>11</v>
      </c>
      <c r="E763" s="3">
        <v>200</v>
      </c>
      <c r="F763" s="3">
        <v>1082</v>
      </c>
      <c r="M763">
        <v>18.484288354898336</v>
      </c>
      <c r="N763" t="s">
        <v>16</v>
      </c>
      <c r="O763" t="s">
        <v>8</v>
      </c>
      <c r="P763">
        <v>6.9663312880000001</v>
      </c>
      <c r="Q763">
        <v>50.996753830000003</v>
      </c>
      <c r="S763">
        <v>9.0863626692312405</v>
      </c>
      <c r="T763">
        <v>1.8375633693667499</v>
      </c>
      <c r="U763">
        <v>349.48474966779497</v>
      </c>
      <c r="V763">
        <v>41</v>
      </c>
      <c r="W763">
        <v>2.15695698818128E-2</v>
      </c>
      <c r="X763">
        <v>10</v>
      </c>
      <c r="Y763">
        <v>358135.787312</v>
      </c>
      <c r="Z763">
        <v>3.9172400000000003E-2</v>
      </c>
      <c r="AA763">
        <v>1.3119199999999999E-2</v>
      </c>
      <c r="AB763" t="s">
        <v>34</v>
      </c>
      <c r="AC763" t="s">
        <v>32</v>
      </c>
      <c r="AD763" t="s">
        <v>1427</v>
      </c>
      <c r="AE763" t="str">
        <f>VLOOKUP(A763,[1]in!$A:$Q,17,0)</f>
        <v>fall</v>
      </c>
    </row>
    <row r="764" spans="1:31" x14ac:dyDescent="0.3">
      <c r="A764">
        <v>108000083</v>
      </c>
      <c r="B764">
        <v>1981</v>
      </c>
      <c r="C764" t="str">
        <f t="shared" si="11"/>
        <v>108000083_1981</v>
      </c>
      <c r="D764" t="s">
        <v>11</v>
      </c>
      <c r="E764" s="3">
        <v>65</v>
      </c>
      <c r="F764" s="3">
        <v>488</v>
      </c>
      <c r="M764">
        <v>13.319672131147541</v>
      </c>
      <c r="N764" t="s">
        <v>16</v>
      </c>
      <c r="O764" t="s">
        <v>8</v>
      </c>
      <c r="P764">
        <v>6.9663312880000001</v>
      </c>
      <c r="Q764">
        <v>50.996753830000003</v>
      </c>
      <c r="S764">
        <v>9.0946416297962394</v>
      </c>
      <c r="T764">
        <v>1.7259716079002401</v>
      </c>
      <c r="U764">
        <v>349.48474966779497</v>
      </c>
      <c r="V764">
        <v>41</v>
      </c>
      <c r="W764">
        <v>2.15695698818128E-2</v>
      </c>
      <c r="X764">
        <v>10</v>
      </c>
      <c r="Y764">
        <v>358135.787312</v>
      </c>
      <c r="Z764">
        <v>3.9172400000000003E-2</v>
      </c>
      <c r="AA764">
        <v>1.3119199999999999E-2</v>
      </c>
      <c r="AB764" t="s">
        <v>34</v>
      </c>
      <c r="AC764" t="s">
        <v>32</v>
      </c>
      <c r="AD764" t="s">
        <v>1427</v>
      </c>
      <c r="AE764" t="str">
        <f>VLOOKUP(A764,[1]in!$A:$Q,17,0)</f>
        <v>fall</v>
      </c>
    </row>
    <row r="765" spans="1:31" x14ac:dyDescent="0.3">
      <c r="A765">
        <v>108000083</v>
      </c>
      <c r="B765">
        <v>1982</v>
      </c>
      <c r="C765" t="str">
        <f t="shared" si="11"/>
        <v>108000083_1982</v>
      </c>
      <c r="D765" t="s">
        <v>11</v>
      </c>
      <c r="E765" s="3">
        <v>200</v>
      </c>
      <c r="F765" s="3">
        <v>2344</v>
      </c>
      <c r="M765">
        <v>8.5324232081911262</v>
      </c>
      <c r="N765" t="s">
        <v>16</v>
      </c>
      <c r="O765" t="s">
        <v>8</v>
      </c>
      <c r="P765">
        <v>6.9663312880000001</v>
      </c>
      <c r="Q765">
        <v>50.996753830000003</v>
      </c>
      <c r="S765">
        <v>10.461151391879101</v>
      </c>
      <c r="T765">
        <v>1.52968640272242</v>
      </c>
      <c r="U765">
        <v>349.48474966779497</v>
      </c>
      <c r="V765">
        <v>41</v>
      </c>
      <c r="W765">
        <v>2.15695698818128E-2</v>
      </c>
      <c r="X765">
        <v>10</v>
      </c>
      <c r="Y765">
        <v>358135.787312</v>
      </c>
      <c r="Z765">
        <v>3.9172400000000003E-2</v>
      </c>
      <c r="AA765">
        <v>1.3119199999999999E-2</v>
      </c>
      <c r="AB765" t="s">
        <v>34</v>
      </c>
      <c r="AC765" t="s">
        <v>32</v>
      </c>
      <c r="AD765" t="s">
        <v>1427</v>
      </c>
      <c r="AE765" t="str">
        <f>VLOOKUP(A765,[1]in!$A:$Q,17,0)</f>
        <v>fall</v>
      </c>
    </row>
    <row r="766" spans="1:31" x14ac:dyDescent="0.3">
      <c r="A766">
        <v>108000083</v>
      </c>
      <c r="B766">
        <v>1984</v>
      </c>
      <c r="C766" t="str">
        <f t="shared" si="11"/>
        <v>108000083_1984</v>
      </c>
      <c r="D766" t="s">
        <v>11</v>
      </c>
      <c r="E766" s="3">
        <v>65</v>
      </c>
      <c r="F766" s="3">
        <v>585</v>
      </c>
      <c r="M766">
        <v>11.111111111111111</v>
      </c>
      <c r="N766" t="s">
        <v>16</v>
      </c>
      <c r="O766" t="s">
        <v>8</v>
      </c>
      <c r="P766">
        <v>6.9663312880000001</v>
      </c>
      <c r="Q766">
        <v>50.996753830000003</v>
      </c>
      <c r="S766">
        <v>10.7016772110522</v>
      </c>
      <c r="T766">
        <v>2.69364390369052</v>
      </c>
      <c r="U766">
        <v>349.48474966779497</v>
      </c>
      <c r="V766">
        <v>41</v>
      </c>
      <c r="W766">
        <v>2.15695698818128E-2</v>
      </c>
      <c r="X766">
        <v>10</v>
      </c>
      <c r="Y766">
        <v>358135.787312</v>
      </c>
      <c r="Z766">
        <v>3.9172400000000003E-2</v>
      </c>
      <c r="AA766">
        <v>1.3119199999999999E-2</v>
      </c>
      <c r="AB766" t="s">
        <v>34</v>
      </c>
      <c r="AC766" t="s">
        <v>32</v>
      </c>
      <c r="AD766" t="s">
        <v>1427</v>
      </c>
      <c r="AE766" t="str">
        <f>VLOOKUP(A766,[1]in!$A:$Q,17,0)</f>
        <v>fall</v>
      </c>
    </row>
    <row r="767" spans="1:31" x14ac:dyDescent="0.3">
      <c r="A767">
        <v>108000083</v>
      </c>
      <c r="B767">
        <v>1987</v>
      </c>
      <c r="C767" t="str">
        <f t="shared" si="11"/>
        <v>108000083_1987</v>
      </c>
      <c r="D767" t="s">
        <v>11</v>
      </c>
      <c r="E767" s="3">
        <v>20</v>
      </c>
      <c r="F767" s="3">
        <v>584</v>
      </c>
      <c r="M767">
        <v>3.4246575342465753</v>
      </c>
      <c r="N767" t="s">
        <v>16</v>
      </c>
      <c r="O767" t="s">
        <v>8</v>
      </c>
      <c r="P767">
        <v>6.9663312880000001</v>
      </c>
      <c r="Q767">
        <v>50.996753830000003</v>
      </c>
      <c r="S767">
        <v>10.177292719268401</v>
      </c>
      <c r="T767">
        <v>2.1322235340767501</v>
      </c>
      <c r="U767">
        <v>349.48474966779497</v>
      </c>
      <c r="V767">
        <v>41</v>
      </c>
      <c r="W767">
        <v>2.15695698818128E-2</v>
      </c>
      <c r="X767">
        <v>10</v>
      </c>
      <c r="Y767">
        <v>358135.787312</v>
      </c>
      <c r="Z767">
        <v>3.9172400000000003E-2</v>
      </c>
      <c r="AA767">
        <v>1.3119199999999999E-2</v>
      </c>
      <c r="AB767" t="s">
        <v>34</v>
      </c>
      <c r="AC767" t="s">
        <v>32</v>
      </c>
      <c r="AD767" t="s">
        <v>1427</v>
      </c>
      <c r="AE767" t="str">
        <f>VLOOKUP(A767,[1]in!$A:$Q,17,0)</f>
        <v>fall</v>
      </c>
    </row>
    <row r="768" spans="1:31" x14ac:dyDescent="0.3">
      <c r="A768">
        <v>108000083</v>
      </c>
      <c r="B768">
        <v>1988</v>
      </c>
      <c r="C768" t="str">
        <f t="shared" si="11"/>
        <v>108000083_1988</v>
      </c>
      <c r="D768" t="s">
        <v>11</v>
      </c>
      <c r="E768" s="3">
        <v>20</v>
      </c>
      <c r="F768" s="3">
        <v>544</v>
      </c>
      <c r="M768">
        <v>3.6764705882352939</v>
      </c>
      <c r="N768" t="s">
        <v>16</v>
      </c>
      <c r="O768" t="s">
        <v>8</v>
      </c>
      <c r="P768">
        <v>6.9663312880000001</v>
      </c>
      <c r="Q768">
        <v>50.996753830000003</v>
      </c>
      <c r="S768">
        <v>9.9754255587646501</v>
      </c>
      <c r="T768">
        <v>2.4231995788102498</v>
      </c>
      <c r="U768">
        <v>349.48474966779497</v>
      </c>
      <c r="V768">
        <v>41</v>
      </c>
      <c r="W768">
        <v>2.15695698818128E-2</v>
      </c>
      <c r="X768">
        <v>10</v>
      </c>
      <c r="Y768">
        <v>358135.787312</v>
      </c>
      <c r="Z768">
        <v>3.9172400000000003E-2</v>
      </c>
      <c r="AA768">
        <v>1.3119199999999999E-2</v>
      </c>
      <c r="AB768" t="s">
        <v>34</v>
      </c>
      <c r="AC768" t="s">
        <v>32</v>
      </c>
      <c r="AD768" t="s">
        <v>1427</v>
      </c>
      <c r="AE768" t="str">
        <f>VLOOKUP(A768,[1]in!$A:$Q,17,0)</f>
        <v>fall</v>
      </c>
    </row>
    <row r="769" spans="1:31" x14ac:dyDescent="0.3">
      <c r="A769">
        <v>108000083</v>
      </c>
      <c r="B769">
        <v>1991</v>
      </c>
      <c r="C769" t="str">
        <f t="shared" si="11"/>
        <v>108000083_1991</v>
      </c>
      <c r="D769" t="s">
        <v>11</v>
      </c>
      <c r="E769" s="3">
        <v>6</v>
      </c>
      <c r="F769" s="3">
        <v>1167</v>
      </c>
      <c r="M769">
        <v>0.51413881748071977</v>
      </c>
      <c r="N769" t="s">
        <v>16</v>
      </c>
      <c r="O769" t="s">
        <v>8</v>
      </c>
      <c r="P769">
        <v>6.9663312880000001</v>
      </c>
      <c r="Q769">
        <v>50.996753830000003</v>
      </c>
      <c r="S769">
        <v>10.623678461979001</v>
      </c>
      <c r="T769">
        <v>1.8098304161134799</v>
      </c>
      <c r="U769">
        <v>349.48474966779497</v>
      </c>
      <c r="V769">
        <v>41</v>
      </c>
      <c r="W769">
        <v>2.15695698818128E-2</v>
      </c>
      <c r="X769">
        <v>10</v>
      </c>
      <c r="Y769">
        <v>358135.787312</v>
      </c>
      <c r="Z769">
        <v>3.9172400000000003E-2</v>
      </c>
      <c r="AA769">
        <v>1.3119199999999999E-2</v>
      </c>
      <c r="AB769" t="s">
        <v>34</v>
      </c>
      <c r="AC769" t="s">
        <v>32</v>
      </c>
      <c r="AD769" t="s">
        <v>1427</v>
      </c>
      <c r="AE769" t="str">
        <f>VLOOKUP(A769,[1]in!$A:$Q,17,0)</f>
        <v>fall</v>
      </c>
    </row>
    <row r="770" spans="1:31" x14ac:dyDescent="0.3">
      <c r="A770">
        <v>108000083</v>
      </c>
      <c r="B770">
        <v>1992</v>
      </c>
      <c r="C770" t="str">
        <f t="shared" si="11"/>
        <v>108000083_1992</v>
      </c>
      <c r="D770" t="s">
        <v>11</v>
      </c>
      <c r="E770" s="3">
        <v>20</v>
      </c>
      <c r="F770" s="3">
        <v>625</v>
      </c>
      <c r="M770">
        <v>3.2</v>
      </c>
      <c r="N770" t="s">
        <v>16</v>
      </c>
      <c r="O770" t="s">
        <v>8</v>
      </c>
      <c r="P770">
        <v>6.9663312880000001</v>
      </c>
      <c r="Q770">
        <v>50.996753830000003</v>
      </c>
      <c r="S770">
        <v>10.9804409855654</v>
      </c>
      <c r="T770">
        <v>2.6231696102166899</v>
      </c>
      <c r="U770">
        <v>349.48474966779497</v>
      </c>
      <c r="V770">
        <v>41</v>
      </c>
      <c r="W770">
        <v>2.15695698818128E-2</v>
      </c>
      <c r="X770">
        <v>10</v>
      </c>
      <c r="Y770">
        <v>358135.787312</v>
      </c>
      <c r="Z770">
        <v>3.9172400000000003E-2</v>
      </c>
      <c r="AA770">
        <v>1.3119199999999999E-2</v>
      </c>
      <c r="AB770" t="s">
        <v>34</v>
      </c>
      <c r="AC770" t="s">
        <v>32</v>
      </c>
      <c r="AD770" t="s">
        <v>1427</v>
      </c>
      <c r="AE770" t="str">
        <f>VLOOKUP(A770,[1]in!$A:$Q,17,0)</f>
        <v>fall</v>
      </c>
    </row>
    <row r="771" spans="1:31" x14ac:dyDescent="0.3">
      <c r="A771">
        <v>108000084</v>
      </c>
      <c r="B771">
        <v>1982</v>
      </c>
      <c r="C771" t="str">
        <f t="shared" ref="C771:C834" si="12">CONCATENATE(A771,"_",B771)</f>
        <v>108000084_1982</v>
      </c>
      <c r="D771" t="s">
        <v>11</v>
      </c>
      <c r="E771" s="3">
        <v>200</v>
      </c>
      <c r="F771" s="3">
        <v>1814</v>
      </c>
      <c r="M771">
        <v>11.025358324145534</v>
      </c>
      <c r="N771" t="s">
        <v>16</v>
      </c>
      <c r="O771" t="s">
        <v>8</v>
      </c>
      <c r="P771">
        <v>6.8859290319999999</v>
      </c>
      <c r="Q771">
        <v>51.104696730000001</v>
      </c>
      <c r="S771">
        <v>10.2686809660736</v>
      </c>
      <c r="T771">
        <v>1.58674797551331</v>
      </c>
      <c r="U771">
        <v>330.24095037813402</v>
      </c>
      <c r="V771">
        <v>30.6</v>
      </c>
      <c r="W771">
        <v>0</v>
      </c>
      <c r="X771">
        <v>1</v>
      </c>
      <c r="Y771">
        <v>339090.11581599998</v>
      </c>
      <c r="Z771">
        <v>0.33334200000000003</v>
      </c>
      <c r="AA771">
        <v>0</v>
      </c>
      <c r="AB771" t="s">
        <v>34</v>
      </c>
      <c r="AC771" t="s">
        <v>32</v>
      </c>
      <c r="AD771" t="s">
        <v>1427</v>
      </c>
      <c r="AE771" t="str">
        <f>VLOOKUP(A771,[1]in!$A:$Q,17,0)</f>
        <v>fall</v>
      </c>
    </row>
    <row r="772" spans="1:31" x14ac:dyDescent="0.3">
      <c r="A772">
        <v>108000084</v>
      </c>
      <c r="B772">
        <v>1983</v>
      </c>
      <c r="C772" t="str">
        <f t="shared" si="12"/>
        <v>108000084_1983</v>
      </c>
      <c r="D772" t="s">
        <v>11</v>
      </c>
      <c r="E772" s="3">
        <v>200</v>
      </c>
      <c r="F772" s="3">
        <v>1158</v>
      </c>
      <c r="M772">
        <v>17.271157167530223</v>
      </c>
      <c r="N772" t="s">
        <v>16</v>
      </c>
      <c r="O772" t="s">
        <v>8</v>
      </c>
      <c r="P772">
        <v>6.8859290319999999</v>
      </c>
      <c r="Q772">
        <v>51.104696730000001</v>
      </c>
      <c r="S772">
        <v>9.4916142271700004</v>
      </c>
      <c r="T772">
        <v>2.6731861637455099</v>
      </c>
      <c r="U772">
        <v>330.24095037813402</v>
      </c>
      <c r="V772">
        <v>30.6</v>
      </c>
      <c r="W772">
        <v>0</v>
      </c>
      <c r="X772">
        <v>1</v>
      </c>
      <c r="Y772">
        <v>339090.11581599998</v>
      </c>
      <c r="Z772">
        <v>0.33334200000000003</v>
      </c>
      <c r="AA772">
        <v>0</v>
      </c>
      <c r="AB772" t="s">
        <v>34</v>
      </c>
      <c r="AC772" t="s">
        <v>32</v>
      </c>
      <c r="AD772" t="s">
        <v>1427</v>
      </c>
      <c r="AE772" t="str">
        <f>VLOOKUP(A772,[1]in!$A:$Q,17,0)</f>
        <v>fall</v>
      </c>
    </row>
    <row r="773" spans="1:31" x14ac:dyDescent="0.3">
      <c r="A773">
        <v>108000084</v>
      </c>
      <c r="B773">
        <v>1984</v>
      </c>
      <c r="C773" t="str">
        <f t="shared" si="12"/>
        <v>108000084_1984</v>
      </c>
      <c r="D773" t="s">
        <v>11</v>
      </c>
      <c r="E773" s="3">
        <v>65</v>
      </c>
      <c r="F773" s="3">
        <v>488</v>
      </c>
      <c r="M773">
        <v>13.319672131147541</v>
      </c>
      <c r="N773" t="s">
        <v>16</v>
      </c>
      <c r="O773" t="s">
        <v>8</v>
      </c>
      <c r="P773">
        <v>6.8859290319999999</v>
      </c>
      <c r="Q773">
        <v>51.104696730000001</v>
      </c>
      <c r="S773">
        <v>10.4570396253696</v>
      </c>
      <c r="T773">
        <v>2.9119753863654898</v>
      </c>
      <c r="U773">
        <v>330.24095037813402</v>
      </c>
      <c r="V773">
        <v>30.6</v>
      </c>
      <c r="W773">
        <v>0</v>
      </c>
      <c r="X773">
        <v>1</v>
      </c>
      <c r="Y773">
        <v>339090.11581599998</v>
      </c>
      <c r="Z773">
        <v>0.33334200000000003</v>
      </c>
      <c r="AA773">
        <v>0</v>
      </c>
      <c r="AB773" t="s">
        <v>34</v>
      </c>
      <c r="AC773" t="s">
        <v>32</v>
      </c>
      <c r="AD773" t="s">
        <v>1427</v>
      </c>
      <c r="AE773" t="str">
        <f>VLOOKUP(A773,[1]in!$A:$Q,17,0)</f>
        <v>fall</v>
      </c>
    </row>
    <row r="774" spans="1:31" x14ac:dyDescent="0.3">
      <c r="A774">
        <v>108000084</v>
      </c>
      <c r="B774">
        <v>1985</v>
      </c>
      <c r="C774" t="str">
        <f t="shared" si="12"/>
        <v>108000084_1985</v>
      </c>
      <c r="D774" t="s">
        <v>11</v>
      </c>
      <c r="E774" s="3">
        <v>6</v>
      </c>
      <c r="F774" s="3">
        <v>299</v>
      </c>
      <c r="M774">
        <v>2.0066889632107023</v>
      </c>
      <c r="N774" t="s">
        <v>16</v>
      </c>
      <c r="O774" t="s">
        <v>8</v>
      </c>
      <c r="P774">
        <v>6.8859290319999999</v>
      </c>
      <c r="Q774">
        <v>51.104696730000001</v>
      </c>
      <c r="S774">
        <v>10.6948414788216</v>
      </c>
      <c r="T774">
        <v>2.1574507489944001</v>
      </c>
      <c r="U774">
        <v>330.24095037813402</v>
      </c>
      <c r="V774">
        <v>30.6</v>
      </c>
      <c r="W774">
        <v>0</v>
      </c>
      <c r="X774">
        <v>1</v>
      </c>
      <c r="Y774">
        <v>339090.11581599998</v>
      </c>
      <c r="Z774">
        <v>0.33334200000000003</v>
      </c>
      <c r="AA774">
        <v>0</v>
      </c>
      <c r="AB774" t="s">
        <v>34</v>
      </c>
      <c r="AC774" t="s">
        <v>32</v>
      </c>
      <c r="AD774" t="s">
        <v>1427</v>
      </c>
      <c r="AE774" t="str">
        <f>VLOOKUP(A774,[1]in!$A:$Q,17,0)</f>
        <v>fall</v>
      </c>
    </row>
    <row r="775" spans="1:31" x14ac:dyDescent="0.3">
      <c r="A775">
        <v>108000084</v>
      </c>
      <c r="B775">
        <v>1987</v>
      </c>
      <c r="C775" t="str">
        <f t="shared" si="12"/>
        <v>108000084_1987</v>
      </c>
      <c r="D775" t="s">
        <v>11</v>
      </c>
      <c r="E775" s="3">
        <v>20</v>
      </c>
      <c r="F775" s="3">
        <v>332</v>
      </c>
      <c r="M775">
        <v>6.024096385542169</v>
      </c>
      <c r="N775" t="s">
        <v>16</v>
      </c>
      <c r="O775" t="s">
        <v>8</v>
      </c>
      <c r="P775">
        <v>6.8859290319999999</v>
      </c>
      <c r="Q775">
        <v>51.104696730000001</v>
      </c>
      <c r="S775">
        <v>10.2390311971511</v>
      </c>
      <c r="T775">
        <v>1.90519972117003</v>
      </c>
      <c r="U775">
        <v>330.24095037813402</v>
      </c>
      <c r="V775">
        <v>30.6</v>
      </c>
      <c r="W775">
        <v>0</v>
      </c>
      <c r="X775">
        <v>1</v>
      </c>
      <c r="Y775">
        <v>339090.11581599998</v>
      </c>
      <c r="Z775">
        <v>0.33334200000000003</v>
      </c>
      <c r="AA775">
        <v>0</v>
      </c>
      <c r="AB775" t="s">
        <v>34</v>
      </c>
      <c r="AC775" t="s">
        <v>32</v>
      </c>
      <c r="AD775" t="s">
        <v>1427</v>
      </c>
      <c r="AE775" t="str">
        <f>VLOOKUP(A775,[1]in!$A:$Q,17,0)</f>
        <v>fall</v>
      </c>
    </row>
    <row r="776" spans="1:31" x14ac:dyDescent="0.3">
      <c r="A776">
        <v>108000084</v>
      </c>
      <c r="B776">
        <v>1988</v>
      </c>
      <c r="C776" t="str">
        <f t="shared" si="12"/>
        <v>108000084_1988</v>
      </c>
      <c r="D776" t="s">
        <v>11</v>
      </c>
      <c r="E776" s="3">
        <v>65</v>
      </c>
      <c r="F776" s="3">
        <v>290</v>
      </c>
      <c r="M776">
        <v>22.413793103448278</v>
      </c>
      <c r="N776" t="s">
        <v>16</v>
      </c>
      <c r="O776" t="s">
        <v>8</v>
      </c>
      <c r="P776">
        <v>6.8859290319999999</v>
      </c>
      <c r="Q776">
        <v>51.104696730000001</v>
      </c>
      <c r="S776">
        <v>9.7275951663310298</v>
      </c>
      <c r="T776">
        <v>2.3977432071542002</v>
      </c>
      <c r="U776">
        <v>330.24095037813402</v>
      </c>
      <c r="V776">
        <v>30.6</v>
      </c>
      <c r="W776">
        <v>0</v>
      </c>
      <c r="X776">
        <v>1</v>
      </c>
      <c r="Y776">
        <v>339090.11581599998</v>
      </c>
      <c r="Z776">
        <v>0.33334200000000003</v>
      </c>
      <c r="AA776">
        <v>0</v>
      </c>
      <c r="AB776" t="s">
        <v>34</v>
      </c>
      <c r="AC776" t="s">
        <v>32</v>
      </c>
      <c r="AD776" t="s">
        <v>1427</v>
      </c>
      <c r="AE776" t="str">
        <f>VLOOKUP(A776,[1]in!$A:$Q,17,0)</f>
        <v>fall</v>
      </c>
    </row>
    <row r="777" spans="1:31" x14ac:dyDescent="0.3">
      <c r="A777">
        <v>108000084</v>
      </c>
      <c r="B777">
        <v>1989</v>
      </c>
      <c r="C777" t="str">
        <f t="shared" si="12"/>
        <v>108000084_1989</v>
      </c>
      <c r="D777" t="s">
        <v>11</v>
      </c>
      <c r="E777" s="3">
        <v>20</v>
      </c>
      <c r="F777" s="3">
        <v>537</v>
      </c>
      <c r="M777">
        <v>3.7243947858472999</v>
      </c>
      <c r="N777" t="s">
        <v>16</v>
      </c>
      <c r="O777" t="s">
        <v>8</v>
      </c>
      <c r="P777">
        <v>6.8859290319999999</v>
      </c>
      <c r="Q777">
        <v>51.104696730000001</v>
      </c>
      <c r="S777">
        <v>10.4662893845958</v>
      </c>
      <c r="T777">
        <v>1.67512931323582</v>
      </c>
      <c r="U777">
        <v>330.24095037813402</v>
      </c>
      <c r="V777">
        <v>30.6</v>
      </c>
      <c r="W777">
        <v>0</v>
      </c>
      <c r="X777">
        <v>1</v>
      </c>
      <c r="Y777">
        <v>339090.11581599998</v>
      </c>
      <c r="Z777">
        <v>0.33334200000000003</v>
      </c>
      <c r="AA777">
        <v>0</v>
      </c>
      <c r="AB777" t="s">
        <v>34</v>
      </c>
      <c r="AC777" t="s">
        <v>32</v>
      </c>
      <c r="AD777" t="s">
        <v>1427</v>
      </c>
      <c r="AE777" t="str">
        <f>VLOOKUP(A777,[1]in!$A:$Q,17,0)</f>
        <v>fall</v>
      </c>
    </row>
    <row r="778" spans="1:31" x14ac:dyDescent="0.3">
      <c r="A778">
        <v>108000084</v>
      </c>
      <c r="B778">
        <v>1990</v>
      </c>
      <c r="C778" t="str">
        <f t="shared" si="12"/>
        <v>108000084_1990</v>
      </c>
      <c r="D778" t="s">
        <v>11</v>
      </c>
      <c r="E778" s="3">
        <v>65</v>
      </c>
      <c r="F778" s="3">
        <v>1048</v>
      </c>
      <c r="M778">
        <v>6.2022900763358777</v>
      </c>
      <c r="N778" t="s">
        <v>16</v>
      </c>
      <c r="O778" t="s">
        <v>8</v>
      </c>
      <c r="P778">
        <v>6.8859290319999999</v>
      </c>
      <c r="Q778">
        <v>51.104696730000001</v>
      </c>
      <c r="S778">
        <v>9.8416971046497093</v>
      </c>
      <c r="T778">
        <v>1.7343062214397</v>
      </c>
      <c r="U778">
        <v>330.24095037813402</v>
      </c>
      <c r="V778">
        <v>30.6</v>
      </c>
      <c r="W778">
        <v>0</v>
      </c>
      <c r="X778">
        <v>1</v>
      </c>
      <c r="Y778">
        <v>339090.11581599998</v>
      </c>
      <c r="Z778">
        <v>0.33334200000000003</v>
      </c>
      <c r="AA778">
        <v>0</v>
      </c>
      <c r="AB778" t="s">
        <v>34</v>
      </c>
      <c r="AC778" t="s">
        <v>32</v>
      </c>
      <c r="AD778" t="s">
        <v>1427</v>
      </c>
      <c r="AE778" t="str">
        <f>VLOOKUP(A778,[1]in!$A:$Q,17,0)</f>
        <v>fall</v>
      </c>
    </row>
    <row r="779" spans="1:31" x14ac:dyDescent="0.3">
      <c r="A779">
        <v>108000084</v>
      </c>
      <c r="B779">
        <v>1991</v>
      </c>
      <c r="C779" t="str">
        <f t="shared" si="12"/>
        <v>108000084_1991</v>
      </c>
      <c r="D779" t="s">
        <v>11</v>
      </c>
      <c r="E779" s="3">
        <v>20</v>
      </c>
      <c r="F779" s="3">
        <v>2427</v>
      </c>
      <c r="M779">
        <v>0.82406262875978575</v>
      </c>
      <c r="N779" t="s">
        <v>16</v>
      </c>
      <c r="O779" t="s">
        <v>8</v>
      </c>
      <c r="P779">
        <v>6.8859290319999999</v>
      </c>
      <c r="Q779">
        <v>51.104696730000001</v>
      </c>
      <c r="S779">
        <v>10.3660519956432</v>
      </c>
      <c r="T779">
        <v>1.8308026386482099</v>
      </c>
      <c r="U779">
        <v>330.24095037813402</v>
      </c>
      <c r="V779">
        <v>30.6</v>
      </c>
      <c r="W779">
        <v>0</v>
      </c>
      <c r="X779">
        <v>1</v>
      </c>
      <c r="Y779">
        <v>339090.11581599998</v>
      </c>
      <c r="Z779">
        <v>0.33334200000000003</v>
      </c>
      <c r="AA779">
        <v>0</v>
      </c>
      <c r="AB779" t="s">
        <v>34</v>
      </c>
      <c r="AC779" t="s">
        <v>32</v>
      </c>
      <c r="AD779" t="s">
        <v>1427</v>
      </c>
      <c r="AE779" t="str">
        <f>VLOOKUP(A779,[1]in!$A:$Q,17,0)</f>
        <v>fall</v>
      </c>
    </row>
    <row r="780" spans="1:31" x14ac:dyDescent="0.3">
      <c r="A780">
        <v>108000085</v>
      </c>
      <c r="B780">
        <v>1976</v>
      </c>
      <c r="C780" t="str">
        <f t="shared" si="12"/>
        <v>108000085_1976</v>
      </c>
      <c r="D780" t="s">
        <v>11</v>
      </c>
      <c r="E780" s="3">
        <v>6</v>
      </c>
      <c r="F780" s="3">
        <v>65</v>
      </c>
      <c r="M780">
        <v>9.2307692307692299</v>
      </c>
      <c r="N780" t="s">
        <v>16</v>
      </c>
      <c r="O780" t="s">
        <v>8</v>
      </c>
      <c r="P780">
        <v>6.7301910490000001</v>
      </c>
      <c r="Q780">
        <v>51.188695439999996</v>
      </c>
      <c r="S780">
        <v>9.73039037081681</v>
      </c>
      <c r="T780">
        <v>2.31</v>
      </c>
      <c r="U780">
        <v>307.63941248150297</v>
      </c>
      <c r="V780">
        <v>28.4</v>
      </c>
      <c r="W780">
        <v>9.17893024268337E-3</v>
      </c>
      <c r="X780">
        <v>3</v>
      </c>
      <c r="Y780">
        <v>316224.78499999997</v>
      </c>
      <c r="Z780">
        <v>0.40911399999999998</v>
      </c>
      <c r="AA780">
        <v>2.27288E-2</v>
      </c>
      <c r="AB780" t="s">
        <v>34</v>
      </c>
      <c r="AC780" t="s">
        <v>32</v>
      </c>
      <c r="AD780" t="s">
        <v>1427</v>
      </c>
      <c r="AE780" t="str">
        <f>VLOOKUP(A780,[1]in!$A:$Q,17,0)</f>
        <v>fall</v>
      </c>
    </row>
    <row r="781" spans="1:31" x14ac:dyDescent="0.3">
      <c r="A781">
        <v>108000085</v>
      </c>
      <c r="B781">
        <v>1978</v>
      </c>
      <c r="C781" t="str">
        <f t="shared" si="12"/>
        <v>108000085_1978</v>
      </c>
      <c r="D781" t="s">
        <v>11</v>
      </c>
      <c r="E781" s="3">
        <v>1</v>
      </c>
      <c r="F781" s="3">
        <v>86</v>
      </c>
      <c r="M781">
        <v>1.1627906976744187</v>
      </c>
      <c r="N781" t="s">
        <v>16</v>
      </c>
      <c r="O781" t="s">
        <v>8</v>
      </c>
      <c r="P781">
        <v>6.7301910490000001</v>
      </c>
      <c r="Q781">
        <v>51.188695439999996</v>
      </c>
      <c r="S781">
        <v>8.7680242535841497</v>
      </c>
      <c r="T781">
        <v>2.2999999999999998</v>
      </c>
      <c r="U781">
        <v>307.63941248150297</v>
      </c>
      <c r="V781">
        <v>28.4</v>
      </c>
      <c r="W781">
        <v>9.17893024268337E-3</v>
      </c>
      <c r="X781">
        <v>3</v>
      </c>
      <c r="Y781">
        <v>316224.78499999997</v>
      </c>
      <c r="Z781">
        <v>0.40911399999999998</v>
      </c>
      <c r="AA781">
        <v>2.27288E-2</v>
      </c>
      <c r="AB781" t="s">
        <v>34</v>
      </c>
      <c r="AC781" t="s">
        <v>32</v>
      </c>
      <c r="AD781" t="s">
        <v>1427</v>
      </c>
      <c r="AE781" t="str">
        <f>VLOOKUP(A781,[1]in!$A:$Q,17,0)</f>
        <v>fall</v>
      </c>
    </row>
    <row r="782" spans="1:31" x14ac:dyDescent="0.3">
      <c r="A782">
        <v>108000085</v>
      </c>
      <c r="B782">
        <v>1982</v>
      </c>
      <c r="C782" t="str">
        <f t="shared" si="12"/>
        <v>108000085_1982</v>
      </c>
      <c r="D782" t="s">
        <v>11</v>
      </c>
      <c r="E782" s="3">
        <v>65</v>
      </c>
      <c r="F782" s="3">
        <v>1551</v>
      </c>
      <c r="M782">
        <v>4.1908446163765314</v>
      </c>
      <c r="N782" t="s">
        <v>16</v>
      </c>
      <c r="O782" t="s">
        <v>8</v>
      </c>
      <c r="P782">
        <v>6.7301910490000001</v>
      </c>
      <c r="Q782">
        <v>51.188695439999996</v>
      </c>
      <c r="S782">
        <v>10.4165596750058</v>
      </c>
      <c r="T782">
        <v>2.2664919692572298</v>
      </c>
      <c r="U782">
        <v>307.63941248150297</v>
      </c>
      <c r="V782">
        <v>28.4</v>
      </c>
      <c r="W782">
        <v>9.17893024268337E-3</v>
      </c>
      <c r="X782">
        <v>3</v>
      </c>
      <c r="Y782">
        <v>316224.78499999997</v>
      </c>
      <c r="Z782">
        <v>0.40911399999999998</v>
      </c>
      <c r="AA782">
        <v>2.27288E-2</v>
      </c>
      <c r="AB782" t="s">
        <v>34</v>
      </c>
      <c r="AC782" t="s">
        <v>32</v>
      </c>
      <c r="AD782" t="s">
        <v>1427</v>
      </c>
      <c r="AE782" t="str">
        <f>VLOOKUP(A782,[1]in!$A:$Q,17,0)</f>
        <v>fall</v>
      </c>
    </row>
    <row r="783" spans="1:31" x14ac:dyDescent="0.3">
      <c r="A783">
        <v>108000085</v>
      </c>
      <c r="B783">
        <v>1984</v>
      </c>
      <c r="C783" t="str">
        <f t="shared" si="12"/>
        <v>108000085_1984</v>
      </c>
      <c r="D783" t="s">
        <v>11</v>
      </c>
      <c r="E783" s="3">
        <v>65</v>
      </c>
      <c r="F783" s="3">
        <v>998</v>
      </c>
      <c r="M783">
        <v>6.513026052104208</v>
      </c>
      <c r="N783" t="s">
        <v>16</v>
      </c>
      <c r="O783" t="s">
        <v>8</v>
      </c>
      <c r="P783">
        <v>6.7301910490000001</v>
      </c>
      <c r="Q783">
        <v>51.188695439999996</v>
      </c>
      <c r="S783">
        <v>8.8047282978226402</v>
      </c>
      <c r="T783">
        <v>2.4020971189728799</v>
      </c>
      <c r="U783">
        <v>307.63941248150297</v>
      </c>
      <c r="V783">
        <v>28.4</v>
      </c>
      <c r="W783">
        <v>9.17893024268337E-3</v>
      </c>
      <c r="X783">
        <v>3</v>
      </c>
      <c r="Y783">
        <v>316224.78499999997</v>
      </c>
      <c r="Z783">
        <v>0.40911399999999998</v>
      </c>
      <c r="AA783">
        <v>2.27288E-2</v>
      </c>
      <c r="AB783" t="s">
        <v>34</v>
      </c>
      <c r="AC783" t="s">
        <v>32</v>
      </c>
      <c r="AD783" t="s">
        <v>1427</v>
      </c>
      <c r="AE783" t="str">
        <f>VLOOKUP(A783,[1]in!$A:$Q,17,0)</f>
        <v>fall</v>
      </c>
    </row>
    <row r="784" spans="1:31" x14ac:dyDescent="0.3">
      <c r="A784">
        <v>108000086</v>
      </c>
      <c r="B784">
        <v>1976</v>
      </c>
      <c r="C784" t="str">
        <f t="shared" si="12"/>
        <v>108000086_1976</v>
      </c>
      <c r="D784" t="s">
        <v>11</v>
      </c>
      <c r="E784" s="3">
        <v>1</v>
      </c>
      <c r="F784" s="3">
        <v>77</v>
      </c>
      <c r="M784">
        <v>1.2987012987012987</v>
      </c>
      <c r="N784" t="s">
        <v>16</v>
      </c>
      <c r="O784" t="s">
        <v>8</v>
      </c>
      <c r="P784">
        <v>6.7235548290000002</v>
      </c>
      <c r="Q784">
        <v>51.378553060000002</v>
      </c>
      <c r="S784">
        <v>10.368211083293801</v>
      </c>
      <c r="T784">
        <v>2.42620260691087</v>
      </c>
      <c r="U784">
        <v>271.367909505814</v>
      </c>
      <c r="V784">
        <v>21.6</v>
      </c>
      <c r="W784">
        <v>0</v>
      </c>
      <c r="X784">
        <v>10</v>
      </c>
      <c r="Y784">
        <v>279787.229314</v>
      </c>
      <c r="Z784">
        <v>4.1923799999999997E-2</v>
      </c>
      <c r="AA784">
        <v>1.32134E-2</v>
      </c>
      <c r="AB784" t="s">
        <v>34</v>
      </c>
      <c r="AC784" t="s">
        <v>32</v>
      </c>
      <c r="AD784" t="s">
        <v>1427</v>
      </c>
      <c r="AE784" t="str">
        <f>VLOOKUP(A784,[1]in!$A:$Q,17,0)</f>
        <v>fall</v>
      </c>
    </row>
    <row r="785" spans="1:31" x14ac:dyDescent="0.3">
      <c r="A785">
        <v>108000086</v>
      </c>
      <c r="B785">
        <v>1980</v>
      </c>
      <c r="C785" t="str">
        <f t="shared" si="12"/>
        <v>108000086_1980</v>
      </c>
      <c r="D785" t="s">
        <v>11</v>
      </c>
      <c r="E785" s="3">
        <v>6</v>
      </c>
      <c r="F785" s="3">
        <v>944</v>
      </c>
      <c r="M785">
        <v>0.63559322033898302</v>
      </c>
      <c r="N785" t="s">
        <v>16</v>
      </c>
      <c r="O785" t="s">
        <v>8</v>
      </c>
      <c r="P785">
        <v>6.7235548290000002</v>
      </c>
      <c r="Q785">
        <v>51.378553060000002</v>
      </c>
      <c r="S785">
        <v>9.0295010959131403</v>
      </c>
      <c r="T785">
        <v>1.9229826636812499</v>
      </c>
      <c r="U785">
        <v>271.367909505814</v>
      </c>
      <c r="V785">
        <v>21.6</v>
      </c>
      <c r="W785">
        <v>0</v>
      </c>
      <c r="X785">
        <v>10</v>
      </c>
      <c r="Y785">
        <v>279787.229314</v>
      </c>
      <c r="Z785">
        <v>4.1923799999999997E-2</v>
      </c>
      <c r="AA785">
        <v>1.32134E-2</v>
      </c>
      <c r="AB785" t="s">
        <v>34</v>
      </c>
      <c r="AC785" t="s">
        <v>32</v>
      </c>
      <c r="AD785" t="s">
        <v>1427</v>
      </c>
      <c r="AE785" t="str">
        <f>VLOOKUP(A785,[1]in!$A:$Q,17,0)</f>
        <v>fall</v>
      </c>
    </row>
    <row r="786" spans="1:31" x14ac:dyDescent="0.3">
      <c r="A786">
        <v>108000086</v>
      </c>
      <c r="B786">
        <v>1982</v>
      </c>
      <c r="C786" t="str">
        <f t="shared" si="12"/>
        <v>108000086_1982</v>
      </c>
      <c r="D786" t="s">
        <v>11</v>
      </c>
      <c r="E786" s="3">
        <v>200</v>
      </c>
      <c r="F786" s="3">
        <v>1727</v>
      </c>
      <c r="M786">
        <v>11.580775911986104</v>
      </c>
      <c r="N786" t="s">
        <v>16</v>
      </c>
      <c r="O786" t="s">
        <v>8</v>
      </c>
      <c r="P786">
        <v>6.7235548290000002</v>
      </c>
      <c r="Q786">
        <v>51.378553060000002</v>
      </c>
      <c r="S786">
        <v>10.506375405205199</v>
      </c>
      <c r="T786">
        <v>1.6718625441139201</v>
      </c>
      <c r="U786">
        <v>271.367909505814</v>
      </c>
      <c r="V786">
        <v>21.6</v>
      </c>
      <c r="W786">
        <v>0</v>
      </c>
      <c r="X786">
        <v>10</v>
      </c>
      <c r="Y786">
        <v>279787.229314</v>
      </c>
      <c r="Z786">
        <v>4.1923799999999997E-2</v>
      </c>
      <c r="AA786">
        <v>1.32134E-2</v>
      </c>
      <c r="AB786" t="s">
        <v>34</v>
      </c>
      <c r="AC786" t="s">
        <v>32</v>
      </c>
      <c r="AD786" t="s">
        <v>1427</v>
      </c>
      <c r="AE786" t="str">
        <f>VLOOKUP(A786,[1]in!$A:$Q,17,0)</f>
        <v>fall</v>
      </c>
    </row>
    <row r="787" spans="1:31" x14ac:dyDescent="0.3">
      <c r="A787">
        <v>108000086</v>
      </c>
      <c r="B787">
        <v>1983</v>
      </c>
      <c r="C787" t="str">
        <f t="shared" si="12"/>
        <v>108000086_1983</v>
      </c>
      <c r="D787" t="s">
        <v>11</v>
      </c>
      <c r="E787" s="3">
        <v>200</v>
      </c>
      <c r="F787" s="3">
        <v>1403</v>
      </c>
      <c r="M787">
        <v>14.255167498218103</v>
      </c>
      <c r="N787" t="s">
        <v>16</v>
      </c>
      <c r="O787" t="s">
        <v>8</v>
      </c>
      <c r="P787">
        <v>6.7235548290000002</v>
      </c>
      <c r="Q787">
        <v>51.378553060000002</v>
      </c>
      <c r="S787">
        <v>9.7227396060285205</v>
      </c>
      <c r="T787">
        <v>2.75417374815764</v>
      </c>
      <c r="U787">
        <v>271.367909505814</v>
      </c>
      <c r="V787">
        <v>21.6</v>
      </c>
      <c r="W787">
        <v>0</v>
      </c>
      <c r="X787">
        <v>10</v>
      </c>
      <c r="Y787">
        <v>279787.229314</v>
      </c>
      <c r="Z787">
        <v>4.1923799999999997E-2</v>
      </c>
      <c r="AA787">
        <v>1.32134E-2</v>
      </c>
      <c r="AB787" t="s">
        <v>34</v>
      </c>
      <c r="AC787" t="s">
        <v>32</v>
      </c>
      <c r="AD787" t="s">
        <v>1427</v>
      </c>
      <c r="AE787" t="str">
        <f>VLOOKUP(A787,[1]in!$A:$Q,17,0)</f>
        <v>fall</v>
      </c>
    </row>
    <row r="788" spans="1:31" x14ac:dyDescent="0.3">
      <c r="A788">
        <v>108000086</v>
      </c>
      <c r="B788">
        <v>1984</v>
      </c>
      <c r="C788" t="str">
        <f t="shared" si="12"/>
        <v>108000086_1984</v>
      </c>
      <c r="D788" t="s">
        <v>11</v>
      </c>
      <c r="E788" s="3">
        <v>200</v>
      </c>
      <c r="F788" s="3">
        <v>3633</v>
      </c>
      <c r="M788">
        <v>5.5050922102945226</v>
      </c>
      <c r="N788" t="s">
        <v>16</v>
      </c>
      <c r="O788" t="s">
        <v>8</v>
      </c>
      <c r="P788">
        <v>6.7235548290000002</v>
      </c>
      <c r="Q788">
        <v>51.378553060000002</v>
      </c>
      <c r="S788">
        <v>10.628335567653799</v>
      </c>
      <c r="T788">
        <v>2.7132453129555301</v>
      </c>
      <c r="U788">
        <v>271.367909505814</v>
      </c>
      <c r="V788">
        <v>21.6</v>
      </c>
      <c r="W788">
        <v>0</v>
      </c>
      <c r="X788">
        <v>10</v>
      </c>
      <c r="Y788">
        <v>279787.229314</v>
      </c>
      <c r="Z788">
        <v>4.1923799999999997E-2</v>
      </c>
      <c r="AA788">
        <v>1.32134E-2</v>
      </c>
      <c r="AB788" t="s">
        <v>34</v>
      </c>
      <c r="AC788" t="s">
        <v>32</v>
      </c>
      <c r="AD788" t="s">
        <v>1427</v>
      </c>
      <c r="AE788" t="str">
        <f>VLOOKUP(A788,[1]in!$A:$Q,17,0)</f>
        <v>fall</v>
      </c>
    </row>
    <row r="789" spans="1:31" x14ac:dyDescent="0.3">
      <c r="A789">
        <v>108000086</v>
      </c>
      <c r="B789">
        <v>1985</v>
      </c>
      <c r="C789" t="str">
        <f t="shared" si="12"/>
        <v>108000086_1985</v>
      </c>
      <c r="D789" t="s">
        <v>11</v>
      </c>
      <c r="E789" s="3">
        <v>20</v>
      </c>
      <c r="F789" s="3">
        <v>1479</v>
      </c>
      <c r="M789">
        <v>1.3522650439486139</v>
      </c>
      <c r="N789" t="s">
        <v>16</v>
      </c>
      <c r="O789" t="s">
        <v>8</v>
      </c>
      <c r="P789">
        <v>6.7235548290000002</v>
      </c>
      <c r="Q789">
        <v>51.378553060000002</v>
      </c>
      <c r="S789">
        <v>10.9912729238088</v>
      </c>
      <c r="T789">
        <v>2.1147606561923702</v>
      </c>
      <c r="U789">
        <v>271.367909505814</v>
      </c>
      <c r="V789">
        <v>21.6</v>
      </c>
      <c r="W789">
        <v>0</v>
      </c>
      <c r="X789">
        <v>10</v>
      </c>
      <c r="Y789">
        <v>279787.229314</v>
      </c>
      <c r="Z789">
        <v>4.1923799999999997E-2</v>
      </c>
      <c r="AA789">
        <v>1.32134E-2</v>
      </c>
      <c r="AB789" t="s">
        <v>34</v>
      </c>
      <c r="AC789" t="s">
        <v>32</v>
      </c>
      <c r="AD789" t="s">
        <v>1427</v>
      </c>
      <c r="AE789" t="str">
        <f>VLOOKUP(A789,[1]in!$A:$Q,17,0)</f>
        <v>fall</v>
      </c>
    </row>
    <row r="790" spans="1:31" x14ac:dyDescent="0.3">
      <c r="A790">
        <v>108000086</v>
      </c>
      <c r="B790">
        <v>1986</v>
      </c>
      <c r="C790" t="str">
        <f t="shared" si="12"/>
        <v>108000086_1986</v>
      </c>
      <c r="D790" t="s">
        <v>11</v>
      </c>
      <c r="E790" s="3">
        <v>20</v>
      </c>
      <c r="F790" s="3">
        <v>1845</v>
      </c>
      <c r="M790">
        <v>1.084010840108401</v>
      </c>
      <c r="N790" t="s">
        <v>16</v>
      </c>
      <c r="O790" t="s">
        <v>8</v>
      </c>
      <c r="P790">
        <v>6.7235548290000002</v>
      </c>
      <c r="Q790">
        <v>51.378553060000002</v>
      </c>
      <c r="S790">
        <v>10.3438685603992</v>
      </c>
      <c r="T790">
        <v>2.1455287058059902</v>
      </c>
      <c r="U790">
        <v>271.367909505814</v>
      </c>
      <c r="V790">
        <v>21.6</v>
      </c>
      <c r="W790">
        <v>0</v>
      </c>
      <c r="X790">
        <v>10</v>
      </c>
      <c r="Y790">
        <v>279787.229314</v>
      </c>
      <c r="Z790">
        <v>4.1923799999999997E-2</v>
      </c>
      <c r="AA790">
        <v>1.32134E-2</v>
      </c>
      <c r="AB790" t="s">
        <v>34</v>
      </c>
      <c r="AC790" t="s">
        <v>32</v>
      </c>
      <c r="AD790" t="s">
        <v>1427</v>
      </c>
      <c r="AE790" t="str">
        <f>VLOOKUP(A790,[1]in!$A:$Q,17,0)</f>
        <v>fall</v>
      </c>
    </row>
    <row r="791" spans="1:31" x14ac:dyDescent="0.3">
      <c r="A791">
        <v>108000086</v>
      </c>
      <c r="B791">
        <v>1987</v>
      </c>
      <c r="C791" t="str">
        <f t="shared" si="12"/>
        <v>108000086_1987</v>
      </c>
      <c r="D791" t="s">
        <v>11</v>
      </c>
      <c r="E791" s="3">
        <v>20</v>
      </c>
      <c r="F791" s="3">
        <v>547</v>
      </c>
      <c r="M791">
        <v>3.6563071297989032</v>
      </c>
      <c r="N791" t="s">
        <v>16</v>
      </c>
      <c r="O791" t="s">
        <v>8</v>
      </c>
      <c r="P791">
        <v>6.7235548290000002</v>
      </c>
      <c r="Q791">
        <v>51.378553060000002</v>
      </c>
      <c r="S791">
        <v>10.377963605720099</v>
      </c>
      <c r="T791">
        <v>1.8012967498316801</v>
      </c>
      <c r="U791">
        <v>271.367909505814</v>
      </c>
      <c r="V791">
        <v>21.6</v>
      </c>
      <c r="W791">
        <v>0</v>
      </c>
      <c r="X791">
        <v>10</v>
      </c>
      <c r="Y791">
        <v>279787.229314</v>
      </c>
      <c r="Z791">
        <v>4.1923799999999997E-2</v>
      </c>
      <c r="AA791">
        <v>1.32134E-2</v>
      </c>
      <c r="AB791" t="s">
        <v>34</v>
      </c>
      <c r="AC791" t="s">
        <v>32</v>
      </c>
      <c r="AD791" t="s">
        <v>1427</v>
      </c>
      <c r="AE791" t="str">
        <f>VLOOKUP(A791,[1]in!$A:$Q,17,0)</f>
        <v>fall</v>
      </c>
    </row>
    <row r="792" spans="1:31" x14ac:dyDescent="0.3">
      <c r="A792">
        <v>108000086</v>
      </c>
      <c r="B792">
        <v>1988</v>
      </c>
      <c r="C792" t="str">
        <f t="shared" si="12"/>
        <v>108000086_1988</v>
      </c>
      <c r="D792" t="s">
        <v>11</v>
      </c>
      <c r="E792" s="3">
        <v>65</v>
      </c>
      <c r="F792" s="3">
        <v>1192</v>
      </c>
      <c r="M792">
        <v>5.4530201342281881</v>
      </c>
      <c r="N792" t="s">
        <v>16</v>
      </c>
      <c r="O792" t="s">
        <v>8</v>
      </c>
      <c r="P792">
        <v>6.7235548290000002</v>
      </c>
      <c r="Q792">
        <v>51.378553060000002</v>
      </c>
      <c r="S792">
        <v>10.112338607243201</v>
      </c>
      <c r="T792">
        <v>2.3686667637596099</v>
      </c>
      <c r="U792">
        <v>271.367909505814</v>
      </c>
      <c r="V792">
        <v>21.6</v>
      </c>
      <c r="W792">
        <v>0</v>
      </c>
      <c r="X792">
        <v>10</v>
      </c>
      <c r="Y792">
        <v>279787.229314</v>
      </c>
      <c r="Z792">
        <v>4.1923799999999997E-2</v>
      </c>
      <c r="AA792">
        <v>1.32134E-2</v>
      </c>
      <c r="AB792" t="s">
        <v>34</v>
      </c>
      <c r="AC792" t="s">
        <v>32</v>
      </c>
      <c r="AD792" t="s">
        <v>1427</v>
      </c>
      <c r="AE792" t="str">
        <f>VLOOKUP(A792,[1]in!$A:$Q,17,0)</f>
        <v>fall</v>
      </c>
    </row>
    <row r="793" spans="1:31" x14ac:dyDescent="0.3">
      <c r="A793">
        <v>108000086</v>
      </c>
      <c r="B793">
        <v>1989</v>
      </c>
      <c r="C793" t="str">
        <f t="shared" si="12"/>
        <v>108000086_1989</v>
      </c>
      <c r="D793" t="s">
        <v>11</v>
      </c>
      <c r="E793" s="3">
        <v>65</v>
      </c>
      <c r="F793" s="3">
        <v>2213</v>
      </c>
      <c r="M793">
        <v>2.937189335743335</v>
      </c>
      <c r="N793" t="s">
        <v>16</v>
      </c>
      <c r="O793" t="s">
        <v>8</v>
      </c>
      <c r="P793">
        <v>6.7235548290000002</v>
      </c>
      <c r="Q793">
        <v>51.378553060000002</v>
      </c>
      <c r="S793">
        <v>10.7102864349536</v>
      </c>
      <c r="T793">
        <v>1.7574597036075399</v>
      </c>
      <c r="U793">
        <v>271.367909505814</v>
      </c>
      <c r="V793">
        <v>21.6</v>
      </c>
      <c r="W793">
        <v>0</v>
      </c>
      <c r="X793">
        <v>10</v>
      </c>
      <c r="Y793">
        <v>279787.229314</v>
      </c>
      <c r="Z793">
        <v>4.1923799999999997E-2</v>
      </c>
      <c r="AA793">
        <v>1.32134E-2</v>
      </c>
      <c r="AB793" t="s">
        <v>34</v>
      </c>
      <c r="AC793" t="s">
        <v>32</v>
      </c>
      <c r="AD793" t="s">
        <v>1427</v>
      </c>
      <c r="AE793" t="str">
        <f>VLOOKUP(A793,[1]in!$A:$Q,17,0)</f>
        <v>fall</v>
      </c>
    </row>
    <row r="794" spans="1:31" x14ac:dyDescent="0.3">
      <c r="A794">
        <v>108000086</v>
      </c>
      <c r="B794">
        <v>1990</v>
      </c>
      <c r="C794" t="str">
        <f t="shared" si="12"/>
        <v>108000086_1990</v>
      </c>
      <c r="D794" t="s">
        <v>11</v>
      </c>
      <c r="E794" s="3">
        <v>65</v>
      </c>
      <c r="F794" s="3">
        <v>1448</v>
      </c>
      <c r="M794">
        <v>4.4889502762430942</v>
      </c>
      <c r="N794" t="s">
        <v>16</v>
      </c>
      <c r="O794" t="s">
        <v>8</v>
      </c>
      <c r="P794">
        <v>6.7235548290000002</v>
      </c>
      <c r="Q794">
        <v>51.378553060000002</v>
      </c>
      <c r="S794">
        <v>10.110054305512699</v>
      </c>
      <c r="T794">
        <v>1.75451039480784</v>
      </c>
      <c r="U794">
        <v>271.367909505814</v>
      </c>
      <c r="V794">
        <v>21.6</v>
      </c>
      <c r="W794">
        <v>0</v>
      </c>
      <c r="X794">
        <v>10</v>
      </c>
      <c r="Y794">
        <v>279787.229314</v>
      </c>
      <c r="Z794">
        <v>4.1923799999999997E-2</v>
      </c>
      <c r="AA794">
        <v>1.32134E-2</v>
      </c>
      <c r="AB794" t="s">
        <v>34</v>
      </c>
      <c r="AC794" t="s">
        <v>32</v>
      </c>
      <c r="AD794" t="s">
        <v>1427</v>
      </c>
      <c r="AE794" t="str">
        <f>VLOOKUP(A794,[1]in!$A:$Q,17,0)</f>
        <v>fall</v>
      </c>
    </row>
    <row r="795" spans="1:31" x14ac:dyDescent="0.3">
      <c r="A795">
        <v>108000086</v>
      </c>
      <c r="B795">
        <v>1991</v>
      </c>
      <c r="C795" t="str">
        <f t="shared" si="12"/>
        <v>108000086_1991</v>
      </c>
      <c r="D795" t="s">
        <v>11</v>
      </c>
      <c r="E795" s="3">
        <v>6</v>
      </c>
      <c r="F795" s="3">
        <v>1390</v>
      </c>
      <c r="M795">
        <v>0.43165467625899279</v>
      </c>
      <c r="N795" t="s">
        <v>16</v>
      </c>
      <c r="O795" t="s">
        <v>8</v>
      </c>
      <c r="P795">
        <v>6.7235548290000002</v>
      </c>
      <c r="Q795">
        <v>51.378553060000002</v>
      </c>
      <c r="S795">
        <v>10.548929039686699</v>
      </c>
      <c r="T795">
        <v>1.62621546202052</v>
      </c>
      <c r="U795">
        <v>271.367909505814</v>
      </c>
      <c r="V795">
        <v>21.6</v>
      </c>
      <c r="W795">
        <v>0</v>
      </c>
      <c r="X795">
        <v>10</v>
      </c>
      <c r="Y795">
        <v>279787.229314</v>
      </c>
      <c r="Z795">
        <v>4.1923799999999997E-2</v>
      </c>
      <c r="AA795">
        <v>1.32134E-2</v>
      </c>
      <c r="AB795" t="s">
        <v>34</v>
      </c>
      <c r="AC795" t="s">
        <v>32</v>
      </c>
      <c r="AD795" t="s">
        <v>1427</v>
      </c>
      <c r="AE795" t="str">
        <f>VLOOKUP(A795,[1]in!$A:$Q,17,0)</f>
        <v>fall</v>
      </c>
    </row>
    <row r="796" spans="1:31" x14ac:dyDescent="0.3">
      <c r="A796">
        <v>108000087</v>
      </c>
      <c r="B796">
        <v>1978</v>
      </c>
      <c r="C796" t="str">
        <f t="shared" si="12"/>
        <v>108000087_1978</v>
      </c>
      <c r="D796" t="s">
        <v>11</v>
      </c>
      <c r="E796" s="3">
        <v>1</v>
      </c>
      <c r="F796" s="3">
        <v>35</v>
      </c>
      <c r="M796">
        <v>2.8571428571428572</v>
      </c>
      <c r="N796" t="s">
        <v>16</v>
      </c>
      <c r="O796" t="s">
        <v>8</v>
      </c>
      <c r="P796">
        <v>6.4149479620000003</v>
      </c>
      <c r="Q796">
        <v>51.733747319999999</v>
      </c>
      <c r="S796">
        <v>8.5107313765906003</v>
      </c>
      <c r="T796">
        <v>2</v>
      </c>
      <c r="U796">
        <v>204.38813376034199</v>
      </c>
      <c r="V796">
        <v>21.8</v>
      </c>
      <c r="W796">
        <v>8.0774199805826993E-2</v>
      </c>
      <c r="X796">
        <v>10</v>
      </c>
      <c r="Y796">
        <v>213331.98519800001</v>
      </c>
      <c r="Z796">
        <v>4.6701399999999997E-2</v>
      </c>
      <c r="AA796">
        <v>1.30364E-2</v>
      </c>
      <c r="AB796" t="s">
        <v>34</v>
      </c>
      <c r="AC796" t="s">
        <v>32</v>
      </c>
      <c r="AD796" t="s">
        <v>1427</v>
      </c>
      <c r="AE796" t="str">
        <f>VLOOKUP(A796,[1]in!$A:$Q,17,0)</f>
        <v>fall</v>
      </c>
    </row>
    <row r="797" spans="1:31" x14ac:dyDescent="0.3">
      <c r="A797">
        <v>108000087</v>
      </c>
      <c r="B797">
        <v>1980</v>
      </c>
      <c r="C797" t="str">
        <f t="shared" si="12"/>
        <v>108000087_1980</v>
      </c>
      <c r="D797" t="s">
        <v>11</v>
      </c>
      <c r="E797" s="3">
        <v>1</v>
      </c>
      <c r="F797" s="3">
        <v>236</v>
      </c>
      <c r="M797">
        <v>0.42372881355932202</v>
      </c>
      <c r="N797" t="s">
        <v>16</v>
      </c>
      <c r="O797" t="s">
        <v>8</v>
      </c>
      <c r="P797">
        <v>6.4149479620000003</v>
      </c>
      <c r="Q797">
        <v>51.733747319999999</v>
      </c>
      <c r="S797">
        <v>9.9311726552920199</v>
      </c>
      <c r="T797">
        <v>2.0673591335127601</v>
      </c>
      <c r="U797">
        <v>204.38813376034199</v>
      </c>
      <c r="V797">
        <v>21.8</v>
      </c>
      <c r="W797">
        <v>8.0774199805826993E-2</v>
      </c>
      <c r="X797">
        <v>10</v>
      </c>
      <c r="Y797">
        <v>213331.98519800001</v>
      </c>
      <c r="Z797">
        <v>4.6701399999999997E-2</v>
      </c>
      <c r="AA797">
        <v>1.30364E-2</v>
      </c>
      <c r="AB797" t="s">
        <v>34</v>
      </c>
      <c r="AC797" t="s">
        <v>32</v>
      </c>
      <c r="AD797" t="s">
        <v>1427</v>
      </c>
      <c r="AE797" t="str">
        <f>VLOOKUP(A797,[1]in!$A:$Q,17,0)</f>
        <v>fall</v>
      </c>
    </row>
    <row r="798" spans="1:31" x14ac:dyDescent="0.3">
      <c r="A798">
        <v>108000087</v>
      </c>
      <c r="B798">
        <v>1982</v>
      </c>
      <c r="C798" t="str">
        <f t="shared" si="12"/>
        <v>108000087_1982</v>
      </c>
      <c r="D798" t="s">
        <v>11</v>
      </c>
      <c r="E798" s="3">
        <v>2000</v>
      </c>
      <c r="F798" s="3">
        <v>2367</v>
      </c>
      <c r="M798">
        <v>84.495141529362058</v>
      </c>
      <c r="N798" t="s">
        <v>16</v>
      </c>
      <c r="O798" t="s">
        <v>8</v>
      </c>
      <c r="P798">
        <v>6.4149479620000003</v>
      </c>
      <c r="Q798">
        <v>51.733747319999999</v>
      </c>
      <c r="S798">
        <v>10.190311728194001</v>
      </c>
      <c r="T798">
        <v>1.96877115068874</v>
      </c>
      <c r="U798">
        <v>204.38813376034199</v>
      </c>
      <c r="V798">
        <v>21.8</v>
      </c>
      <c r="W798">
        <v>8.0774199805826993E-2</v>
      </c>
      <c r="X798">
        <v>10</v>
      </c>
      <c r="Y798">
        <v>213331.98519800001</v>
      </c>
      <c r="Z798">
        <v>4.6701399999999997E-2</v>
      </c>
      <c r="AA798">
        <v>1.30364E-2</v>
      </c>
      <c r="AB798" t="s">
        <v>34</v>
      </c>
      <c r="AC798" t="s">
        <v>32</v>
      </c>
      <c r="AD798" t="s">
        <v>1427</v>
      </c>
      <c r="AE798" t="str">
        <f>VLOOKUP(A798,[1]in!$A:$Q,17,0)</f>
        <v>fall</v>
      </c>
    </row>
    <row r="799" spans="1:31" x14ac:dyDescent="0.3">
      <c r="A799">
        <v>108000087</v>
      </c>
      <c r="B799">
        <v>1983</v>
      </c>
      <c r="C799" t="str">
        <f t="shared" si="12"/>
        <v>108000087_1983</v>
      </c>
      <c r="D799" t="s">
        <v>11</v>
      </c>
      <c r="E799" s="3">
        <v>2000</v>
      </c>
      <c r="F799" s="3">
        <v>2348</v>
      </c>
      <c r="M799">
        <v>85.178875638841561</v>
      </c>
      <c r="N799" t="s">
        <v>16</v>
      </c>
      <c r="O799" t="s">
        <v>8</v>
      </c>
      <c r="P799">
        <v>6.4149479620000003</v>
      </c>
      <c r="Q799">
        <v>51.733747319999999</v>
      </c>
      <c r="S799">
        <v>10.5766972162294</v>
      </c>
      <c r="T799">
        <v>1.3937263392525201</v>
      </c>
      <c r="U799">
        <v>204.38813376034199</v>
      </c>
      <c r="V799">
        <v>21.8</v>
      </c>
      <c r="W799">
        <v>8.0774199805826993E-2</v>
      </c>
      <c r="X799">
        <v>10</v>
      </c>
      <c r="Y799">
        <v>213331.98519800001</v>
      </c>
      <c r="Z799">
        <v>4.6701399999999997E-2</v>
      </c>
      <c r="AA799">
        <v>1.30364E-2</v>
      </c>
      <c r="AB799" t="s">
        <v>34</v>
      </c>
      <c r="AC799" t="s">
        <v>32</v>
      </c>
      <c r="AD799" t="s">
        <v>1427</v>
      </c>
      <c r="AE799" t="str">
        <f>VLOOKUP(A799,[1]in!$A:$Q,17,0)</f>
        <v>fall</v>
      </c>
    </row>
    <row r="800" spans="1:31" x14ac:dyDescent="0.3">
      <c r="A800">
        <v>108000087</v>
      </c>
      <c r="B800">
        <v>1985</v>
      </c>
      <c r="C800" t="str">
        <f t="shared" si="12"/>
        <v>108000087_1985</v>
      </c>
      <c r="D800" t="s">
        <v>11</v>
      </c>
      <c r="E800" s="3">
        <v>200</v>
      </c>
      <c r="F800" s="3">
        <v>1057</v>
      </c>
      <c r="M800">
        <v>18.921475875118258</v>
      </c>
      <c r="N800" t="s">
        <v>16</v>
      </c>
      <c r="O800" t="s">
        <v>8</v>
      </c>
      <c r="P800">
        <v>6.4149479620000003</v>
      </c>
      <c r="Q800">
        <v>51.733747319999999</v>
      </c>
      <c r="S800">
        <v>8.6410196481279993</v>
      </c>
      <c r="T800">
        <v>1.84133131264023</v>
      </c>
      <c r="U800">
        <v>204.38813376034199</v>
      </c>
      <c r="V800">
        <v>21.8</v>
      </c>
      <c r="W800">
        <v>8.0774199805826993E-2</v>
      </c>
      <c r="X800">
        <v>10</v>
      </c>
      <c r="Y800">
        <v>213331.98519800001</v>
      </c>
      <c r="Z800">
        <v>4.6701399999999997E-2</v>
      </c>
      <c r="AA800">
        <v>1.30364E-2</v>
      </c>
      <c r="AB800" t="s">
        <v>34</v>
      </c>
      <c r="AC800" t="s">
        <v>32</v>
      </c>
      <c r="AD800" t="s">
        <v>1427</v>
      </c>
      <c r="AE800" t="str">
        <f>VLOOKUP(A800,[1]in!$A:$Q,17,0)</f>
        <v>fall</v>
      </c>
    </row>
    <row r="801" spans="1:31" x14ac:dyDescent="0.3">
      <c r="A801">
        <v>108000088</v>
      </c>
      <c r="B801">
        <v>1978</v>
      </c>
      <c r="C801" t="str">
        <f t="shared" si="12"/>
        <v>108000088_1978</v>
      </c>
      <c r="D801" t="s">
        <v>11</v>
      </c>
      <c r="E801" s="3">
        <v>1</v>
      </c>
      <c r="F801" s="3">
        <v>112</v>
      </c>
      <c r="M801">
        <v>0.8928571428571429</v>
      </c>
      <c r="N801" t="s">
        <v>16</v>
      </c>
      <c r="O801" t="s">
        <v>8</v>
      </c>
      <c r="P801">
        <v>6.6154447259999998</v>
      </c>
      <c r="Q801">
        <v>51.566687870000003</v>
      </c>
      <c r="S801">
        <v>10.767113942644</v>
      </c>
      <c r="T801">
        <v>2.2824744323730202</v>
      </c>
      <c r="U801">
        <v>235.36541409799699</v>
      </c>
      <c r="V801">
        <v>14</v>
      </c>
      <c r="W801">
        <v>0</v>
      </c>
      <c r="X801">
        <v>10</v>
      </c>
      <c r="Y801">
        <v>243795.89747600001</v>
      </c>
      <c r="Z801">
        <v>4.5891399999999999E-2</v>
      </c>
      <c r="AA801">
        <v>1.31237E-2</v>
      </c>
      <c r="AB801" t="s">
        <v>34</v>
      </c>
      <c r="AC801" t="s">
        <v>32</v>
      </c>
      <c r="AD801" t="s">
        <v>1427</v>
      </c>
      <c r="AE801" t="str">
        <f>VLOOKUP(A801,[1]in!$A:$Q,17,0)</f>
        <v>fall</v>
      </c>
    </row>
    <row r="802" spans="1:31" x14ac:dyDescent="0.3">
      <c r="A802">
        <v>108000088</v>
      </c>
      <c r="B802">
        <v>1982</v>
      </c>
      <c r="C802" t="str">
        <f t="shared" si="12"/>
        <v>108000088_1982</v>
      </c>
      <c r="D802" t="s">
        <v>11</v>
      </c>
      <c r="E802" s="3">
        <v>65</v>
      </c>
      <c r="F802" s="3">
        <v>1275</v>
      </c>
      <c r="M802">
        <v>5.0980392156862742</v>
      </c>
      <c r="N802" t="s">
        <v>16</v>
      </c>
      <c r="O802" t="s">
        <v>8</v>
      </c>
      <c r="P802">
        <v>6.6154447259999998</v>
      </c>
      <c r="Q802">
        <v>51.566687870000003</v>
      </c>
      <c r="S802">
        <v>10.537898253962901</v>
      </c>
      <c r="T802">
        <v>1.64250962508974</v>
      </c>
      <c r="U802">
        <v>235.36541409799699</v>
      </c>
      <c r="V802">
        <v>14</v>
      </c>
      <c r="W802">
        <v>0</v>
      </c>
      <c r="X802">
        <v>10</v>
      </c>
      <c r="Y802">
        <v>243795.89747600001</v>
      </c>
      <c r="Z802">
        <v>4.5891399999999999E-2</v>
      </c>
      <c r="AA802">
        <v>1.31237E-2</v>
      </c>
      <c r="AB802" t="s">
        <v>34</v>
      </c>
      <c r="AC802" t="s">
        <v>32</v>
      </c>
      <c r="AD802" t="s">
        <v>1427</v>
      </c>
      <c r="AE802" t="str">
        <f>VLOOKUP(A802,[1]in!$A:$Q,17,0)</f>
        <v>fall</v>
      </c>
    </row>
    <row r="803" spans="1:31" x14ac:dyDescent="0.3">
      <c r="A803">
        <v>108000088</v>
      </c>
      <c r="B803">
        <v>1984</v>
      </c>
      <c r="C803" t="str">
        <f t="shared" si="12"/>
        <v>108000088_1984</v>
      </c>
      <c r="D803" t="s">
        <v>11</v>
      </c>
      <c r="E803" s="3">
        <v>20</v>
      </c>
      <c r="F803" s="3">
        <v>416</v>
      </c>
      <c r="M803">
        <v>4.8076923076923075</v>
      </c>
      <c r="N803" t="s">
        <v>16</v>
      </c>
      <c r="O803" t="s">
        <v>8</v>
      </c>
      <c r="P803">
        <v>6.6154447259999998</v>
      </c>
      <c r="Q803">
        <v>51.566687870000003</v>
      </c>
      <c r="S803">
        <v>10.682235671504101</v>
      </c>
      <c r="T803">
        <v>2.7946839496900102</v>
      </c>
      <c r="U803">
        <v>235.36541409799699</v>
      </c>
      <c r="V803">
        <v>14</v>
      </c>
      <c r="W803">
        <v>0</v>
      </c>
      <c r="X803">
        <v>10</v>
      </c>
      <c r="Y803">
        <v>243795.89747600001</v>
      </c>
      <c r="Z803">
        <v>4.5891399999999999E-2</v>
      </c>
      <c r="AA803">
        <v>1.31237E-2</v>
      </c>
      <c r="AB803" t="s">
        <v>34</v>
      </c>
      <c r="AC803" t="s">
        <v>32</v>
      </c>
      <c r="AD803" t="s">
        <v>1427</v>
      </c>
      <c r="AE803" t="str">
        <f>VLOOKUP(A803,[1]in!$A:$Q,17,0)</f>
        <v>fall</v>
      </c>
    </row>
    <row r="804" spans="1:31" x14ac:dyDescent="0.3">
      <c r="A804">
        <v>108000088</v>
      </c>
      <c r="B804">
        <v>1985</v>
      </c>
      <c r="C804" t="str">
        <f t="shared" si="12"/>
        <v>108000088_1985</v>
      </c>
      <c r="D804" t="s">
        <v>11</v>
      </c>
      <c r="E804" s="3">
        <v>65</v>
      </c>
      <c r="F804" s="3">
        <v>1754</v>
      </c>
      <c r="M804">
        <v>3.7058152793614596</v>
      </c>
      <c r="N804" t="s">
        <v>16</v>
      </c>
      <c r="O804" t="s">
        <v>8</v>
      </c>
      <c r="P804">
        <v>6.6154447259999998</v>
      </c>
      <c r="Q804">
        <v>51.566687870000003</v>
      </c>
      <c r="S804">
        <v>11.1092782335111</v>
      </c>
      <c r="T804">
        <v>2.11071943749416</v>
      </c>
      <c r="U804">
        <v>235.36541409799699</v>
      </c>
      <c r="V804">
        <v>14</v>
      </c>
      <c r="W804">
        <v>0</v>
      </c>
      <c r="X804">
        <v>10</v>
      </c>
      <c r="Y804">
        <v>243795.89747600001</v>
      </c>
      <c r="Z804">
        <v>4.5891399999999999E-2</v>
      </c>
      <c r="AA804">
        <v>1.31237E-2</v>
      </c>
      <c r="AB804" t="s">
        <v>34</v>
      </c>
      <c r="AC804" t="s">
        <v>32</v>
      </c>
      <c r="AD804" t="s">
        <v>1427</v>
      </c>
      <c r="AE804" t="str">
        <f>VLOOKUP(A804,[1]in!$A:$Q,17,0)</f>
        <v>fall</v>
      </c>
    </row>
    <row r="805" spans="1:31" x14ac:dyDescent="0.3">
      <c r="A805">
        <v>108000088</v>
      </c>
      <c r="B805">
        <v>1986</v>
      </c>
      <c r="C805" t="str">
        <f t="shared" si="12"/>
        <v>108000088_1986</v>
      </c>
      <c r="D805" t="s">
        <v>11</v>
      </c>
      <c r="E805" s="3">
        <v>65</v>
      </c>
      <c r="F805" s="3">
        <v>687</v>
      </c>
      <c r="M805">
        <v>9.4614264919941782</v>
      </c>
      <c r="N805" t="s">
        <v>16</v>
      </c>
      <c r="O805" t="s">
        <v>8</v>
      </c>
      <c r="P805">
        <v>6.6154447259999998</v>
      </c>
      <c r="Q805">
        <v>51.566687870000003</v>
      </c>
      <c r="S805">
        <v>10.4656477435451</v>
      </c>
      <c r="T805">
        <v>2.2079102991574699</v>
      </c>
      <c r="U805">
        <v>235.36541409799699</v>
      </c>
      <c r="V805">
        <v>14</v>
      </c>
      <c r="W805">
        <v>0</v>
      </c>
      <c r="X805">
        <v>10</v>
      </c>
      <c r="Y805">
        <v>243795.89747600001</v>
      </c>
      <c r="Z805">
        <v>4.5891399999999999E-2</v>
      </c>
      <c r="AA805">
        <v>1.31237E-2</v>
      </c>
      <c r="AB805" t="s">
        <v>34</v>
      </c>
      <c r="AC805" t="s">
        <v>32</v>
      </c>
      <c r="AD805" t="s">
        <v>1427</v>
      </c>
      <c r="AE805" t="str">
        <f>VLOOKUP(A805,[1]in!$A:$Q,17,0)</f>
        <v>fall</v>
      </c>
    </row>
    <row r="806" spans="1:31" x14ac:dyDescent="0.3">
      <c r="A806">
        <v>108000088</v>
      </c>
      <c r="B806">
        <v>1987</v>
      </c>
      <c r="C806" t="str">
        <f t="shared" si="12"/>
        <v>108000088_1987</v>
      </c>
      <c r="D806" t="s">
        <v>11</v>
      </c>
      <c r="E806" s="3">
        <v>6</v>
      </c>
      <c r="F806" s="3">
        <v>245</v>
      </c>
      <c r="M806">
        <v>2.4489795918367347</v>
      </c>
      <c r="N806" t="s">
        <v>16</v>
      </c>
      <c r="O806" t="s">
        <v>8</v>
      </c>
      <c r="P806">
        <v>6.6154447259999998</v>
      </c>
      <c r="Q806">
        <v>51.566687870000003</v>
      </c>
      <c r="S806">
        <v>10.459103836881299</v>
      </c>
      <c r="T806">
        <v>1.61491425857511</v>
      </c>
      <c r="U806">
        <v>235.36541409799699</v>
      </c>
      <c r="V806">
        <v>14</v>
      </c>
      <c r="W806">
        <v>0</v>
      </c>
      <c r="X806">
        <v>10</v>
      </c>
      <c r="Y806">
        <v>243795.89747600001</v>
      </c>
      <c r="Z806">
        <v>4.5891399999999999E-2</v>
      </c>
      <c r="AA806">
        <v>1.31237E-2</v>
      </c>
      <c r="AB806" t="s">
        <v>34</v>
      </c>
      <c r="AC806" t="s">
        <v>32</v>
      </c>
      <c r="AD806" t="s">
        <v>1427</v>
      </c>
      <c r="AE806" t="str">
        <f>VLOOKUP(A806,[1]in!$A:$Q,17,0)</f>
        <v>fall</v>
      </c>
    </row>
    <row r="807" spans="1:31" x14ac:dyDescent="0.3">
      <c r="A807">
        <v>108000088</v>
      </c>
      <c r="B807">
        <v>1988</v>
      </c>
      <c r="C807" t="str">
        <f t="shared" si="12"/>
        <v>108000088_1988</v>
      </c>
      <c r="D807" t="s">
        <v>11</v>
      </c>
      <c r="E807" s="3">
        <v>1</v>
      </c>
      <c r="F807" s="3">
        <v>434</v>
      </c>
      <c r="M807">
        <v>0.2304147465437788</v>
      </c>
      <c r="N807" t="s">
        <v>16</v>
      </c>
      <c r="O807" t="s">
        <v>8</v>
      </c>
      <c r="P807">
        <v>6.6154447259999998</v>
      </c>
      <c r="Q807">
        <v>51.566687870000003</v>
      </c>
      <c r="S807">
        <v>10.334869933377799</v>
      </c>
      <c r="T807">
        <v>2.3283926932052101</v>
      </c>
      <c r="U807">
        <v>235.36541409799699</v>
      </c>
      <c r="V807">
        <v>14</v>
      </c>
      <c r="W807">
        <v>0</v>
      </c>
      <c r="X807">
        <v>10</v>
      </c>
      <c r="Y807">
        <v>243795.89747600001</v>
      </c>
      <c r="Z807">
        <v>4.5891399999999999E-2</v>
      </c>
      <c r="AA807">
        <v>1.31237E-2</v>
      </c>
      <c r="AB807" t="s">
        <v>34</v>
      </c>
      <c r="AC807" t="s">
        <v>32</v>
      </c>
      <c r="AD807" t="s">
        <v>1427</v>
      </c>
      <c r="AE807" t="str">
        <f>VLOOKUP(A807,[1]in!$A:$Q,17,0)</f>
        <v>fall</v>
      </c>
    </row>
    <row r="808" spans="1:31" x14ac:dyDescent="0.3">
      <c r="A808">
        <v>108000088</v>
      </c>
      <c r="B808">
        <v>1989</v>
      </c>
      <c r="C808" t="str">
        <f t="shared" si="12"/>
        <v>108000088_1989</v>
      </c>
      <c r="D808" t="s">
        <v>11</v>
      </c>
      <c r="E808" s="3">
        <v>20</v>
      </c>
      <c r="F808" s="3">
        <v>1139</v>
      </c>
      <c r="M808">
        <v>1.7559262510974538</v>
      </c>
      <c r="N808" t="s">
        <v>16</v>
      </c>
      <c r="O808" t="s">
        <v>8</v>
      </c>
      <c r="P808">
        <v>6.6154447259999998</v>
      </c>
      <c r="Q808">
        <v>51.566687870000003</v>
      </c>
      <c r="S808">
        <v>10.8528659888583</v>
      </c>
      <c r="T808">
        <v>1.7897843328654599</v>
      </c>
      <c r="U808">
        <v>235.36541409799699</v>
      </c>
      <c r="V808">
        <v>14</v>
      </c>
      <c r="W808">
        <v>0</v>
      </c>
      <c r="X808">
        <v>10</v>
      </c>
      <c r="Y808">
        <v>243795.89747600001</v>
      </c>
      <c r="Z808">
        <v>4.5891399999999999E-2</v>
      </c>
      <c r="AA808">
        <v>1.31237E-2</v>
      </c>
      <c r="AB808" t="s">
        <v>34</v>
      </c>
      <c r="AC808" t="s">
        <v>32</v>
      </c>
      <c r="AD808" t="s">
        <v>1427</v>
      </c>
      <c r="AE808" t="str">
        <f>VLOOKUP(A808,[1]in!$A:$Q,17,0)</f>
        <v>fall</v>
      </c>
    </row>
    <row r="809" spans="1:31" x14ac:dyDescent="0.3">
      <c r="A809">
        <v>108000088</v>
      </c>
      <c r="B809">
        <v>1990</v>
      </c>
      <c r="C809" t="str">
        <f t="shared" si="12"/>
        <v>108000088_1990</v>
      </c>
      <c r="D809" t="s">
        <v>11</v>
      </c>
      <c r="E809" s="3">
        <v>20</v>
      </c>
      <c r="F809" s="3">
        <v>638</v>
      </c>
      <c r="M809">
        <v>3.134796238244514</v>
      </c>
      <c r="N809" t="s">
        <v>16</v>
      </c>
      <c r="O809" t="s">
        <v>8</v>
      </c>
      <c r="P809">
        <v>6.6154447259999998</v>
      </c>
      <c r="Q809">
        <v>51.566687870000003</v>
      </c>
      <c r="S809">
        <v>10.2563030861659</v>
      </c>
      <c r="T809">
        <v>1.74386587339986</v>
      </c>
      <c r="U809">
        <v>235.36541409799699</v>
      </c>
      <c r="V809">
        <v>14</v>
      </c>
      <c r="W809">
        <v>0</v>
      </c>
      <c r="X809">
        <v>10</v>
      </c>
      <c r="Y809">
        <v>243795.89747600001</v>
      </c>
      <c r="Z809">
        <v>4.5891399999999999E-2</v>
      </c>
      <c r="AA809">
        <v>1.31237E-2</v>
      </c>
      <c r="AB809" t="s">
        <v>34</v>
      </c>
      <c r="AC809" t="s">
        <v>32</v>
      </c>
      <c r="AD809" t="s">
        <v>1427</v>
      </c>
      <c r="AE809" t="str">
        <f>VLOOKUP(A809,[1]in!$A:$Q,17,0)</f>
        <v>fall</v>
      </c>
    </row>
    <row r="810" spans="1:31" x14ac:dyDescent="0.3">
      <c r="A810">
        <v>108000089</v>
      </c>
      <c r="B810">
        <v>1986</v>
      </c>
      <c r="C810" t="str">
        <f t="shared" si="12"/>
        <v>108000089_1986</v>
      </c>
      <c r="D810" t="s">
        <v>11</v>
      </c>
      <c r="E810" s="3">
        <v>65</v>
      </c>
      <c r="F810" s="3">
        <v>594</v>
      </c>
      <c r="M810">
        <v>10.942760942760943</v>
      </c>
      <c r="N810" t="s">
        <v>16</v>
      </c>
      <c r="O810" t="s">
        <v>8</v>
      </c>
      <c r="P810">
        <v>8.3552722339999992</v>
      </c>
      <c r="Q810">
        <v>49.207224359999998</v>
      </c>
      <c r="S810">
        <v>9.9655001612782694</v>
      </c>
      <c r="T810">
        <v>2.4567454283134298</v>
      </c>
      <c r="U810">
        <v>690.57066592105605</v>
      </c>
      <c r="V810">
        <v>109.6</v>
      </c>
      <c r="W810">
        <v>0</v>
      </c>
      <c r="X810">
        <v>1</v>
      </c>
      <c r="Y810">
        <v>699220.05405300006</v>
      </c>
      <c r="Z810">
        <v>0.25001099999999998</v>
      </c>
      <c r="AA810">
        <v>0</v>
      </c>
      <c r="AB810" t="s">
        <v>34</v>
      </c>
      <c r="AC810" t="s">
        <v>32</v>
      </c>
      <c r="AD810" t="s">
        <v>1427</v>
      </c>
      <c r="AE810" t="str">
        <f>VLOOKUP(A810,[1]in!$A:$Q,17,0)</f>
        <v>fall</v>
      </c>
    </row>
    <row r="811" spans="1:31" x14ac:dyDescent="0.3">
      <c r="A811">
        <v>108000089</v>
      </c>
      <c r="B811">
        <v>1987</v>
      </c>
      <c r="C811" t="str">
        <f t="shared" si="12"/>
        <v>108000089_1987</v>
      </c>
      <c r="D811" t="s">
        <v>11</v>
      </c>
      <c r="E811" s="3">
        <v>2000</v>
      </c>
      <c r="F811" s="3">
        <v>6061</v>
      </c>
      <c r="M811">
        <v>32.99785513941594</v>
      </c>
      <c r="N811" t="s">
        <v>16</v>
      </c>
      <c r="O811" t="s">
        <v>8</v>
      </c>
      <c r="P811">
        <v>8.3552722339999992</v>
      </c>
      <c r="Q811">
        <v>49.207224359999998</v>
      </c>
      <c r="S811">
        <v>9.7423567330862006</v>
      </c>
      <c r="T811">
        <v>1.8680843852355</v>
      </c>
      <c r="U811">
        <v>690.57066592105605</v>
      </c>
      <c r="V811">
        <v>109.6</v>
      </c>
      <c r="W811">
        <v>0</v>
      </c>
      <c r="X811">
        <v>1</v>
      </c>
      <c r="Y811">
        <v>699220.05405300006</v>
      </c>
      <c r="Z811">
        <v>0.25001099999999998</v>
      </c>
      <c r="AA811">
        <v>0</v>
      </c>
      <c r="AB811" t="s">
        <v>34</v>
      </c>
      <c r="AC811" t="s">
        <v>32</v>
      </c>
      <c r="AD811" t="s">
        <v>1427</v>
      </c>
      <c r="AE811" t="str">
        <f>VLOOKUP(A811,[1]in!$A:$Q,17,0)</f>
        <v>fall</v>
      </c>
    </row>
    <row r="812" spans="1:31" x14ac:dyDescent="0.3">
      <c r="A812">
        <v>108000089</v>
      </c>
      <c r="B812">
        <v>1988</v>
      </c>
      <c r="C812" t="str">
        <f t="shared" si="12"/>
        <v>108000089_1988</v>
      </c>
      <c r="D812" t="s">
        <v>11</v>
      </c>
      <c r="E812" s="3">
        <v>650</v>
      </c>
      <c r="F812" s="3">
        <v>3703</v>
      </c>
      <c r="M812">
        <v>17.553335133675397</v>
      </c>
      <c r="N812" t="s">
        <v>16</v>
      </c>
      <c r="O812" t="s">
        <v>8</v>
      </c>
      <c r="P812">
        <v>8.3552722339999992</v>
      </c>
      <c r="Q812">
        <v>49.207224359999998</v>
      </c>
      <c r="S812">
        <v>9.8662702033994893</v>
      </c>
      <c r="T812">
        <v>1.8944497254239101</v>
      </c>
      <c r="U812">
        <v>690.57066592105605</v>
      </c>
      <c r="V812">
        <v>109.6</v>
      </c>
      <c r="W812">
        <v>0</v>
      </c>
      <c r="X812">
        <v>1</v>
      </c>
      <c r="Y812">
        <v>699220.05405300006</v>
      </c>
      <c r="Z812">
        <v>0.25001099999999998</v>
      </c>
      <c r="AA812">
        <v>0</v>
      </c>
      <c r="AB812" t="s">
        <v>34</v>
      </c>
      <c r="AC812" t="s">
        <v>32</v>
      </c>
      <c r="AD812" t="s">
        <v>1427</v>
      </c>
      <c r="AE812" t="str">
        <f>VLOOKUP(A812,[1]in!$A:$Q,17,0)</f>
        <v>fall</v>
      </c>
    </row>
    <row r="813" spans="1:31" x14ac:dyDescent="0.3">
      <c r="A813">
        <v>108000089</v>
      </c>
      <c r="B813">
        <v>1989</v>
      </c>
      <c r="C813" t="str">
        <f t="shared" si="12"/>
        <v>108000089_1989</v>
      </c>
      <c r="D813" t="s">
        <v>11</v>
      </c>
      <c r="E813" s="3">
        <v>650</v>
      </c>
      <c r="F813" s="3">
        <v>2713</v>
      </c>
      <c r="M813">
        <v>23.958717287136011</v>
      </c>
      <c r="N813" t="s">
        <v>16</v>
      </c>
      <c r="O813" t="s">
        <v>8</v>
      </c>
      <c r="P813">
        <v>8.3552722339999992</v>
      </c>
      <c r="Q813">
        <v>49.207224359999998</v>
      </c>
      <c r="S813">
        <v>10.426129311248699</v>
      </c>
      <c r="T813">
        <v>1.25099720246108</v>
      </c>
      <c r="U813">
        <v>690.57066592105605</v>
      </c>
      <c r="V813">
        <v>109.6</v>
      </c>
      <c r="W813">
        <v>0</v>
      </c>
      <c r="X813">
        <v>1</v>
      </c>
      <c r="Y813">
        <v>699220.05405300006</v>
      </c>
      <c r="Z813">
        <v>0.25001099999999998</v>
      </c>
      <c r="AA813">
        <v>0</v>
      </c>
      <c r="AB813" t="s">
        <v>34</v>
      </c>
      <c r="AC813" t="s">
        <v>32</v>
      </c>
      <c r="AD813" t="s">
        <v>1427</v>
      </c>
      <c r="AE813" t="str">
        <f>VLOOKUP(A813,[1]in!$A:$Q,17,0)</f>
        <v>fall</v>
      </c>
    </row>
    <row r="814" spans="1:31" x14ac:dyDescent="0.3">
      <c r="A814">
        <v>108000089</v>
      </c>
      <c r="B814">
        <v>1991</v>
      </c>
      <c r="C814" t="str">
        <f t="shared" si="12"/>
        <v>108000089_1991</v>
      </c>
      <c r="D814" t="s">
        <v>11</v>
      </c>
      <c r="E814" s="3">
        <v>650</v>
      </c>
      <c r="F814" s="3">
        <v>2361</v>
      </c>
      <c r="M814">
        <v>27.530707327403643</v>
      </c>
      <c r="N814" t="s">
        <v>16</v>
      </c>
      <c r="O814" t="s">
        <v>8</v>
      </c>
      <c r="P814">
        <v>8.3552722339999992</v>
      </c>
      <c r="Q814">
        <v>49.207224359999998</v>
      </c>
      <c r="S814">
        <v>10.2682399138561</v>
      </c>
      <c r="T814">
        <v>1.71865337942457</v>
      </c>
      <c r="U814">
        <v>690.57066592105605</v>
      </c>
      <c r="V814">
        <v>109.6</v>
      </c>
      <c r="W814">
        <v>0</v>
      </c>
      <c r="X814">
        <v>1</v>
      </c>
      <c r="Y814">
        <v>699220.05405300006</v>
      </c>
      <c r="Z814">
        <v>0.25001099999999998</v>
      </c>
      <c r="AA814">
        <v>0</v>
      </c>
      <c r="AB814" t="s">
        <v>34</v>
      </c>
      <c r="AC814" t="s">
        <v>32</v>
      </c>
      <c r="AD814" t="s">
        <v>1427</v>
      </c>
      <c r="AE814" t="str">
        <f>VLOOKUP(A814,[1]in!$A:$Q,17,0)</f>
        <v>fall</v>
      </c>
    </row>
    <row r="815" spans="1:31" x14ac:dyDescent="0.3">
      <c r="A815">
        <v>108000089</v>
      </c>
      <c r="B815">
        <v>1992</v>
      </c>
      <c r="C815" t="str">
        <f t="shared" si="12"/>
        <v>108000089_1992</v>
      </c>
      <c r="D815" t="s">
        <v>11</v>
      </c>
      <c r="E815" s="3">
        <v>20</v>
      </c>
      <c r="F815" s="3">
        <v>1511</v>
      </c>
      <c r="M815">
        <v>1.3236267372600927</v>
      </c>
      <c r="N815" t="s">
        <v>16</v>
      </c>
      <c r="O815" t="s">
        <v>8</v>
      </c>
      <c r="P815">
        <v>8.3552722339999992</v>
      </c>
      <c r="Q815">
        <v>49.207224359999998</v>
      </c>
      <c r="S815">
        <v>10.949883854867901</v>
      </c>
      <c r="T815">
        <v>1.99666515149283</v>
      </c>
      <c r="U815">
        <v>690.57066592105605</v>
      </c>
      <c r="V815">
        <v>109.6</v>
      </c>
      <c r="W815">
        <v>0</v>
      </c>
      <c r="X815">
        <v>1</v>
      </c>
      <c r="Y815">
        <v>699220.05405300006</v>
      </c>
      <c r="Z815">
        <v>0.25001099999999998</v>
      </c>
      <c r="AA815">
        <v>0</v>
      </c>
      <c r="AB815" t="s">
        <v>34</v>
      </c>
      <c r="AC815" t="s">
        <v>32</v>
      </c>
      <c r="AD815" t="s">
        <v>1427</v>
      </c>
      <c r="AE815" t="str">
        <f>VLOOKUP(A815,[1]in!$A:$Q,17,0)</f>
        <v>fall</v>
      </c>
    </row>
    <row r="816" spans="1:31" x14ac:dyDescent="0.3">
      <c r="A816">
        <v>108000089</v>
      </c>
      <c r="B816">
        <v>1995</v>
      </c>
      <c r="C816" t="str">
        <f t="shared" si="12"/>
        <v>108000089_1995</v>
      </c>
      <c r="D816" t="s">
        <v>11</v>
      </c>
      <c r="E816" s="3">
        <v>65</v>
      </c>
      <c r="F816" s="3">
        <v>1198</v>
      </c>
      <c r="M816">
        <v>5.4257095158597659</v>
      </c>
      <c r="N816" t="s">
        <v>16</v>
      </c>
      <c r="O816" t="s">
        <v>8</v>
      </c>
      <c r="P816">
        <v>8.3552722339999992</v>
      </c>
      <c r="Q816">
        <v>49.207224359999998</v>
      </c>
      <c r="S816">
        <v>10.6828371268114</v>
      </c>
      <c r="T816">
        <v>1.6477323594225599</v>
      </c>
      <c r="U816">
        <v>690.57066592105605</v>
      </c>
      <c r="V816">
        <v>109.6</v>
      </c>
      <c r="W816">
        <v>0</v>
      </c>
      <c r="X816">
        <v>1</v>
      </c>
      <c r="Y816">
        <v>699220.05405300006</v>
      </c>
      <c r="Z816">
        <v>0.25001099999999998</v>
      </c>
      <c r="AA816">
        <v>0</v>
      </c>
      <c r="AB816" t="s">
        <v>34</v>
      </c>
      <c r="AC816" t="s">
        <v>32</v>
      </c>
      <c r="AD816" t="s">
        <v>1427</v>
      </c>
      <c r="AE816" t="str">
        <f>VLOOKUP(A816,[1]in!$A:$Q,17,0)</f>
        <v>fall</v>
      </c>
    </row>
    <row r="817" spans="1:31" x14ac:dyDescent="0.3">
      <c r="A817">
        <v>108000089</v>
      </c>
      <c r="B817">
        <v>1999</v>
      </c>
      <c r="C817" t="str">
        <f t="shared" si="12"/>
        <v>108000089_1999</v>
      </c>
      <c r="D817" t="s">
        <v>11</v>
      </c>
      <c r="E817" s="3">
        <v>200</v>
      </c>
      <c r="F817" s="3">
        <v>1625</v>
      </c>
      <c r="M817">
        <v>12.307692307692308</v>
      </c>
      <c r="N817" t="s">
        <v>16</v>
      </c>
      <c r="O817" t="s">
        <v>8</v>
      </c>
      <c r="P817">
        <v>8.3552722339999992</v>
      </c>
      <c r="Q817">
        <v>49.207224359999998</v>
      </c>
      <c r="S817">
        <v>10.3466565147659</v>
      </c>
      <c r="T817">
        <v>2.43344473672198</v>
      </c>
      <c r="U817">
        <v>690.57066592105605</v>
      </c>
      <c r="V817">
        <v>109.6</v>
      </c>
      <c r="W817">
        <v>0</v>
      </c>
      <c r="X817">
        <v>1</v>
      </c>
      <c r="Y817">
        <v>699220.05405300006</v>
      </c>
      <c r="Z817">
        <v>0.25001099999999998</v>
      </c>
      <c r="AA817">
        <v>0</v>
      </c>
      <c r="AB817" t="s">
        <v>34</v>
      </c>
      <c r="AC817" t="s">
        <v>32</v>
      </c>
      <c r="AD817" t="s">
        <v>1427</v>
      </c>
      <c r="AE817" t="str">
        <f>VLOOKUP(A817,[1]in!$A:$Q,17,0)</f>
        <v>fall</v>
      </c>
    </row>
    <row r="818" spans="1:31" x14ac:dyDescent="0.3">
      <c r="A818">
        <v>108000089</v>
      </c>
      <c r="B818">
        <v>2000</v>
      </c>
      <c r="C818" t="str">
        <f t="shared" si="12"/>
        <v>108000089_2000</v>
      </c>
      <c r="D818" t="s">
        <v>11</v>
      </c>
      <c r="E818" s="3">
        <v>200</v>
      </c>
      <c r="F818" s="3">
        <v>1941</v>
      </c>
      <c r="M818">
        <v>10.303967027305513</v>
      </c>
      <c r="N818" t="s">
        <v>16</v>
      </c>
      <c r="O818" t="s">
        <v>8</v>
      </c>
      <c r="P818">
        <v>8.3552722339999992</v>
      </c>
      <c r="Q818">
        <v>49.207224359999998</v>
      </c>
      <c r="S818">
        <v>10.9529095623766</v>
      </c>
      <c r="T818">
        <v>2.00906905725176</v>
      </c>
      <c r="U818">
        <v>690.57066592105605</v>
      </c>
      <c r="V818">
        <v>109.6</v>
      </c>
      <c r="W818">
        <v>0</v>
      </c>
      <c r="X818">
        <v>1</v>
      </c>
      <c r="Y818">
        <v>699220.05405300006</v>
      </c>
      <c r="Z818">
        <v>0.25001099999999998</v>
      </c>
      <c r="AA818">
        <v>0</v>
      </c>
      <c r="AB818" t="s">
        <v>34</v>
      </c>
      <c r="AC818" t="s">
        <v>32</v>
      </c>
      <c r="AD818" t="s">
        <v>1427</v>
      </c>
      <c r="AE818" t="str">
        <f>VLOOKUP(A818,[1]in!$A:$Q,17,0)</f>
        <v>fall</v>
      </c>
    </row>
    <row r="819" spans="1:31" x14ac:dyDescent="0.3">
      <c r="A819">
        <v>108000090</v>
      </c>
      <c r="B819">
        <v>1988</v>
      </c>
      <c r="C819" t="str">
        <f t="shared" si="12"/>
        <v>108000090_1988</v>
      </c>
      <c r="D819" t="s">
        <v>11</v>
      </c>
      <c r="E819" s="3">
        <v>6</v>
      </c>
      <c r="F819" s="3">
        <v>5623</v>
      </c>
      <c r="M819">
        <v>0.10670460608216255</v>
      </c>
      <c r="N819" t="s">
        <v>16</v>
      </c>
      <c r="O819" t="s">
        <v>8</v>
      </c>
      <c r="P819">
        <v>8.2532293299999999</v>
      </c>
      <c r="Q819">
        <v>48.978682149999997</v>
      </c>
      <c r="S819">
        <v>9.72273989515047</v>
      </c>
      <c r="T819">
        <v>2.9903139736161299</v>
      </c>
      <c r="U819">
        <v>716.37556486591598</v>
      </c>
      <c r="V819">
        <v>108.1</v>
      </c>
      <c r="W819">
        <v>1.0096759656811101E-2</v>
      </c>
      <c r="X819">
        <v>9</v>
      </c>
      <c r="Y819">
        <v>724875.15518</v>
      </c>
      <c r="Z819">
        <v>2.9526500000000001E-2</v>
      </c>
      <c r="AA819">
        <v>2.8504000000000002E-2</v>
      </c>
      <c r="AB819" t="s">
        <v>34</v>
      </c>
      <c r="AC819" t="s">
        <v>32</v>
      </c>
      <c r="AD819" t="s">
        <v>1427</v>
      </c>
      <c r="AE819" t="str">
        <f>VLOOKUP(A819,[1]in!$A:$Q,17,0)</f>
        <v>fall</v>
      </c>
    </row>
    <row r="820" spans="1:31" x14ac:dyDescent="0.3">
      <c r="A820">
        <v>108000090</v>
      </c>
      <c r="B820">
        <v>1991</v>
      </c>
      <c r="C820" t="str">
        <f t="shared" si="12"/>
        <v>108000090_1991</v>
      </c>
      <c r="D820" t="s">
        <v>11</v>
      </c>
      <c r="E820" s="3">
        <v>200</v>
      </c>
      <c r="F820" s="3">
        <v>970</v>
      </c>
      <c r="M820">
        <v>20.618556701030929</v>
      </c>
      <c r="N820" t="s">
        <v>16</v>
      </c>
      <c r="O820" t="s">
        <v>8</v>
      </c>
      <c r="P820">
        <v>8.2532293299999999</v>
      </c>
      <c r="Q820">
        <v>48.978682149999997</v>
      </c>
      <c r="S820">
        <v>9.7213815671443893</v>
      </c>
      <c r="T820">
        <v>2.1141628579243701</v>
      </c>
      <c r="U820">
        <v>716.37556486591598</v>
      </c>
      <c r="V820">
        <v>108.1</v>
      </c>
      <c r="W820">
        <v>1.0096759656811101E-2</v>
      </c>
      <c r="X820">
        <v>9</v>
      </c>
      <c r="Y820">
        <v>724875.15518</v>
      </c>
      <c r="Z820">
        <v>2.9526500000000001E-2</v>
      </c>
      <c r="AA820">
        <v>2.8504000000000002E-2</v>
      </c>
      <c r="AB820" t="s">
        <v>34</v>
      </c>
      <c r="AC820" t="s">
        <v>32</v>
      </c>
      <c r="AD820" t="s">
        <v>1427</v>
      </c>
      <c r="AE820" t="str">
        <f>VLOOKUP(A820,[1]in!$A:$Q,17,0)</f>
        <v>fall</v>
      </c>
    </row>
    <row r="821" spans="1:31" x14ac:dyDescent="0.3">
      <c r="A821">
        <v>108000090</v>
      </c>
      <c r="B821">
        <v>1992</v>
      </c>
      <c r="C821" t="str">
        <f t="shared" si="12"/>
        <v>108000090_1992</v>
      </c>
      <c r="D821" t="s">
        <v>11</v>
      </c>
      <c r="E821" s="3">
        <v>20</v>
      </c>
      <c r="F821" s="3">
        <v>1068</v>
      </c>
      <c r="M821">
        <v>1.8726591760299625</v>
      </c>
      <c r="N821" t="s">
        <v>16</v>
      </c>
      <c r="O821" t="s">
        <v>8</v>
      </c>
      <c r="P821">
        <v>8.2532293299999999</v>
      </c>
      <c r="Q821">
        <v>48.978682149999997</v>
      </c>
      <c r="S821">
        <v>10.3582573386146</v>
      </c>
      <c r="T821">
        <v>2.4059996032727802</v>
      </c>
      <c r="U821">
        <v>716.37556486591598</v>
      </c>
      <c r="V821">
        <v>108.1</v>
      </c>
      <c r="W821">
        <v>1.0096759656811101E-2</v>
      </c>
      <c r="X821">
        <v>9</v>
      </c>
      <c r="Y821">
        <v>724875.15518</v>
      </c>
      <c r="Z821">
        <v>2.9526500000000001E-2</v>
      </c>
      <c r="AA821">
        <v>2.8504000000000002E-2</v>
      </c>
      <c r="AB821" t="s">
        <v>34</v>
      </c>
      <c r="AC821" t="s">
        <v>32</v>
      </c>
      <c r="AD821" t="s">
        <v>1427</v>
      </c>
      <c r="AE821" t="str">
        <f>VLOOKUP(A821,[1]in!$A:$Q,17,0)</f>
        <v>fall</v>
      </c>
    </row>
    <row r="822" spans="1:31" x14ac:dyDescent="0.3">
      <c r="A822">
        <v>108000090</v>
      </c>
      <c r="B822">
        <v>1994</v>
      </c>
      <c r="C822" t="str">
        <f t="shared" si="12"/>
        <v>108000090_1994</v>
      </c>
      <c r="D822" t="s">
        <v>11</v>
      </c>
      <c r="E822" s="3">
        <v>20</v>
      </c>
      <c r="F822" s="3">
        <v>1063</v>
      </c>
      <c r="M822">
        <v>1.8814675446848541</v>
      </c>
      <c r="N822" t="s">
        <v>16</v>
      </c>
      <c r="O822" t="s">
        <v>8</v>
      </c>
      <c r="P822">
        <v>8.2532293299999999</v>
      </c>
      <c r="Q822">
        <v>48.978682149999997</v>
      </c>
      <c r="S822">
        <v>10.5317840707919</v>
      </c>
      <c r="T822">
        <v>1.7968593457717099</v>
      </c>
      <c r="U822">
        <v>716.37556486591598</v>
      </c>
      <c r="V822">
        <v>108.1</v>
      </c>
      <c r="W822">
        <v>1.0096759656811101E-2</v>
      </c>
      <c r="X822">
        <v>9</v>
      </c>
      <c r="Y822">
        <v>724875.15518</v>
      </c>
      <c r="Z822">
        <v>2.9526500000000001E-2</v>
      </c>
      <c r="AA822">
        <v>2.8504000000000002E-2</v>
      </c>
      <c r="AB822" t="s">
        <v>34</v>
      </c>
      <c r="AC822" t="s">
        <v>32</v>
      </c>
      <c r="AD822" t="s">
        <v>1427</v>
      </c>
      <c r="AE822" t="str">
        <f>VLOOKUP(A822,[1]in!$A:$Q,17,0)</f>
        <v>fall</v>
      </c>
    </row>
    <row r="823" spans="1:31" x14ac:dyDescent="0.3">
      <c r="A823">
        <v>108000090</v>
      </c>
      <c r="B823">
        <v>1995</v>
      </c>
      <c r="C823" t="str">
        <f t="shared" si="12"/>
        <v>108000090_1995</v>
      </c>
      <c r="D823" t="s">
        <v>11</v>
      </c>
      <c r="E823" s="3">
        <v>65</v>
      </c>
      <c r="F823" s="3">
        <v>706</v>
      </c>
      <c r="M823">
        <v>9.2067988668555234</v>
      </c>
      <c r="N823" t="s">
        <v>16</v>
      </c>
      <c r="O823" t="s">
        <v>8</v>
      </c>
      <c r="P823">
        <v>8.2532293299999999</v>
      </c>
      <c r="Q823">
        <v>48.978682149999997</v>
      </c>
      <c r="S823">
        <v>10.560285542249</v>
      </c>
      <c r="T823">
        <v>2.3283327279872301</v>
      </c>
      <c r="U823">
        <v>716.37556486591598</v>
      </c>
      <c r="V823">
        <v>108.1</v>
      </c>
      <c r="W823">
        <v>1.0096759656811101E-2</v>
      </c>
      <c r="X823">
        <v>9</v>
      </c>
      <c r="Y823">
        <v>724875.15518</v>
      </c>
      <c r="Z823">
        <v>2.9526500000000001E-2</v>
      </c>
      <c r="AA823">
        <v>2.8504000000000002E-2</v>
      </c>
      <c r="AB823" t="s">
        <v>34</v>
      </c>
      <c r="AC823" t="s">
        <v>32</v>
      </c>
      <c r="AD823" t="s">
        <v>1427</v>
      </c>
      <c r="AE823" t="str">
        <f>VLOOKUP(A823,[1]in!$A:$Q,17,0)</f>
        <v>fall</v>
      </c>
    </row>
    <row r="824" spans="1:31" x14ac:dyDescent="0.3">
      <c r="A824">
        <v>108000090</v>
      </c>
      <c r="B824">
        <v>1998</v>
      </c>
      <c r="C824" t="str">
        <f t="shared" si="12"/>
        <v>108000090_1998</v>
      </c>
      <c r="D824" t="s">
        <v>11</v>
      </c>
      <c r="E824" s="3">
        <v>65</v>
      </c>
      <c r="F824" s="3">
        <v>932</v>
      </c>
      <c r="M824">
        <v>6.9742489270386265</v>
      </c>
      <c r="N824" t="s">
        <v>16</v>
      </c>
      <c r="O824" t="s">
        <v>8</v>
      </c>
      <c r="P824">
        <v>8.2532293299999999</v>
      </c>
      <c r="Q824">
        <v>48.978682149999997</v>
      </c>
      <c r="S824">
        <v>9.7456221580004101</v>
      </c>
      <c r="T824">
        <v>2.45125771701814</v>
      </c>
      <c r="U824">
        <v>716.37556486591598</v>
      </c>
      <c r="V824">
        <v>108.1</v>
      </c>
      <c r="W824">
        <v>1.0096759656811101E-2</v>
      </c>
      <c r="X824">
        <v>9</v>
      </c>
      <c r="Y824">
        <v>724875.15518</v>
      </c>
      <c r="Z824">
        <v>2.9526500000000001E-2</v>
      </c>
      <c r="AA824">
        <v>2.8504000000000002E-2</v>
      </c>
      <c r="AB824" t="s">
        <v>34</v>
      </c>
      <c r="AC824" t="s">
        <v>32</v>
      </c>
      <c r="AD824" t="s">
        <v>1427</v>
      </c>
      <c r="AE824" t="str">
        <f>VLOOKUP(A824,[1]in!$A:$Q,17,0)</f>
        <v>fall</v>
      </c>
    </row>
    <row r="825" spans="1:31" x14ac:dyDescent="0.3">
      <c r="A825">
        <v>108000090</v>
      </c>
      <c r="B825">
        <v>1999</v>
      </c>
      <c r="C825" t="str">
        <f t="shared" si="12"/>
        <v>108000090_1999</v>
      </c>
      <c r="D825" t="s">
        <v>11</v>
      </c>
      <c r="E825" s="3">
        <v>200</v>
      </c>
      <c r="F825" s="3">
        <v>1105</v>
      </c>
      <c r="M825">
        <v>18.099547511312217</v>
      </c>
      <c r="N825" t="s">
        <v>16</v>
      </c>
      <c r="O825" t="s">
        <v>8</v>
      </c>
      <c r="P825">
        <v>8.2532293299999999</v>
      </c>
      <c r="Q825">
        <v>48.978682149999997</v>
      </c>
      <c r="S825">
        <v>9.8176211963296698</v>
      </c>
      <c r="T825">
        <v>2.9059076213863899</v>
      </c>
      <c r="U825">
        <v>716.37556486591598</v>
      </c>
      <c r="V825">
        <v>108.1</v>
      </c>
      <c r="W825">
        <v>1.0096759656811101E-2</v>
      </c>
      <c r="X825">
        <v>9</v>
      </c>
      <c r="Y825">
        <v>724875.15518</v>
      </c>
      <c r="Z825">
        <v>2.9526500000000001E-2</v>
      </c>
      <c r="AA825">
        <v>2.8504000000000002E-2</v>
      </c>
      <c r="AB825" t="s">
        <v>34</v>
      </c>
      <c r="AC825" t="s">
        <v>32</v>
      </c>
      <c r="AD825" t="s">
        <v>1427</v>
      </c>
      <c r="AE825" t="str">
        <f>VLOOKUP(A825,[1]in!$A:$Q,17,0)</f>
        <v>fall</v>
      </c>
    </row>
    <row r="826" spans="1:31" x14ac:dyDescent="0.3">
      <c r="A826">
        <v>108000090</v>
      </c>
      <c r="B826">
        <v>2000</v>
      </c>
      <c r="C826" t="str">
        <f t="shared" si="12"/>
        <v>108000090_2000</v>
      </c>
      <c r="D826" t="s">
        <v>11</v>
      </c>
      <c r="E826" s="3">
        <v>65</v>
      </c>
      <c r="F826" s="3">
        <v>1130</v>
      </c>
      <c r="M826">
        <v>5.7522123893805306</v>
      </c>
      <c r="N826" t="s">
        <v>16</v>
      </c>
      <c r="O826" t="s">
        <v>8</v>
      </c>
      <c r="P826">
        <v>8.2532293299999999</v>
      </c>
      <c r="Q826">
        <v>48.978682149999997</v>
      </c>
      <c r="S826">
        <v>10.407028132234601</v>
      </c>
      <c r="T826">
        <v>2.6004709323355</v>
      </c>
      <c r="U826">
        <v>716.37556486591598</v>
      </c>
      <c r="V826">
        <v>108.1</v>
      </c>
      <c r="W826">
        <v>1.0096759656811101E-2</v>
      </c>
      <c r="X826">
        <v>9</v>
      </c>
      <c r="Y826">
        <v>724875.15518</v>
      </c>
      <c r="Z826">
        <v>2.9526500000000001E-2</v>
      </c>
      <c r="AA826">
        <v>2.8504000000000002E-2</v>
      </c>
      <c r="AB826" t="s">
        <v>34</v>
      </c>
      <c r="AC826" t="s">
        <v>32</v>
      </c>
      <c r="AD826" t="s">
        <v>1427</v>
      </c>
      <c r="AE826" t="str">
        <f>VLOOKUP(A826,[1]in!$A:$Q,17,0)</f>
        <v>fall</v>
      </c>
    </row>
    <row r="827" spans="1:31" x14ac:dyDescent="0.3">
      <c r="A827">
        <v>108000091</v>
      </c>
      <c r="B827">
        <v>1978</v>
      </c>
      <c r="C827" t="str">
        <f t="shared" si="12"/>
        <v>108000091_1978</v>
      </c>
      <c r="D827" t="s">
        <v>11</v>
      </c>
      <c r="E827" s="3">
        <v>1</v>
      </c>
      <c r="F827" s="3">
        <v>125</v>
      </c>
      <c r="M827">
        <v>0.8</v>
      </c>
      <c r="N827" t="s">
        <v>16</v>
      </c>
      <c r="O827" t="s">
        <v>8</v>
      </c>
      <c r="P827">
        <v>6.7446248979999996</v>
      </c>
      <c r="Q827">
        <v>51.412005790000002</v>
      </c>
      <c r="S827">
        <v>10.8715175501414</v>
      </c>
      <c r="T827">
        <v>2.60829688986512</v>
      </c>
      <c r="U827">
        <v>267.43482898792303</v>
      </c>
      <c r="V827">
        <v>25.7</v>
      </c>
      <c r="W827">
        <v>7.1681899880862002E-2</v>
      </c>
      <c r="X827">
        <v>2</v>
      </c>
      <c r="Y827">
        <v>276281.80165199999</v>
      </c>
      <c r="Z827">
        <v>1</v>
      </c>
      <c r="AA827">
        <v>0</v>
      </c>
      <c r="AB827" t="s">
        <v>34</v>
      </c>
      <c r="AC827" t="s">
        <v>32</v>
      </c>
      <c r="AD827" t="s">
        <v>1427</v>
      </c>
      <c r="AE827" t="str">
        <f>VLOOKUP(A827,[1]in!$A:$Q,17,0)</f>
        <v>fall</v>
      </c>
    </row>
    <row r="828" spans="1:31" x14ac:dyDescent="0.3">
      <c r="A828">
        <v>108000091</v>
      </c>
      <c r="B828">
        <v>1982</v>
      </c>
      <c r="C828" t="str">
        <f t="shared" si="12"/>
        <v>108000091_1982</v>
      </c>
      <c r="D828" t="s">
        <v>11</v>
      </c>
      <c r="E828" s="3">
        <v>200</v>
      </c>
      <c r="F828" s="3">
        <v>2483</v>
      </c>
      <c r="M828">
        <v>8.0547724526782112</v>
      </c>
      <c r="N828" t="s">
        <v>16</v>
      </c>
      <c r="O828" t="s">
        <v>8</v>
      </c>
      <c r="P828">
        <v>6.7446248979999996</v>
      </c>
      <c r="Q828">
        <v>51.412005790000002</v>
      </c>
      <c r="S828">
        <v>10.6589278851543</v>
      </c>
      <c r="T828">
        <v>1.77385371306843</v>
      </c>
      <c r="U828">
        <v>267.43482898792303</v>
      </c>
      <c r="V828">
        <v>25.7</v>
      </c>
      <c r="W828">
        <v>7.1681899880862002E-2</v>
      </c>
      <c r="X828">
        <v>2</v>
      </c>
      <c r="Y828">
        <v>276281.80165199999</v>
      </c>
      <c r="Z828">
        <v>1</v>
      </c>
      <c r="AA828">
        <v>0</v>
      </c>
      <c r="AB828" t="s">
        <v>34</v>
      </c>
      <c r="AC828" t="s">
        <v>32</v>
      </c>
      <c r="AD828" t="s">
        <v>1427</v>
      </c>
      <c r="AE828" t="str">
        <f>VLOOKUP(A828,[1]in!$A:$Q,17,0)</f>
        <v>fall</v>
      </c>
    </row>
    <row r="829" spans="1:31" x14ac:dyDescent="0.3">
      <c r="A829">
        <v>108000091</v>
      </c>
      <c r="B829">
        <v>1983</v>
      </c>
      <c r="C829" t="str">
        <f t="shared" si="12"/>
        <v>108000091_1983</v>
      </c>
      <c r="D829" t="s">
        <v>11</v>
      </c>
      <c r="E829" s="3">
        <v>200</v>
      </c>
      <c r="F829" s="3">
        <v>1214</v>
      </c>
      <c r="M829">
        <v>16.474464579901152</v>
      </c>
      <c r="N829" t="s">
        <v>16</v>
      </c>
      <c r="O829" t="s">
        <v>8</v>
      </c>
      <c r="P829">
        <v>6.7446248979999996</v>
      </c>
      <c r="Q829">
        <v>51.412005790000002</v>
      </c>
      <c r="S829">
        <v>9.8695797845180202</v>
      </c>
      <c r="T829">
        <v>2.94084489789266</v>
      </c>
      <c r="U829">
        <v>267.43482898792303</v>
      </c>
      <c r="V829">
        <v>25.7</v>
      </c>
      <c r="W829">
        <v>7.1681899880862002E-2</v>
      </c>
      <c r="X829">
        <v>2</v>
      </c>
      <c r="Y829">
        <v>276281.80165199999</v>
      </c>
      <c r="Z829">
        <v>1</v>
      </c>
      <c r="AA829">
        <v>0</v>
      </c>
      <c r="AB829" t="s">
        <v>34</v>
      </c>
      <c r="AC829" t="s">
        <v>32</v>
      </c>
      <c r="AD829" t="s">
        <v>1427</v>
      </c>
      <c r="AE829" t="str">
        <f>VLOOKUP(A829,[1]in!$A:$Q,17,0)</f>
        <v>fall</v>
      </c>
    </row>
    <row r="830" spans="1:31" x14ac:dyDescent="0.3">
      <c r="A830">
        <v>108000091</v>
      </c>
      <c r="B830">
        <v>1984</v>
      </c>
      <c r="C830" t="str">
        <f t="shared" si="12"/>
        <v>108000091_1984</v>
      </c>
      <c r="D830" t="s">
        <v>11</v>
      </c>
      <c r="E830" s="3">
        <v>200</v>
      </c>
      <c r="F830" s="3">
        <v>1870</v>
      </c>
      <c r="M830">
        <v>10.695187165775401</v>
      </c>
      <c r="N830" t="s">
        <v>16</v>
      </c>
      <c r="O830" t="s">
        <v>8</v>
      </c>
      <c r="P830">
        <v>6.7446248979999996</v>
      </c>
      <c r="Q830">
        <v>51.412005790000002</v>
      </c>
      <c r="S830">
        <v>10.776823761096701</v>
      </c>
      <c r="T830">
        <v>2.8422655225161999</v>
      </c>
      <c r="U830">
        <v>267.43482898792303</v>
      </c>
      <c r="V830">
        <v>25.7</v>
      </c>
      <c r="W830">
        <v>7.1681899880862002E-2</v>
      </c>
      <c r="X830">
        <v>2</v>
      </c>
      <c r="Y830">
        <v>276281.80165199999</v>
      </c>
      <c r="Z830">
        <v>1</v>
      </c>
      <c r="AA830">
        <v>0</v>
      </c>
      <c r="AB830" t="s">
        <v>34</v>
      </c>
      <c r="AC830" t="s">
        <v>32</v>
      </c>
      <c r="AD830" t="s">
        <v>1427</v>
      </c>
      <c r="AE830" t="str">
        <f>VLOOKUP(A830,[1]in!$A:$Q,17,0)</f>
        <v>fall</v>
      </c>
    </row>
    <row r="831" spans="1:31" x14ac:dyDescent="0.3">
      <c r="A831">
        <v>108000091</v>
      </c>
      <c r="B831">
        <v>1985</v>
      </c>
      <c r="C831" t="str">
        <f t="shared" si="12"/>
        <v>108000091_1985</v>
      </c>
      <c r="D831" t="s">
        <v>11</v>
      </c>
      <c r="E831" s="3">
        <v>6</v>
      </c>
      <c r="F831" s="3">
        <v>1344</v>
      </c>
      <c r="M831">
        <v>0.44642857142857145</v>
      </c>
      <c r="N831" t="s">
        <v>16</v>
      </c>
      <c r="O831" t="s">
        <v>8</v>
      </c>
      <c r="P831">
        <v>6.7446248979999996</v>
      </c>
      <c r="Q831">
        <v>51.412005790000002</v>
      </c>
      <c r="S831">
        <v>11.201060553528199</v>
      </c>
      <c r="T831">
        <v>2.1957079180232602</v>
      </c>
      <c r="U831">
        <v>267.43482898792303</v>
      </c>
      <c r="V831">
        <v>25.7</v>
      </c>
      <c r="W831">
        <v>7.1681899880862002E-2</v>
      </c>
      <c r="X831">
        <v>2</v>
      </c>
      <c r="Y831">
        <v>276281.80165199999</v>
      </c>
      <c r="Z831">
        <v>1</v>
      </c>
      <c r="AA831">
        <v>0</v>
      </c>
      <c r="AB831" t="s">
        <v>34</v>
      </c>
      <c r="AC831" t="s">
        <v>32</v>
      </c>
      <c r="AD831" t="s">
        <v>1427</v>
      </c>
      <c r="AE831" t="str">
        <f>VLOOKUP(A831,[1]in!$A:$Q,17,0)</f>
        <v>fall</v>
      </c>
    </row>
    <row r="832" spans="1:31" x14ac:dyDescent="0.3">
      <c r="A832">
        <v>108000091</v>
      </c>
      <c r="B832">
        <v>1986</v>
      </c>
      <c r="C832" t="str">
        <f t="shared" si="12"/>
        <v>108000091_1986</v>
      </c>
      <c r="D832" t="s">
        <v>11</v>
      </c>
      <c r="E832" s="3">
        <v>20</v>
      </c>
      <c r="F832" s="3">
        <v>1467</v>
      </c>
      <c r="M832">
        <v>1.3633265167007498</v>
      </c>
      <c r="N832" t="s">
        <v>16</v>
      </c>
      <c r="O832" t="s">
        <v>8</v>
      </c>
      <c r="P832">
        <v>6.7446248979999996</v>
      </c>
      <c r="Q832">
        <v>51.412005790000002</v>
      </c>
      <c r="S832">
        <v>10.539970962570001</v>
      </c>
      <c r="T832">
        <v>2.3386041055084399</v>
      </c>
      <c r="U832">
        <v>267.43482898792303</v>
      </c>
      <c r="V832">
        <v>25.7</v>
      </c>
      <c r="W832">
        <v>7.1681899880862002E-2</v>
      </c>
      <c r="X832">
        <v>2</v>
      </c>
      <c r="Y832">
        <v>276281.80165199999</v>
      </c>
      <c r="Z832">
        <v>1</v>
      </c>
      <c r="AA832">
        <v>0</v>
      </c>
      <c r="AB832" t="s">
        <v>34</v>
      </c>
      <c r="AC832" t="s">
        <v>32</v>
      </c>
      <c r="AD832" t="s">
        <v>1427</v>
      </c>
      <c r="AE832" t="str">
        <f>VLOOKUP(A832,[1]in!$A:$Q,17,0)</f>
        <v>fall</v>
      </c>
    </row>
    <row r="833" spans="1:31" x14ac:dyDescent="0.3">
      <c r="A833">
        <v>108000091</v>
      </c>
      <c r="B833">
        <v>1988</v>
      </c>
      <c r="C833" t="str">
        <f t="shared" si="12"/>
        <v>108000091_1988</v>
      </c>
      <c r="D833" t="s">
        <v>11</v>
      </c>
      <c r="E833" s="3">
        <v>65</v>
      </c>
      <c r="F833" s="3">
        <v>581</v>
      </c>
      <c r="M833">
        <v>11.187607573149743</v>
      </c>
      <c r="N833" t="s">
        <v>16</v>
      </c>
      <c r="O833" t="s">
        <v>8</v>
      </c>
      <c r="P833">
        <v>6.7446248979999996</v>
      </c>
      <c r="Q833">
        <v>51.412005790000002</v>
      </c>
      <c r="S833">
        <v>10.4107877415932</v>
      </c>
      <c r="T833">
        <v>2.4982156471632799</v>
      </c>
      <c r="U833">
        <v>267.43482898792303</v>
      </c>
      <c r="V833">
        <v>25.7</v>
      </c>
      <c r="W833">
        <v>7.1681899880862002E-2</v>
      </c>
      <c r="X833">
        <v>2</v>
      </c>
      <c r="Y833">
        <v>276281.80165199999</v>
      </c>
      <c r="Z833">
        <v>1</v>
      </c>
      <c r="AA833">
        <v>0</v>
      </c>
      <c r="AB833" t="s">
        <v>34</v>
      </c>
      <c r="AC833" t="s">
        <v>32</v>
      </c>
      <c r="AD833" t="s">
        <v>1427</v>
      </c>
      <c r="AE833" t="str">
        <f>VLOOKUP(A833,[1]in!$A:$Q,17,0)</f>
        <v>fall</v>
      </c>
    </row>
    <row r="834" spans="1:31" x14ac:dyDescent="0.3">
      <c r="A834">
        <v>108000091</v>
      </c>
      <c r="B834">
        <v>1989</v>
      </c>
      <c r="C834" t="str">
        <f t="shared" si="12"/>
        <v>108000091_1989</v>
      </c>
      <c r="D834" t="s">
        <v>11</v>
      </c>
      <c r="E834" s="3">
        <v>20</v>
      </c>
      <c r="F834" s="3">
        <v>740</v>
      </c>
      <c r="M834">
        <v>2.7027027027027026</v>
      </c>
      <c r="N834" t="s">
        <v>16</v>
      </c>
      <c r="O834" t="s">
        <v>8</v>
      </c>
      <c r="P834">
        <v>6.7446248979999996</v>
      </c>
      <c r="Q834">
        <v>51.412005790000002</v>
      </c>
      <c r="S834">
        <v>10.9315403342581</v>
      </c>
      <c r="T834">
        <v>2.0025179509868001</v>
      </c>
      <c r="U834">
        <v>267.43482898792303</v>
      </c>
      <c r="V834">
        <v>25.7</v>
      </c>
      <c r="W834">
        <v>7.1681899880862002E-2</v>
      </c>
      <c r="X834">
        <v>2</v>
      </c>
      <c r="Y834">
        <v>276281.80165199999</v>
      </c>
      <c r="Z834">
        <v>1</v>
      </c>
      <c r="AA834">
        <v>0</v>
      </c>
      <c r="AB834" t="s">
        <v>34</v>
      </c>
      <c r="AC834" t="s">
        <v>32</v>
      </c>
      <c r="AD834" t="s">
        <v>1427</v>
      </c>
      <c r="AE834" t="str">
        <f>VLOOKUP(A834,[1]in!$A:$Q,17,0)</f>
        <v>fall</v>
      </c>
    </row>
    <row r="835" spans="1:31" x14ac:dyDescent="0.3">
      <c r="A835">
        <v>108000091</v>
      </c>
      <c r="B835">
        <v>1990</v>
      </c>
      <c r="C835" t="str">
        <f t="shared" ref="C835:C898" si="13">CONCATENATE(A835,"_",B835)</f>
        <v>108000091_1990</v>
      </c>
      <c r="D835" t="s">
        <v>11</v>
      </c>
      <c r="E835" s="3">
        <v>65</v>
      </c>
      <c r="F835" s="3">
        <v>3247</v>
      </c>
      <c r="M835">
        <v>2.0018478595626732</v>
      </c>
      <c r="N835" t="s">
        <v>16</v>
      </c>
      <c r="O835" t="s">
        <v>8</v>
      </c>
      <c r="P835">
        <v>6.7446248979999996</v>
      </c>
      <c r="Q835">
        <v>51.412005790000002</v>
      </c>
      <c r="S835">
        <v>10.341016857953999</v>
      </c>
      <c r="T835">
        <v>1.9015073248016401</v>
      </c>
      <c r="U835">
        <v>267.43482898792303</v>
      </c>
      <c r="V835">
        <v>25.7</v>
      </c>
      <c r="W835">
        <v>7.1681899880862002E-2</v>
      </c>
      <c r="X835">
        <v>2</v>
      </c>
      <c r="Y835">
        <v>276281.80165199999</v>
      </c>
      <c r="Z835">
        <v>1</v>
      </c>
      <c r="AA835">
        <v>0</v>
      </c>
      <c r="AB835" t="s">
        <v>34</v>
      </c>
      <c r="AC835" t="s">
        <v>32</v>
      </c>
      <c r="AD835" t="s">
        <v>1427</v>
      </c>
      <c r="AE835" t="str">
        <f>VLOOKUP(A835,[1]in!$A:$Q,17,0)</f>
        <v>fall</v>
      </c>
    </row>
    <row r="836" spans="1:31" x14ac:dyDescent="0.3">
      <c r="A836">
        <v>108000091</v>
      </c>
      <c r="B836">
        <v>1991</v>
      </c>
      <c r="C836" t="str">
        <f t="shared" si="13"/>
        <v>108000091_1991</v>
      </c>
      <c r="D836" t="s">
        <v>11</v>
      </c>
      <c r="E836" s="3">
        <v>6</v>
      </c>
      <c r="F836" s="3">
        <v>2738</v>
      </c>
      <c r="M836">
        <v>0.21913805697589481</v>
      </c>
      <c r="N836" t="s">
        <v>16</v>
      </c>
      <c r="O836" t="s">
        <v>8</v>
      </c>
      <c r="P836">
        <v>6.7446248979999996</v>
      </c>
      <c r="Q836">
        <v>51.412005790000002</v>
      </c>
      <c r="S836">
        <v>10.816284320449199</v>
      </c>
      <c r="T836">
        <v>1.89102665388254</v>
      </c>
      <c r="U836">
        <v>267.43482898792303</v>
      </c>
      <c r="V836">
        <v>25.7</v>
      </c>
      <c r="W836">
        <v>7.1681899880862002E-2</v>
      </c>
      <c r="X836">
        <v>2</v>
      </c>
      <c r="Y836">
        <v>276281.80165199999</v>
      </c>
      <c r="Z836">
        <v>1</v>
      </c>
      <c r="AA836">
        <v>0</v>
      </c>
      <c r="AB836" t="s">
        <v>34</v>
      </c>
      <c r="AC836" t="s">
        <v>32</v>
      </c>
      <c r="AD836" t="s">
        <v>1427</v>
      </c>
      <c r="AE836" t="str">
        <f>VLOOKUP(A836,[1]in!$A:$Q,17,0)</f>
        <v>fall</v>
      </c>
    </row>
    <row r="837" spans="1:31" x14ac:dyDescent="0.3">
      <c r="A837">
        <v>108000094</v>
      </c>
      <c r="B837">
        <v>1991</v>
      </c>
      <c r="C837" t="str">
        <f t="shared" si="13"/>
        <v>108000094_1991</v>
      </c>
      <c r="D837" t="s">
        <v>11</v>
      </c>
      <c r="E837" s="3">
        <v>20</v>
      </c>
      <c r="F837" s="3">
        <v>1046</v>
      </c>
      <c r="M837">
        <v>1.9120458891013383</v>
      </c>
      <c r="N837" t="s">
        <v>16</v>
      </c>
      <c r="O837" t="s">
        <v>8</v>
      </c>
      <c r="P837">
        <v>8.4147697919999995</v>
      </c>
      <c r="Q837">
        <v>49.566863519999998</v>
      </c>
      <c r="S837">
        <v>10.411220709431401</v>
      </c>
      <c r="T837">
        <v>1.34226768513192</v>
      </c>
      <c r="U837">
        <v>630.84533488565296</v>
      </c>
      <c r="V837">
        <v>92.2</v>
      </c>
      <c r="W837">
        <v>3.49667771763311E-2</v>
      </c>
      <c r="X837">
        <v>9</v>
      </c>
      <c r="Y837">
        <v>639476.01526599994</v>
      </c>
      <c r="Z837">
        <v>3.8197000000000002E-2</v>
      </c>
      <c r="AA837">
        <v>2.20231E-2</v>
      </c>
      <c r="AB837" t="s">
        <v>34</v>
      </c>
      <c r="AC837" t="s">
        <v>32</v>
      </c>
      <c r="AD837" t="s">
        <v>1427</v>
      </c>
      <c r="AE837" t="str">
        <f>VLOOKUP(A837,[1]in!$A:$Q,17,0)</f>
        <v>fall</v>
      </c>
    </row>
    <row r="838" spans="1:31" x14ac:dyDescent="0.3">
      <c r="A838">
        <v>108000094</v>
      </c>
      <c r="B838">
        <v>1992</v>
      </c>
      <c r="C838" t="str">
        <f t="shared" si="13"/>
        <v>108000094_1992</v>
      </c>
      <c r="D838" t="s">
        <v>11</v>
      </c>
      <c r="E838" s="3">
        <v>20</v>
      </c>
      <c r="F838" s="3">
        <v>409</v>
      </c>
      <c r="M838">
        <v>4.8899755501222497</v>
      </c>
      <c r="N838" t="s">
        <v>16</v>
      </c>
      <c r="O838" t="s">
        <v>8</v>
      </c>
      <c r="P838">
        <v>8.4147697919999995</v>
      </c>
      <c r="Q838">
        <v>49.566863519999998</v>
      </c>
      <c r="S838">
        <v>10.964839855028</v>
      </c>
      <c r="T838">
        <v>1.7277410342733399</v>
      </c>
      <c r="U838">
        <v>630.84533488565296</v>
      </c>
      <c r="V838">
        <v>92.2</v>
      </c>
      <c r="W838">
        <v>3.49667771763311E-2</v>
      </c>
      <c r="X838">
        <v>9</v>
      </c>
      <c r="Y838">
        <v>639476.01526599994</v>
      </c>
      <c r="Z838">
        <v>3.8197000000000002E-2</v>
      </c>
      <c r="AA838">
        <v>2.20231E-2</v>
      </c>
      <c r="AB838" t="s">
        <v>34</v>
      </c>
      <c r="AC838" t="s">
        <v>32</v>
      </c>
      <c r="AD838" t="s">
        <v>1427</v>
      </c>
      <c r="AE838" t="str">
        <f>VLOOKUP(A838,[1]in!$A:$Q,17,0)</f>
        <v>fall</v>
      </c>
    </row>
    <row r="839" spans="1:31" x14ac:dyDescent="0.3">
      <c r="A839">
        <v>108000094</v>
      </c>
      <c r="B839">
        <v>1994</v>
      </c>
      <c r="C839" t="str">
        <f t="shared" si="13"/>
        <v>108000094_1994</v>
      </c>
      <c r="D839" t="s">
        <v>11</v>
      </c>
      <c r="E839" s="3">
        <v>20</v>
      </c>
      <c r="F839" s="3">
        <v>495</v>
      </c>
      <c r="M839">
        <v>4.0404040404040407</v>
      </c>
      <c r="N839" t="s">
        <v>16</v>
      </c>
      <c r="O839" t="s">
        <v>8</v>
      </c>
      <c r="P839">
        <v>8.4147697919999995</v>
      </c>
      <c r="Q839">
        <v>49.566863519999998</v>
      </c>
      <c r="S839">
        <v>10.920232346799599</v>
      </c>
      <c r="T839">
        <v>1.18155467710474</v>
      </c>
      <c r="U839">
        <v>630.84533488565296</v>
      </c>
      <c r="V839">
        <v>92.2</v>
      </c>
      <c r="W839">
        <v>3.49667771763311E-2</v>
      </c>
      <c r="X839">
        <v>9</v>
      </c>
      <c r="Y839">
        <v>639476.01526599994</v>
      </c>
      <c r="Z839">
        <v>3.8197000000000002E-2</v>
      </c>
      <c r="AA839">
        <v>2.20231E-2</v>
      </c>
      <c r="AB839" t="s">
        <v>34</v>
      </c>
      <c r="AC839" t="s">
        <v>32</v>
      </c>
      <c r="AD839" t="s">
        <v>1427</v>
      </c>
      <c r="AE839" t="str">
        <f>VLOOKUP(A839,[1]in!$A:$Q,17,0)</f>
        <v>fall</v>
      </c>
    </row>
    <row r="840" spans="1:31" x14ac:dyDescent="0.3">
      <c r="A840">
        <v>108000094</v>
      </c>
      <c r="B840">
        <v>1995</v>
      </c>
      <c r="C840" t="str">
        <f t="shared" si="13"/>
        <v>108000094_1995</v>
      </c>
      <c r="D840" t="s">
        <v>11</v>
      </c>
      <c r="E840" s="3">
        <v>20</v>
      </c>
      <c r="F840" s="3">
        <v>1201</v>
      </c>
      <c r="M840">
        <v>1.665278934221482</v>
      </c>
      <c r="N840" t="s">
        <v>16</v>
      </c>
      <c r="O840" t="s">
        <v>8</v>
      </c>
      <c r="P840">
        <v>8.4147697919999995</v>
      </c>
      <c r="Q840">
        <v>49.566863519999998</v>
      </c>
      <c r="S840">
        <v>10.668119129188501</v>
      </c>
      <c r="T840">
        <v>1.4596640002453101</v>
      </c>
      <c r="U840">
        <v>630.84533488565296</v>
      </c>
      <c r="V840">
        <v>92.2</v>
      </c>
      <c r="W840">
        <v>3.49667771763311E-2</v>
      </c>
      <c r="X840">
        <v>9</v>
      </c>
      <c r="Y840">
        <v>639476.01526599994</v>
      </c>
      <c r="Z840">
        <v>3.8197000000000002E-2</v>
      </c>
      <c r="AA840">
        <v>2.20231E-2</v>
      </c>
      <c r="AB840" t="s">
        <v>34</v>
      </c>
      <c r="AC840" t="s">
        <v>32</v>
      </c>
      <c r="AD840" t="s">
        <v>1427</v>
      </c>
      <c r="AE840" t="str">
        <f>VLOOKUP(A840,[1]in!$A:$Q,17,0)</f>
        <v>fall</v>
      </c>
    </row>
    <row r="841" spans="1:31" x14ac:dyDescent="0.3">
      <c r="A841">
        <v>108000094</v>
      </c>
      <c r="B841">
        <v>1996</v>
      </c>
      <c r="C841" t="str">
        <f t="shared" si="13"/>
        <v>108000094_1996</v>
      </c>
      <c r="D841" t="s">
        <v>11</v>
      </c>
      <c r="E841" s="3">
        <v>20</v>
      </c>
      <c r="F841" s="3">
        <v>543</v>
      </c>
      <c r="M841">
        <v>3.6832412523020257</v>
      </c>
      <c r="N841" t="s">
        <v>16</v>
      </c>
      <c r="O841" t="s">
        <v>8</v>
      </c>
      <c r="P841">
        <v>8.4147697919999995</v>
      </c>
      <c r="Q841">
        <v>49.566863519999998</v>
      </c>
      <c r="S841">
        <v>9.5937606927435404</v>
      </c>
      <c r="T841">
        <v>1.8846694138210001</v>
      </c>
      <c r="U841">
        <v>630.84533488565296</v>
      </c>
      <c r="V841">
        <v>92.2</v>
      </c>
      <c r="W841">
        <v>3.49667771763311E-2</v>
      </c>
      <c r="X841">
        <v>9</v>
      </c>
      <c r="Y841">
        <v>639476.01526599994</v>
      </c>
      <c r="Z841">
        <v>3.8197000000000002E-2</v>
      </c>
      <c r="AA841">
        <v>2.20231E-2</v>
      </c>
      <c r="AB841" t="s">
        <v>34</v>
      </c>
      <c r="AC841" t="s">
        <v>32</v>
      </c>
      <c r="AD841" t="s">
        <v>1427</v>
      </c>
      <c r="AE841" t="str">
        <f>VLOOKUP(A841,[1]in!$A:$Q,17,0)</f>
        <v>fall</v>
      </c>
    </row>
    <row r="842" spans="1:31" x14ac:dyDescent="0.3">
      <c r="A842">
        <v>108000094</v>
      </c>
      <c r="B842">
        <v>1998</v>
      </c>
      <c r="C842" t="str">
        <f t="shared" si="13"/>
        <v>108000094_1998</v>
      </c>
      <c r="D842" t="s">
        <v>11</v>
      </c>
      <c r="E842" s="3">
        <v>20</v>
      </c>
      <c r="F842" s="3">
        <v>753</v>
      </c>
      <c r="M842">
        <v>2.6560424966799467</v>
      </c>
      <c r="N842" t="s">
        <v>16</v>
      </c>
      <c r="O842" t="s">
        <v>8</v>
      </c>
      <c r="P842">
        <v>8.4147697919999995</v>
      </c>
      <c r="Q842">
        <v>49.566863519999998</v>
      </c>
      <c r="S842">
        <v>9.7309114568443391</v>
      </c>
      <c r="T842">
        <v>1.8246134424474401</v>
      </c>
      <c r="U842">
        <v>630.84533488565296</v>
      </c>
      <c r="V842">
        <v>92.2</v>
      </c>
      <c r="W842">
        <v>3.49667771763311E-2</v>
      </c>
      <c r="X842">
        <v>9</v>
      </c>
      <c r="Y842">
        <v>639476.01526599994</v>
      </c>
      <c r="Z842">
        <v>3.8197000000000002E-2</v>
      </c>
      <c r="AA842">
        <v>2.20231E-2</v>
      </c>
      <c r="AB842" t="s">
        <v>34</v>
      </c>
      <c r="AC842" t="s">
        <v>32</v>
      </c>
      <c r="AD842" t="s">
        <v>1427</v>
      </c>
      <c r="AE842" t="str">
        <f>VLOOKUP(A842,[1]in!$A:$Q,17,0)</f>
        <v>fall</v>
      </c>
    </row>
    <row r="843" spans="1:31" x14ac:dyDescent="0.3">
      <c r="A843">
        <v>108000094</v>
      </c>
      <c r="B843">
        <v>1999</v>
      </c>
      <c r="C843" t="str">
        <f t="shared" si="13"/>
        <v>108000094_1999</v>
      </c>
      <c r="D843" t="s">
        <v>11</v>
      </c>
      <c r="E843" s="3">
        <v>65</v>
      </c>
      <c r="F843" s="3">
        <v>1028</v>
      </c>
      <c r="M843">
        <v>6.3229571984435795</v>
      </c>
      <c r="N843" t="s">
        <v>16</v>
      </c>
      <c r="O843" t="s">
        <v>8</v>
      </c>
      <c r="P843">
        <v>8.4147697919999995</v>
      </c>
      <c r="Q843">
        <v>49.566863519999998</v>
      </c>
      <c r="S843">
        <v>10.20753580615</v>
      </c>
      <c r="T843">
        <v>2.2486642680187199</v>
      </c>
      <c r="U843">
        <v>630.84533488565296</v>
      </c>
      <c r="V843">
        <v>92.2</v>
      </c>
      <c r="W843">
        <v>3.49667771763311E-2</v>
      </c>
      <c r="X843">
        <v>9</v>
      </c>
      <c r="Y843">
        <v>639476.01526599994</v>
      </c>
      <c r="Z843">
        <v>3.8197000000000002E-2</v>
      </c>
      <c r="AA843">
        <v>2.20231E-2</v>
      </c>
      <c r="AB843" t="s">
        <v>34</v>
      </c>
      <c r="AC843" t="s">
        <v>32</v>
      </c>
      <c r="AD843" t="s">
        <v>1427</v>
      </c>
      <c r="AE843" t="str">
        <f>VLOOKUP(A843,[1]in!$A:$Q,17,0)</f>
        <v>fall</v>
      </c>
    </row>
    <row r="844" spans="1:31" x14ac:dyDescent="0.3">
      <c r="A844">
        <v>108000094</v>
      </c>
      <c r="B844">
        <v>2000</v>
      </c>
      <c r="C844" t="str">
        <f t="shared" si="13"/>
        <v>108000094_2000</v>
      </c>
      <c r="D844" t="s">
        <v>11</v>
      </c>
      <c r="E844" s="3">
        <v>65</v>
      </c>
      <c r="F844" s="3">
        <v>2053</v>
      </c>
      <c r="M844">
        <v>3.1660983925962007</v>
      </c>
      <c r="N844" t="s">
        <v>16</v>
      </c>
      <c r="O844" t="s">
        <v>8</v>
      </c>
      <c r="P844">
        <v>8.4147697919999995</v>
      </c>
      <c r="Q844">
        <v>49.566863519999998</v>
      </c>
      <c r="S844">
        <v>10.7879563464368</v>
      </c>
      <c r="T844">
        <v>1.57436104187533</v>
      </c>
      <c r="U844">
        <v>630.84533488565296</v>
      </c>
      <c r="V844">
        <v>92.2</v>
      </c>
      <c r="W844">
        <v>3.49667771763311E-2</v>
      </c>
      <c r="X844">
        <v>9</v>
      </c>
      <c r="Y844">
        <v>639476.01526599994</v>
      </c>
      <c r="Z844">
        <v>3.8197000000000002E-2</v>
      </c>
      <c r="AA844">
        <v>2.20231E-2</v>
      </c>
      <c r="AB844" t="s">
        <v>34</v>
      </c>
      <c r="AC844" t="s">
        <v>32</v>
      </c>
      <c r="AD844" t="s">
        <v>1427</v>
      </c>
      <c r="AE844" t="str">
        <f>VLOOKUP(A844,[1]in!$A:$Q,17,0)</f>
        <v>fall</v>
      </c>
    </row>
    <row r="845" spans="1:31" x14ac:dyDescent="0.3">
      <c r="A845">
        <v>108000094</v>
      </c>
      <c r="B845">
        <v>2001</v>
      </c>
      <c r="C845" t="str">
        <f t="shared" si="13"/>
        <v>108000094_2001</v>
      </c>
      <c r="D845" t="s">
        <v>11</v>
      </c>
      <c r="E845" s="3">
        <v>65</v>
      </c>
      <c r="F845" s="3">
        <v>1170</v>
      </c>
      <c r="M845">
        <v>5.5555555555555554</v>
      </c>
      <c r="N845" t="s">
        <v>16</v>
      </c>
      <c r="O845" t="s">
        <v>8</v>
      </c>
      <c r="P845">
        <v>8.4147697919999995</v>
      </c>
      <c r="Q845">
        <v>49.566863519999998</v>
      </c>
      <c r="S845">
        <v>10.860684153046099</v>
      </c>
      <c r="T845">
        <v>1.8130914248666301</v>
      </c>
      <c r="U845">
        <v>630.84533488565296</v>
      </c>
      <c r="V845">
        <v>92.2</v>
      </c>
      <c r="W845">
        <v>3.49667771763311E-2</v>
      </c>
      <c r="X845">
        <v>9</v>
      </c>
      <c r="Y845">
        <v>639476.01526599994</v>
      </c>
      <c r="Z845">
        <v>3.8197000000000002E-2</v>
      </c>
      <c r="AA845">
        <v>2.20231E-2</v>
      </c>
      <c r="AB845" t="s">
        <v>34</v>
      </c>
      <c r="AC845" t="s">
        <v>32</v>
      </c>
      <c r="AD845" t="s">
        <v>1427</v>
      </c>
      <c r="AE845" t="str">
        <f>VLOOKUP(A845,[1]in!$A:$Q,17,0)</f>
        <v>fall</v>
      </c>
    </row>
    <row r="846" spans="1:31" x14ac:dyDescent="0.3">
      <c r="A846">
        <v>108000095</v>
      </c>
      <c r="B846">
        <v>1984</v>
      </c>
      <c r="C846" t="str">
        <f t="shared" si="13"/>
        <v>108000095_1984</v>
      </c>
      <c r="D846" t="s">
        <v>11</v>
      </c>
      <c r="E846" s="3">
        <v>6</v>
      </c>
      <c r="F846" s="3">
        <v>5413</v>
      </c>
      <c r="M846">
        <v>0.11084426380934786</v>
      </c>
      <c r="N846" t="s">
        <v>16</v>
      </c>
      <c r="O846" t="s">
        <v>8</v>
      </c>
      <c r="P846">
        <v>8.3576441979999991</v>
      </c>
      <c r="Q846">
        <v>49.672991740000001</v>
      </c>
      <c r="S846">
        <v>10.5619016919913</v>
      </c>
      <c r="T846">
        <v>2.0462940608963098</v>
      </c>
      <c r="U846">
        <v>616.80501086050799</v>
      </c>
      <c r="V846">
        <v>86.7</v>
      </c>
      <c r="W846">
        <v>0</v>
      </c>
      <c r="X846">
        <v>9</v>
      </c>
      <c r="Y846">
        <v>625144.91790400003</v>
      </c>
      <c r="Z846">
        <v>3.9066299999999998E-2</v>
      </c>
      <c r="AA846">
        <v>2.1831900000000001E-2</v>
      </c>
      <c r="AB846" t="s">
        <v>34</v>
      </c>
      <c r="AC846" t="s">
        <v>32</v>
      </c>
      <c r="AD846" t="s">
        <v>1427</v>
      </c>
      <c r="AE846" t="str">
        <f>VLOOKUP(A846,[1]in!$A:$Q,17,0)</f>
        <v>fall</v>
      </c>
    </row>
    <row r="847" spans="1:31" x14ac:dyDescent="0.3">
      <c r="A847">
        <v>108000095</v>
      </c>
      <c r="B847">
        <v>1985</v>
      </c>
      <c r="C847" t="str">
        <f t="shared" si="13"/>
        <v>108000095_1985</v>
      </c>
      <c r="D847" t="s">
        <v>11</v>
      </c>
      <c r="E847" s="3">
        <v>65</v>
      </c>
      <c r="F847" s="3">
        <v>5072</v>
      </c>
      <c r="M847">
        <v>1.2815457413249212</v>
      </c>
      <c r="N847" t="s">
        <v>16</v>
      </c>
      <c r="O847" t="s">
        <v>8</v>
      </c>
      <c r="P847">
        <v>8.3576441979999991</v>
      </c>
      <c r="Q847">
        <v>49.672991740000001</v>
      </c>
      <c r="S847">
        <v>10.7939073368224</v>
      </c>
      <c r="T847">
        <v>1.6066679706898099</v>
      </c>
      <c r="U847">
        <v>616.80501086050799</v>
      </c>
      <c r="V847">
        <v>86.7</v>
      </c>
      <c r="W847">
        <v>0</v>
      </c>
      <c r="X847">
        <v>9</v>
      </c>
      <c r="Y847">
        <v>625144.91790400003</v>
      </c>
      <c r="Z847">
        <v>3.9066299999999998E-2</v>
      </c>
      <c r="AA847">
        <v>2.1831900000000001E-2</v>
      </c>
      <c r="AB847" t="s">
        <v>34</v>
      </c>
      <c r="AC847" t="s">
        <v>32</v>
      </c>
      <c r="AD847" t="s">
        <v>1427</v>
      </c>
      <c r="AE847" t="str">
        <f>VLOOKUP(A847,[1]in!$A:$Q,17,0)</f>
        <v>fall</v>
      </c>
    </row>
    <row r="848" spans="1:31" x14ac:dyDescent="0.3">
      <c r="A848">
        <v>108000095</v>
      </c>
      <c r="B848">
        <v>1986</v>
      </c>
      <c r="C848" t="str">
        <f t="shared" si="13"/>
        <v>108000095_1986</v>
      </c>
      <c r="D848" t="s">
        <v>11</v>
      </c>
      <c r="E848" s="3">
        <v>200</v>
      </c>
      <c r="F848" s="3">
        <v>2895</v>
      </c>
      <c r="M848">
        <v>6.9084628670120898</v>
      </c>
      <c r="N848" t="s">
        <v>16</v>
      </c>
      <c r="O848" t="s">
        <v>8</v>
      </c>
      <c r="P848">
        <v>8.3576441979999991</v>
      </c>
      <c r="Q848">
        <v>49.672991740000001</v>
      </c>
      <c r="S848">
        <v>9.9194365422362107</v>
      </c>
      <c r="T848">
        <v>2.1546096071189802</v>
      </c>
      <c r="U848">
        <v>616.80501086050799</v>
      </c>
      <c r="V848">
        <v>86.7</v>
      </c>
      <c r="W848">
        <v>0</v>
      </c>
      <c r="X848">
        <v>9</v>
      </c>
      <c r="Y848">
        <v>625144.91790400003</v>
      </c>
      <c r="Z848">
        <v>3.9066299999999998E-2</v>
      </c>
      <c r="AA848">
        <v>2.1831900000000001E-2</v>
      </c>
      <c r="AB848" t="s">
        <v>34</v>
      </c>
      <c r="AC848" t="s">
        <v>32</v>
      </c>
      <c r="AD848" t="s">
        <v>1427</v>
      </c>
      <c r="AE848" t="str">
        <f>VLOOKUP(A848,[1]in!$A:$Q,17,0)</f>
        <v>fall</v>
      </c>
    </row>
    <row r="849" spans="1:31" x14ac:dyDescent="0.3">
      <c r="A849">
        <v>108000095</v>
      </c>
      <c r="B849">
        <v>1988</v>
      </c>
      <c r="C849" t="str">
        <f t="shared" si="13"/>
        <v>108000095_1988</v>
      </c>
      <c r="D849" t="s">
        <v>11</v>
      </c>
      <c r="E849" s="3">
        <v>650</v>
      </c>
      <c r="F849" s="3">
        <v>3963</v>
      </c>
      <c r="M849">
        <v>16.401715871814282</v>
      </c>
      <c r="N849" t="s">
        <v>16</v>
      </c>
      <c r="O849" t="s">
        <v>8</v>
      </c>
      <c r="P849">
        <v>8.3576441979999991</v>
      </c>
      <c r="Q849">
        <v>49.672991740000001</v>
      </c>
      <c r="S849">
        <v>9.9215501119401903</v>
      </c>
      <c r="T849">
        <v>1.6240993320739101</v>
      </c>
      <c r="U849">
        <v>616.80501086050799</v>
      </c>
      <c r="V849">
        <v>86.7</v>
      </c>
      <c r="W849">
        <v>0</v>
      </c>
      <c r="X849">
        <v>9</v>
      </c>
      <c r="Y849">
        <v>625144.91790400003</v>
      </c>
      <c r="Z849">
        <v>3.9066299999999998E-2</v>
      </c>
      <c r="AA849">
        <v>2.1831900000000001E-2</v>
      </c>
      <c r="AB849" t="s">
        <v>34</v>
      </c>
      <c r="AC849" t="s">
        <v>32</v>
      </c>
      <c r="AD849" t="s">
        <v>1427</v>
      </c>
      <c r="AE849" t="str">
        <f>VLOOKUP(A849,[1]in!$A:$Q,17,0)</f>
        <v>fall</v>
      </c>
    </row>
    <row r="850" spans="1:31" x14ac:dyDescent="0.3">
      <c r="A850">
        <v>108000095</v>
      </c>
      <c r="B850">
        <v>1990</v>
      </c>
      <c r="C850" t="str">
        <f t="shared" si="13"/>
        <v>108000095_1990</v>
      </c>
      <c r="D850" t="s">
        <v>11</v>
      </c>
      <c r="E850" s="3">
        <v>20</v>
      </c>
      <c r="F850" s="3">
        <v>2629</v>
      </c>
      <c r="M850">
        <v>0.7607455306200076</v>
      </c>
      <c r="N850" t="s">
        <v>16</v>
      </c>
      <c r="O850" t="s">
        <v>8</v>
      </c>
      <c r="P850">
        <v>8.3576441979999991</v>
      </c>
      <c r="Q850">
        <v>49.672991740000001</v>
      </c>
      <c r="S850">
        <v>9.6854858946236195</v>
      </c>
      <c r="T850">
        <v>1.5909543247823399</v>
      </c>
      <c r="U850">
        <v>616.80501086050799</v>
      </c>
      <c r="V850">
        <v>86.7</v>
      </c>
      <c r="W850">
        <v>0</v>
      </c>
      <c r="X850">
        <v>9</v>
      </c>
      <c r="Y850">
        <v>625144.91790400003</v>
      </c>
      <c r="Z850">
        <v>3.9066299999999998E-2</v>
      </c>
      <c r="AA850">
        <v>2.1831900000000001E-2</v>
      </c>
      <c r="AB850" t="s">
        <v>34</v>
      </c>
      <c r="AC850" t="s">
        <v>32</v>
      </c>
      <c r="AD850" t="s">
        <v>1427</v>
      </c>
      <c r="AE850" t="str">
        <f>VLOOKUP(A850,[1]in!$A:$Q,17,0)</f>
        <v>fall</v>
      </c>
    </row>
    <row r="851" spans="1:31" x14ac:dyDescent="0.3">
      <c r="A851">
        <v>108000095</v>
      </c>
      <c r="B851">
        <v>1992</v>
      </c>
      <c r="C851" t="str">
        <f t="shared" si="13"/>
        <v>108000095_1992</v>
      </c>
      <c r="D851" t="s">
        <v>11</v>
      </c>
      <c r="E851" s="3">
        <v>65</v>
      </c>
      <c r="F851" s="3">
        <v>274</v>
      </c>
      <c r="M851">
        <v>23.722627737226276</v>
      </c>
      <c r="N851" t="s">
        <v>16</v>
      </c>
      <c r="O851" t="s">
        <v>8</v>
      </c>
      <c r="P851">
        <v>8.3576441979999991</v>
      </c>
      <c r="Q851">
        <v>49.672991740000001</v>
      </c>
      <c r="S851">
        <v>10.9258574989595</v>
      </c>
      <c r="T851">
        <v>1.65388829556316</v>
      </c>
      <c r="U851">
        <v>616.80501086050799</v>
      </c>
      <c r="V851">
        <v>86.7</v>
      </c>
      <c r="W851">
        <v>0</v>
      </c>
      <c r="X851">
        <v>9</v>
      </c>
      <c r="Y851">
        <v>625144.91790400003</v>
      </c>
      <c r="Z851">
        <v>3.9066299999999998E-2</v>
      </c>
      <c r="AA851">
        <v>2.1831900000000001E-2</v>
      </c>
      <c r="AB851" t="s">
        <v>34</v>
      </c>
      <c r="AC851" t="s">
        <v>32</v>
      </c>
      <c r="AD851" t="s">
        <v>1427</v>
      </c>
      <c r="AE851" t="str">
        <f>VLOOKUP(A851,[1]in!$A:$Q,17,0)</f>
        <v>fall</v>
      </c>
    </row>
    <row r="852" spans="1:31" x14ac:dyDescent="0.3">
      <c r="A852">
        <v>108000095</v>
      </c>
      <c r="B852">
        <v>1999</v>
      </c>
      <c r="C852" t="str">
        <f t="shared" si="13"/>
        <v>108000095_1999</v>
      </c>
      <c r="D852" t="s">
        <v>11</v>
      </c>
      <c r="E852" s="3">
        <v>200</v>
      </c>
      <c r="F852" s="3">
        <v>1406</v>
      </c>
      <c r="M852">
        <v>14.22475106685633</v>
      </c>
      <c r="N852" t="s">
        <v>16</v>
      </c>
      <c r="O852" t="s">
        <v>8</v>
      </c>
      <c r="P852">
        <v>8.3576441979999991</v>
      </c>
      <c r="Q852">
        <v>49.672991740000001</v>
      </c>
      <c r="S852">
        <v>10.204014492864699</v>
      </c>
      <c r="T852">
        <v>2.1823061001072199</v>
      </c>
      <c r="U852">
        <v>616.80501086050799</v>
      </c>
      <c r="V852">
        <v>86.7</v>
      </c>
      <c r="W852">
        <v>0</v>
      </c>
      <c r="X852">
        <v>9</v>
      </c>
      <c r="Y852">
        <v>625144.91790400003</v>
      </c>
      <c r="Z852">
        <v>3.9066299999999998E-2</v>
      </c>
      <c r="AA852">
        <v>2.1831900000000001E-2</v>
      </c>
      <c r="AB852" t="s">
        <v>34</v>
      </c>
      <c r="AC852" t="s">
        <v>32</v>
      </c>
      <c r="AD852" t="s">
        <v>1427</v>
      </c>
      <c r="AE852" t="str">
        <f>VLOOKUP(A852,[1]in!$A:$Q,17,0)</f>
        <v>fall</v>
      </c>
    </row>
    <row r="853" spans="1:31" x14ac:dyDescent="0.3">
      <c r="A853">
        <v>108000095</v>
      </c>
      <c r="B853">
        <v>2000</v>
      </c>
      <c r="C853" t="str">
        <f t="shared" si="13"/>
        <v>108000095_2000</v>
      </c>
      <c r="D853" t="s">
        <v>11</v>
      </c>
      <c r="E853" s="3">
        <v>200</v>
      </c>
      <c r="F853" s="3">
        <v>4025</v>
      </c>
      <c r="M853">
        <v>4.9689440993788816</v>
      </c>
      <c r="N853" t="s">
        <v>16</v>
      </c>
      <c r="O853" t="s">
        <v>8</v>
      </c>
      <c r="P853">
        <v>8.3576441979999991</v>
      </c>
      <c r="Q853">
        <v>49.672991740000001</v>
      </c>
      <c r="S853">
        <v>10.8387732097182</v>
      </c>
      <c r="T853">
        <v>1.45715272224472</v>
      </c>
      <c r="U853">
        <v>616.80501086050799</v>
      </c>
      <c r="V853">
        <v>86.7</v>
      </c>
      <c r="W853">
        <v>0</v>
      </c>
      <c r="X853">
        <v>9</v>
      </c>
      <c r="Y853">
        <v>625144.91790400003</v>
      </c>
      <c r="Z853">
        <v>3.9066299999999998E-2</v>
      </c>
      <c r="AA853">
        <v>2.1831900000000001E-2</v>
      </c>
      <c r="AB853" t="s">
        <v>34</v>
      </c>
      <c r="AC853" t="s">
        <v>32</v>
      </c>
      <c r="AD853" t="s">
        <v>1427</v>
      </c>
      <c r="AE853" t="str">
        <f>VLOOKUP(A853,[1]in!$A:$Q,17,0)</f>
        <v>fall</v>
      </c>
    </row>
    <row r="854" spans="1:31" x14ac:dyDescent="0.3">
      <c r="A854">
        <v>108000095</v>
      </c>
      <c r="B854">
        <v>2001</v>
      </c>
      <c r="C854" t="str">
        <f t="shared" si="13"/>
        <v>108000095_2001</v>
      </c>
      <c r="D854" t="s">
        <v>11</v>
      </c>
      <c r="E854" s="3">
        <v>200</v>
      </c>
      <c r="F854" s="3">
        <v>2809</v>
      </c>
      <c r="M854">
        <v>7.1199715201139195</v>
      </c>
      <c r="N854" t="s">
        <v>16</v>
      </c>
      <c r="O854" t="s">
        <v>8</v>
      </c>
      <c r="P854">
        <v>8.3576441979999991</v>
      </c>
      <c r="Q854">
        <v>49.672991740000001</v>
      </c>
      <c r="S854">
        <v>10.831339811664099</v>
      </c>
      <c r="T854">
        <v>1.6579691747312699</v>
      </c>
      <c r="U854">
        <v>616.80501086050799</v>
      </c>
      <c r="V854">
        <v>86.7</v>
      </c>
      <c r="W854">
        <v>0</v>
      </c>
      <c r="X854">
        <v>9</v>
      </c>
      <c r="Y854">
        <v>625144.91790400003</v>
      </c>
      <c r="Z854">
        <v>3.9066299999999998E-2</v>
      </c>
      <c r="AA854">
        <v>2.1831900000000001E-2</v>
      </c>
      <c r="AB854" t="s">
        <v>34</v>
      </c>
      <c r="AC854" t="s">
        <v>32</v>
      </c>
      <c r="AD854" t="s">
        <v>1427</v>
      </c>
      <c r="AE854" t="str">
        <f>VLOOKUP(A854,[1]in!$A:$Q,17,0)</f>
        <v>fall</v>
      </c>
    </row>
    <row r="855" spans="1:31" x14ac:dyDescent="0.3">
      <c r="A855">
        <v>108000096</v>
      </c>
      <c r="B855">
        <v>1984</v>
      </c>
      <c r="C855" t="str">
        <f t="shared" si="13"/>
        <v>108000096_1984</v>
      </c>
      <c r="D855" t="s">
        <v>11</v>
      </c>
      <c r="E855" s="3">
        <v>2000</v>
      </c>
      <c r="F855" s="3">
        <v>4714</v>
      </c>
      <c r="M855">
        <v>42.426813746287657</v>
      </c>
      <c r="N855" t="s">
        <v>16</v>
      </c>
      <c r="O855" t="s">
        <v>8</v>
      </c>
      <c r="P855">
        <v>8.2928811549999999</v>
      </c>
      <c r="Q855">
        <v>49.991456470000003</v>
      </c>
      <c r="S855">
        <v>10.358706572320999</v>
      </c>
      <c r="T855">
        <v>1.9066663860929201</v>
      </c>
      <c r="U855">
        <v>565.79273354682198</v>
      </c>
      <c r="V855">
        <v>83.2</v>
      </c>
      <c r="W855">
        <v>9.1794904801249398E-4</v>
      </c>
      <c r="X855">
        <v>9</v>
      </c>
      <c r="Y855">
        <v>574279.63968799997</v>
      </c>
      <c r="Z855">
        <v>4.0620900000000001E-2</v>
      </c>
      <c r="AA855">
        <v>2.1656499999999999E-2</v>
      </c>
      <c r="AB855" t="s">
        <v>34</v>
      </c>
      <c r="AC855" t="s">
        <v>32</v>
      </c>
      <c r="AD855" t="s">
        <v>1427</v>
      </c>
      <c r="AE855" t="str">
        <f>VLOOKUP(A855,[1]in!$A:$Q,17,0)</f>
        <v>fall</v>
      </c>
    </row>
    <row r="856" spans="1:31" x14ac:dyDescent="0.3">
      <c r="A856">
        <v>108000096</v>
      </c>
      <c r="B856">
        <v>1986</v>
      </c>
      <c r="C856" t="str">
        <f t="shared" si="13"/>
        <v>108000096_1986</v>
      </c>
      <c r="D856" t="s">
        <v>11</v>
      </c>
      <c r="E856" s="3">
        <v>2000</v>
      </c>
      <c r="F856" s="3">
        <v>7107</v>
      </c>
      <c r="M856">
        <v>28.141269171239625</v>
      </c>
      <c r="N856" t="s">
        <v>16</v>
      </c>
      <c r="O856" t="s">
        <v>8</v>
      </c>
      <c r="P856">
        <v>8.2928811549999999</v>
      </c>
      <c r="Q856">
        <v>49.991456470000003</v>
      </c>
      <c r="S856">
        <v>9.7777493334215997</v>
      </c>
      <c r="T856">
        <v>1.9788261943613601</v>
      </c>
      <c r="U856">
        <v>565.79273354682198</v>
      </c>
      <c r="V856">
        <v>83.2</v>
      </c>
      <c r="W856">
        <v>9.1794904801249398E-4</v>
      </c>
      <c r="X856">
        <v>9</v>
      </c>
      <c r="Y856">
        <v>574279.63968799997</v>
      </c>
      <c r="Z856">
        <v>4.0620900000000001E-2</v>
      </c>
      <c r="AA856">
        <v>2.1656499999999999E-2</v>
      </c>
      <c r="AB856" t="s">
        <v>34</v>
      </c>
      <c r="AC856" t="s">
        <v>32</v>
      </c>
      <c r="AD856" t="s">
        <v>1427</v>
      </c>
      <c r="AE856" t="str">
        <f>VLOOKUP(A856,[1]in!$A:$Q,17,0)</f>
        <v>fall</v>
      </c>
    </row>
    <row r="857" spans="1:31" x14ac:dyDescent="0.3">
      <c r="A857">
        <v>108000096</v>
      </c>
      <c r="B857">
        <v>1987</v>
      </c>
      <c r="C857" t="str">
        <f t="shared" si="13"/>
        <v>108000096_1987</v>
      </c>
      <c r="D857" t="s">
        <v>11</v>
      </c>
      <c r="E857" s="3">
        <v>650</v>
      </c>
      <c r="F857" s="3">
        <v>7101</v>
      </c>
      <c r="M857">
        <v>9.1536403323475568</v>
      </c>
      <c r="N857" t="s">
        <v>16</v>
      </c>
      <c r="O857" t="s">
        <v>8</v>
      </c>
      <c r="P857">
        <v>8.2928811549999999</v>
      </c>
      <c r="Q857">
        <v>49.991456470000003</v>
      </c>
      <c r="S857">
        <v>9.5184579285669209</v>
      </c>
      <c r="T857">
        <v>1.4750691464042101</v>
      </c>
      <c r="U857">
        <v>565.79273354682198</v>
      </c>
      <c r="V857">
        <v>83.2</v>
      </c>
      <c r="W857">
        <v>9.1794904801249398E-4</v>
      </c>
      <c r="X857">
        <v>9</v>
      </c>
      <c r="Y857">
        <v>574279.63968799997</v>
      </c>
      <c r="Z857">
        <v>4.0620900000000001E-2</v>
      </c>
      <c r="AA857">
        <v>2.1656499999999999E-2</v>
      </c>
      <c r="AB857" t="s">
        <v>34</v>
      </c>
      <c r="AC857" t="s">
        <v>32</v>
      </c>
      <c r="AD857" t="s">
        <v>1427</v>
      </c>
      <c r="AE857" t="str">
        <f>VLOOKUP(A857,[1]in!$A:$Q,17,0)</f>
        <v>fall</v>
      </c>
    </row>
    <row r="858" spans="1:31" x14ac:dyDescent="0.3">
      <c r="A858">
        <v>108000096</v>
      </c>
      <c r="B858">
        <v>1988</v>
      </c>
      <c r="C858" t="str">
        <f t="shared" si="13"/>
        <v>108000096_1988</v>
      </c>
      <c r="D858" t="s">
        <v>11</v>
      </c>
      <c r="E858" s="3">
        <v>2000</v>
      </c>
      <c r="F858" s="3">
        <v>3255</v>
      </c>
      <c r="M858">
        <v>61.443932411674346</v>
      </c>
      <c r="N858" t="s">
        <v>16</v>
      </c>
      <c r="O858" t="s">
        <v>8</v>
      </c>
      <c r="P858">
        <v>8.2928811549999999</v>
      </c>
      <c r="Q858">
        <v>49.991456470000003</v>
      </c>
      <c r="S858">
        <v>9.6127894279503998</v>
      </c>
      <c r="T858">
        <v>1.74428812387846</v>
      </c>
      <c r="U858">
        <v>565.79273354682198</v>
      </c>
      <c r="V858">
        <v>83.2</v>
      </c>
      <c r="W858">
        <v>9.1794904801249398E-4</v>
      </c>
      <c r="X858">
        <v>9</v>
      </c>
      <c r="Y858">
        <v>574279.63968799997</v>
      </c>
      <c r="Z858">
        <v>4.0620900000000001E-2</v>
      </c>
      <c r="AA858">
        <v>2.1656499999999999E-2</v>
      </c>
      <c r="AB858" t="s">
        <v>34</v>
      </c>
      <c r="AC858" t="s">
        <v>32</v>
      </c>
      <c r="AD858" t="s">
        <v>1427</v>
      </c>
      <c r="AE858" t="str">
        <f>VLOOKUP(A858,[1]in!$A:$Q,17,0)</f>
        <v>fall</v>
      </c>
    </row>
    <row r="859" spans="1:31" x14ac:dyDescent="0.3">
      <c r="A859">
        <v>108000096</v>
      </c>
      <c r="B859">
        <v>1990</v>
      </c>
      <c r="C859" t="str">
        <f t="shared" si="13"/>
        <v>108000096_1990</v>
      </c>
      <c r="D859" t="s">
        <v>11</v>
      </c>
      <c r="E859" s="3">
        <v>20</v>
      </c>
      <c r="F859" s="3">
        <v>867</v>
      </c>
      <c r="M859">
        <v>2.306805074971165</v>
      </c>
      <c r="N859" t="s">
        <v>16</v>
      </c>
      <c r="O859" t="s">
        <v>8</v>
      </c>
      <c r="P859">
        <v>8.2928811549999999</v>
      </c>
      <c r="Q859">
        <v>49.991456470000003</v>
      </c>
      <c r="S859">
        <v>9.5753989795215304</v>
      </c>
      <c r="T859">
        <v>1.31937341955779</v>
      </c>
      <c r="U859">
        <v>565.79273354682198</v>
      </c>
      <c r="V859">
        <v>83.2</v>
      </c>
      <c r="W859">
        <v>9.1794904801249398E-4</v>
      </c>
      <c r="X859">
        <v>9</v>
      </c>
      <c r="Y859">
        <v>574279.63968799997</v>
      </c>
      <c r="Z859">
        <v>4.0620900000000001E-2</v>
      </c>
      <c r="AA859">
        <v>2.1656499999999999E-2</v>
      </c>
      <c r="AB859" t="s">
        <v>34</v>
      </c>
      <c r="AC859" t="s">
        <v>32</v>
      </c>
      <c r="AD859" t="s">
        <v>1427</v>
      </c>
      <c r="AE859" t="str">
        <f>VLOOKUP(A859,[1]in!$A:$Q,17,0)</f>
        <v>fall</v>
      </c>
    </row>
    <row r="860" spans="1:31" x14ac:dyDescent="0.3">
      <c r="A860">
        <v>108000096</v>
      </c>
      <c r="B860">
        <v>1992</v>
      </c>
      <c r="C860" t="str">
        <f t="shared" si="13"/>
        <v>108000096_1992</v>
      </c>
      <c r="D860" t="s">
        <v>11</v>
      </c>
      <c r="E860" s="3">
        <v>20</v>
      </c>
      <c r="F860" s="3">
        <v>328</v>
      </c>
      <c r="M860">
        <v>6.0975609756097562</v>
      </c>
      <c r="N860" t="s">
        <v>16</v>
      </c>
      <c r="O860" t="s">
        <v>8</v>
      </c>
      <c r="P860">
        <v>8.2928811549999999</v>
      </c>
      <c r="Q860">
        <v>49.991456470000003</v>
      </c>
      <c r="S860">
        <v>10.7731280807937</v>
      </c>
      <c r="T860">
        <v>1.62025061121567</v>
      </c>
      <c r="U860">
        <v>565.79273354682198</v>
      </c>
      <c r="V860">
        <v>83.2</v>
      </c>
      <c r="W860">
        <v>9.1794904801249398E-4</v>
      </c>
      <c r="X860">
        <v>9</v>
      </c>
      <c r="Y860">
        <v>574279.63968799997</v>
      </c>
      <c r="Z860">
        <v>4.0620900000000001E-2</v>
      </c>
      <c r="AA860">
        <v>2.1656499999999999E-2</v>
      </c>
      <c r="AB860" t="s">
        <v>34</v>
      </c>
      <c r="AC860" t="s">
        <v>32</v>
      </c>
      <c r="AD860" t="s">
        <v>1427</v>
      </c>
      <c r="AE860" t="str">
        <f>VLOOKUP(A860,[1]in!$A:$Q,17,0)</f>
        <v>fall</v>
      </c>
    </row>
    <row r="861" spans="1:31" x14ac:dyDescent="0.3">
      <c r="A861">
        <v>108000096</v>
      </c>
      <c r="B861">
        <v>1997</v>
      </c>
      <c r="C861" t="str">
        <f t="shared" si="13"/>
        <v>108000096_1997</v>
      </c>
      <c r="D861" t="s">
        <v>11</v>
      </c>
      <c r="E861" s="3">
        <v>6</v>
      </c>
      <c r="F861" s="3">
        <v>641</v>
      </c>
      <c r="M861">
        <v>0.93603744149765988</v>
      </c>
      <c r="N861" t="s">
        <v>16</v>
      </c>
      <c r="O861" t="s">
        <v>8</v>
      </c>
      <c r="P861">
        <v>8.2928811549999999</v>
      </c>
      <c r="Q861">
        <v>49.991456470000003</v>
      </c>
      <c r="S861">
        <v>9.7051578731905899</v>
      </c>
      <c r="T861">
        <v>1.8644323114483601</v>
      </c>
      <c r="U861">
        <v>565.79273354682198</v>
      </c>
      <c r="V861">
        <v>83.2</v>
      </c>
      <c r="W861">
        <v>9.1794904801249398E-4</v>
      </c>
      <c r="X861">
        <v>9</v>
      </c>
      <c r="Y861">
        <v>574279.63968799997</v>
      </c>
      <c r="Z861">
        <v>4.0620900000000001E-2</v>
      </c>
      <c r="AA861">
        <v>2.1656499999999999E-2</v>
      </c>
      <c r="AB861" t="s">
        <v>34</v>
      </c>
      <c r="AC861" t="s">
        <v>32</v>
      </c>
      <c r="AD861" t="s">
        <v>1427</v>
      </c>
      <c r="AE861" t="str">
        <f>VLOOKUP(A861,[1]in!$A:$Q,17,0)</f>
        <v>fall</v>
      </c>
    </row>
    <row r="862" spans="1:31" x14ac:dyDescent="0.3">
      <c r="A862">
        <v>108000096</v>
      </c>
      <c r="B862">
        <v>1999</v>
      </c>
      <c r="C862" t="str">
        <f t="shared" si="13"/>
        <v>108000096_1999</v>
      </c>
      <c r="D862" t="s">
        <v>11</v>
      </c>
      <c r="E862" s="3">
        <v>200</v>
      </c>
      <c r="F862" s="3">
        <v>1480</v>
      </c>
      <c r="M862">
        <v>13.513513513513514</v>
      </c>
      <c r="N862" t="s">
        <v>16</v>
      </c>
      <c r="O862" t="s">
        <v>8</v>
      </c>
      <c r="P862">
        <v>8.2928811549999999</v>
      </c>
      <c r="Q862">
        <v>49.991456470000003</v>
      </c>
      <c r="S862">
        <v>10.0318361172968</v>
      </c>
      <c r="T862">
        <v>2.3957188017000202</v>
      </c>
      <c r="U862">
        <v>565.79273354682198</v>
      </c>
      <c r="V862">
        <v>83.2</v>
      </c>
      <c r="W862">
        <v>9.1794904801249398E-4</v>
      </c>
      <c r="X862">
        <v>9</v>
      </c>
      <c r="Y862">
        <v>574279.63968799997</v>
      </c>
      <c r="Z862">
        <v>4.0620900000000001E-2</v>
      </c>
      <c r="AA862">
        <v>2.1656499999999999E-2</v>
      </c>
      <c r="AB862" t="s">
        <v>34</v>
      </c>
      <c r="AC862" t="s">
        <v>32</v>
      </c>
      <c r="AD862" t="s">
        <v>1427</v>
      </c>
      <c r="AE862" t="str">
        <f>VLOOKUP(A862,[1]in!$A:$Q,17,0)</f>
        <v>fall</v>
      </c>
    </row>
    <row r="863" spans="1:31" x14ac:dyDescent="0.3">
      <c r="A863">
        <v>108000096</v>
      </c>
      <c r="B863">
        <v>2000</v>
      </c>
      <c r="C863" t="str">
        <f t="shared" si="13"/>
        <v>108000096_2000</v>
      </c>
      <c r="D863" t="s">
        <v>11</v>
      </c>
      <c r="E863" s="3">
        <v>200</v>
      </c>
      <c r="F863" s="3">
        <v>2043</v>
      </c>
      <c r="M863">
        <v>9.7895252080274116</v>
      </c>
      <c r="N863" t="s">
        <v>16</v>
      </c>
      <c r="O863" t="s">
        <v>8</v>
      </c>
      <c r="P863">
        <v>8.2928811549999999</v>
      </c>
      <c r="Q863">
        <v>49.991456470000003</v>
      </c>
      <c r="S863">
        <v>10.6256268172509</v>
      </c>
      <c r="T863">
        <v>1.46196393230282</v>
      </c>
      <c r="U863">
        <v>565.79273354682198</v>
      </c>
      <c r="V863">
        <v>83.2</v>
      </c>
      <c r="W863">
        <v>9.1794904801249398E-4</v>
      </c>
      <c r="X863">
        <v>9</v>
      </c>
      <c r="Y863">
        <v>574279.63968799997</v>
      </c>
      <c r="Z863">
        <v>4.0620900000000001E-2</v>
      </c>
      <c r="AA863">
        <v>2.1656499999999999E-2</v>
      </c>
      <c r="AB863" t="s">
        <v>34</v>
      </c>
      <c r="AC863" t="s">
        <v>32</v>
      </c>
      <c r="AD863" t="s">
        <v>1427</v>
      </c>
      <c r="AE863" t="str">
        <f>VLOOKUP(A863,[1]in!$A:$Q,17,0)</f>
        <v>fall</v>
      </c>
    </row>
    <row r="864" spans="1:31" x14ac:dyDescent="0.3">
      <c r="A864">
        <v>108000096</v>
      </c>
      <c r="B864">
        <v>2001</v>
      </c>
      <c r="C864" t="str">
        <f t="shared" si="13"/>
        <v>108000096_2001</v>
      </c>
      <c r="D864" t="s">
        <v>11</v>
      </c>
      <c r="E864" s="3">
        <v>200</v>
      </c>
      <c r="F864" s="3">
        <v>2007</v>
      </c>
      <c r="M864">
        <v>9.9651220727453911</v>
      </c>
      <c r="N864" t="s">
        <v>16</v>
      </c>
      <c r="O864" t="s">
        <v>8</v>
      </c>
      <c r="P864">
        <v>8.2928811549999999</v>
      </c>
      <c r="Q864">
        <v>49.991456470000003</v>
      </c>
      <c r="S864">
        <v>10.723085973838</v>
      </c>
      <c r="T864">
        <v>1.5570206325204099</v>
      </c>
      <c r="U864">
        <v>565.79273354682198</v>
      </c>
      <c r="V864">
        <v>83.2</v>
      </c>
      <c r="W864">
        <v>9.1794904801249398E-4</v>
      </c>
      <c r="X864">
        <v>9</v>
      </c>
      <c r="Y864">
        <v>574279.63968799997</v>
      </c>
      <c r="Z864">
        <v>4.0620900000000001E-2</v>
      </c>
      <c r="AA864">
        <v>2.1656499999999999E-2</v>
      </c>
      <c r="AB864" t="s">
        <v>34</v>
      </c>
      <c r="AC864" t="s">
        <v>32</v>
      </c>
      <c r="AD864" t="s">
        <v>1427</v>
      </c>
      <c r="AE864" t="str">
        <f>VLOOKUP(A864,[1]in!$A:$Q,17,0)</f>
        <v>fall</v>
      </c>
    </row>
    <row r="865" spans="1:31" x14ac:dyDescent="0.3">
      <c r="A865">
        <v>108000096</v>
      </c>
      <c r="B865">
        <v>2002</v>
      </c>
      <c r="C865" t="str">
        <f t="shared" si="13"/>
        <v>108000096_2002</v>
      </c>
      <c r="D865" t="s">
        <v>11</v>
      </c>
      <c r="E865" s="3">
        <v>200</v>
      </c>
      <c r="F865" s="3">
        <v>1350</v>
      </c>
      <c r="M865">
        <v>14.814814814814815</v>
      </c>
      <c r="N865" t="s">
        <v>16</v>
      </c>
      <c r="O865" t="s">
        <v>8</v>
      </c>
      <c r="P865">
        <v>8.2928811549999999</v>
      </c>
      <c r="Q865">
        <v>49.991456470000003</v>
      </c>
      <c r="S865">
        <v>9.7749541465921101</v>
      </c>
      <c r="T865">
        <v>1.78297429692169</v>
      </c>
      <c r="U865">
        <v>565.79273354682198</v>
      </c>
      <c r="V865">
        <v>83.2</v>
      </c>
      <c r="W865">
        <v>9.1794904801249398E-4</v>
      </c>
      <c r="X865">
        <v>9</v>
      </c>
      <c r="Y865">
        <v>574279.63968799997</v>
      </c>
      <c r="Z865">
        <v>4.0620900000000001E-2</v>
      </c>
      <c r="AA865">
        <v>2.1656499999999999E-2</v>
      </c>
      <c r="AB865" t="s">
        <v>34</v>
      </c>
      <c r="AC865" t="s">
        <v>32</v>
      </c>
      <c r="AD865" t="s">
        <v>1427</v>
      </c>
      <c r="AE865" t="str">
        <f>VLOOKUP(A865,[1]in!$A:$Q,17,0)</f>
        <v>fall</v>
      </c>
    </row>
    <row r="866" spans="1:31" x14ac:dyDescent="0.3">
      <c r="A866">
        <v>108000096</v>
      </c>
      <c r="B866">
        <v>2003</v>
      </c>
      <c r="C866" t="str">
        <f t="shared" si="13"/>
        <v>108000096_2003</v>
      </c>
      <c r="D866" t="s">
        <v>11</v>
      </c>
      <c r="E866" s="3">
        <v>20</v>
      </c>
      <c r="F866" s="3">
        <v>721</v>
      </c>
      <c r="M866">
        <v>2.7739251040221915</v>
      </c>
      <c r="N866" t="s">
        <v>16</v>
      </c>
      <c r="O866" t="s">
        <v>8</v>
      </c>
      <c r="P866">
        <v>8.2928811549999999</v>
      </c>
      <c r="Q866">
        <v>49.991456470000003</v>
      </c>
      <c r="S866">
        <v>9.1428508581093499</v>
      </c>
      <c r="T866">
        <v>1.3641116434707301</v>
      </c>
      <c r="U866">
        <v>565.79273354682198</v>
      </c>
      <c r="V866">
        <v>83.2</v>
      </c>
      <c r="W866">
        <v>9.1794904801249398E-4</v>
      </c>
      <c r="X866">
        <v>9</v>
      </c>
      <c r="Y866">
        <v>574279.63968799997</v>
      </c>
      <c r="Z866">
        <v>4.0620900000000001E-2</v>
      </c>
      <c r="AA866">
        <v>2.1656499999999999E-2</v>
      </c>
      <c r="AB866" t="s">
        <v>34</v>
      </c>
      <c r="AC866" t="s">
        <v>32</v>
      </c>
      <c r="AD866" t="s">
        <v>1427</v>
      </c>
      <c r="AE866" t="str">
        <f>VLOOKUP(A866,[1]in!$A:$Q,17,0)</f>
        <v>fall</v>
      </c>
    </row>
    <row r="867" spans="1:31" x14ac:dyDescent="0.3">
      <c r="A867">
        <v>108000104</v>
      </c>
      <c r="B867">
        <v>1986</v>
      </c>
      <c r="C867" t="str">
        <f t="shared" si="13"/>
        <v>108000104_1986</v>
      </c>
      <c r="D867" t="s">
        <v>11</v>
      </c>
      <c r="E867" s="3">
        <v>200</v>
      </c>
      <c r="F867" s="3">
        <v>6370</v>
      </c>
      <c r="M867">
        <v>3.1397174254317113</v>
      </c>
      <c r="N867" t="s">
        <v>16</v>
      </c>
      <c r="O867" t="s">
        <v>8</v>
      </c>
      <c r="P867">
        <v>7.7280726509999997</v>
      </c>
      <c r="Q867">
        <v>50.109547890000002</v>
      </c>
      <c r="S867">
        <v>8.3473881262733691</v>
      </c>
      <c r="T867">
        <v>2.1802483683817302</v>
      </c>
      <c r="U867">
        <v>507.13543919825099</v>
      </c>
      <c r="V867">
        <v>71.599999999999994</v>
      </c>
      <c r="W867">
        <v>0</v>
      </c>
      <c r="X867">
        <v>10</v>
      </c>
      <c r="Y867">
        <v>515500.75844300003</v>
      </c>
      <c r="Z867">
        <v>4.0854099999999997E-2</v>
      </c>
      <c r="AA867">
        <v>1.6008700000000001E-2</v>
      </c>
      <c r="AB867" t="s">
        <v>34</v>
      </c>
      <c r="AC867" t="s">
        <v>32</v>
      </c>
      <c r="AD867" t="s">
        <v>1427</v>
      </c>
      <c r="AE867" t="str">
        <f>VLOOKUP(A867,[1]in!$A:$Q,17,0)</f>
        <v>fall</v>
      </c>
    </row>
    <row r="868" spans="1:31" x14ac:dyDescent="0.3">
      <c r="A868">
        <v>108000104</v>
      </c>
      <c r="B868">
        <v>1988</v>
      </c>
      <c r="C868" t="str">
        <f t="shared" si="13"/>
        <v>108000104_1988</v>
      </c>
      <c r="D868" t="s">
        <v>11</v>
      </c>
      <c r="E868" s="3">
        <v>20</v>
      </c>
      <c r="F868" s="3">
        <v>805</v>
      </c>
      <c r="M868">
        <v>2.4844720496894408</v>
      </c>
      <c r="N868" t="s">
        <v>16</v>
      </c>
      <c r="O868" t="s">
        <v>8</v>
      </c>
      <c r="P868">
        <v>7.7280726509999997</v>
      </c>
      <c r="Q868">
        <v>50.109547890000002</v>
      </c>
      <c r="S868">
        <v>8.1654380822268404</v>
      </c>
      <c r="T868">
        <v>2.0326730620528801</v>
      </c>
      <c r="U868">
        <v>507.13543919825099</v>
      </c>
      <c r="V868">
        <v>71.599999999999994</v>
      </c>
      <c r="W868">
        <v>0</v>
      </c>
      <c r="X868">
        <v>10</v>
      </c>
      <c r="Y868">
        <v>515500.75844300003</v>
      </c>
      <c r="Z868">
        <v>4.0854099999999997E-2</v>
      </c>
      <c r="AA868">
        <v>1.6008700000000001E-2</v>
      </c>
      <c r="AB868" t="s">
        <v>34</v>
      </c>
      <c r="AC868" t="s">
        <v>32</v>
      </c>
      <c r="AD868" t="s">
        <v>1427</v>
      </c>
      <c r="AE868" t="str">
        <f>VLOOKUP(A868,[1]in!$A:$Q,17,0)</f>
        <v>fall</v>
      </c>
    </row>
    <row r="869" spans="1:31" x14ac:dyDescent="0.3">
      <c r="A869">
        <v>108000104</v>
      </c>
      <c r="B869">
        <v>1992</v>
      </c>
      <c r="C869" t="str">
        <f t="shared" si="13"/>
        <v>108000104_1992</v>
      </c>
      <c r="D869" t="s">
        <v>11</v>
      </c>
      <c r="E869" s="3">
        <v>20</v>
      </c>
      <c r="F869" s="3">
        <v>513</v>
      </c>
      <c r="M869">
        <v>3.8986354775828458</v>
      </c>
      <c r="N869" t="s">
        <v>16</v>
      </c>
      <c r="O869" t="s">
        <v>8</v>
      </c>
      <c r="P869">
        <v>7.7280726509999997</v>
      </c>
      <c r="Q869">
        <v>50.109547890000002</v>
      </c>
      <c r="S869">
        <v>9.2238908456159105</v>
      </c>
      <c r="T869">
        <v>1.95404495557904</v>
      </c>
      <c r="U869">
        <v>507.13543919825099</v>
      </c>
      <c r="V869">
        <v>71.599999999999994</v>
      </c>
      <c r="W869">
        <v>0</v>
      </c>
      <c r="X869">
        <v>10</v>
      </c>
      <c r="Y869">
        <v>515500.75844300003</v>
      </c>
      <c r="Z869">
        <v>4.0854099999999997E-2</v>
      </c>
      <c r="AA869">
        <v>1.6008700000000001E-2</v>
      </c>
      <c r="AB869" t="s">
        <v>34</v>
      </c>
      <c r="AC869" t="s">
        <v>32</v>
      </c>
      <c r="AD869" t="s">
        <v>1427</v>
      </c>
      <c r="AE869" t="str">
        <f>VLOOKUP(A869,[1]in!$A:$Q,17,0)</f>
        <v>fall</v>
      </c>
    </row>
    <row r="870" spans="1:31" x14ac:dyDescent="0.3">
      <c r="A870">
        <v>108000104</v>
      </c>
      <c r="B870">
        <v>1994</v>
      </c>
      <c r="C870" t="str">
        <f t="shared" si="13"/>
        <v>108000104_1994</v>
      </c>
      <c r="D870" t="s">
        <v>11</v>
      </c>
      <c r="E870" s="3">
        <v>65</v>
      </c>
      <c r="F870" s="3">
        <v>784</v>
      </c>
      <c r="M870">
        <v>8.2908163265306118</v>
      </c>
      <c r="N870" t="s">
        <v>16</v>
      </c>
      <c r="O870" t="s">
        <v>8</v>
      </c>
      <c r="P870">
        <v>7.7280726509999997</v>
      </c>
      <c r="Q870">
        <v>50.109547890000002</v>
      </c>
      <c r="S870">
        <v>9.3568556536331897</v>
      </c>
      <c r="T870">
        <v>1.1743023728492099</v>
      </c>
      <c r="U870">
        <v>507.13543919825099</v>
      </c>
      <c r="V870">
        <v>71.599999999999994</v>
      </c>
      <c r="W870">
        <v>0</v>
      </c>
      <c r="X870">
        <v>10</v>
      </c>
      <c r="Y870">
        <v>515500.75844300003</v>
      </c>
      <c r="Z870">
        <v>4.0854099999999997E-2</v>
      </c>
      <c r="AA870">
        <v>1.6008700000000001E-2</v>
      </c>
      <c r="AB870" t="s">
        <v>34</v>
      </c>
      <c r="AC870" t="s">
        <v>32</v>
      </c>
      <c r="AD870" t="s">
        <v>1427</v>
      </c>
      <c r="AE870" t="str">
        <f>VLOOKUP(A870,[1]in!$A:$Q,17,0)</f>
        <v>fall</v>
      </c>
    </row>
    <row r="871" spans="1:31" x14ac:dyDescent="0.3">
      <c r="A871">
        <v>108000104</v>
      </c>
      <c r="B871">
        <v>1995</v>
      </c>
      <c r="C871" t="str">
        <f t="shared" si="13"/>
        <v>108000104_1995</v>
      </c>
      <c r="D871" t="s">
        <v>11</v>
      </c>
      <c r="E871" s="3">
        <v>65</v>
      </c>
      <c r="F871" s="3">
        <v>1125</v>
      </c>
      <c r="M871">
        <v>5.7777777777777777</v>
      </c>
      <c r="N871" t="s">
        <v>16</v>
      </c>
      <c r="O871" t="s">
        <v>8</v>
      </c>
      <c r="P871">
        <v>7.7280726509999997</v>
      </c>
      <c r="Q871">
        <v>50.109547890000002</v>
      </c>
      <c r="S871">
        <v>9.1057769982109296</v>
      </c>
      <c r="T871">
        <v>1.80300757935027</v>
      </c>
      <c r="U871">
        <v>507.13543919825099</v>
      </c>
      <c r="V871">
        <v>71.599999999999994</v>
      </c>
      <c r="W871">
        <v>0</v>
      </c>
      <c r="X871">
        <v>10</v>
      </c>
      <c r="Y871">
        <v>515500.75844300003</v>
      </c>
      <c r="Z871">
        <v>4.0854099999999997E-2</v>
      </c>
      <c r="AA871">
        <v>1.6008700000000001E-2</v>
      </c>
      <c r="AB871" t="s">
        <v>34</v>
      </c>
      <c r="AC871" t="s">
        <v>32</v>
      </c>
      <c r="AD871" t="s">
        <v>1427</v>
      </c>
      <c r="AE871" t="str">
        <f>VLOOKUP(A871,[1]in!$A:$Q,17,0)</f>
        <v>fall</v>
      </c>
    </row>
    <row r="872" spans="1:31" x14ac:dyDescent="0.3">
      <c r="A872">
        <v>108000104</v>
      </c>
      <c r="B872">
        <v>1999</v>
      </c>
      <c r="C872" t="str">
        <f t="shared" si="13"/>
        <v>108000104_1999</v>
      </c>
      <c r="D872" t="s">
        <v>11</v>
      </c>
      <c r="E872" s="3">
        <v>65</v>
      </c>
      <c r="F872" s="3">
        <v>725</v>
      </c>
      <c r="M872">
        <v>8.9655172413793096</v>
      </c>
      <c r="N872" t="s">
        <v>16</v>
      </c>
      <c r="O872" t="s">
        <v>8</v>
      </c>
      <c r="P872">
        <v>7.7280726509999997</v>
      </c>
      <c r="Q872">
        <v>50.109547890000002</v>
      </c>
      <c r="S872">
        <v>8.5408490794504406</v>
      </c>
      <c r="T872">
        <v>2.5713486046243199</v>
      </c>
      <c r="U872">
        <v>507.13543919825099</v>
      </c>
      <c r="V872">
        <v>71.599999999999994</v>
      </c>
      <c r="W872">
        <v>0</v>
      </c>
      <c r="X872">
        <v>10</v>
      </c>
      <c r="Y872">
        <v>515500.75844300003</v>
      </c>
      <c r="Z872">
        <v>4.0854099999999997E-2</v>
      </c>
      <c r="AA872">
        <v>1.6008700000000001E-2</v>
      </c>
      <c r="AB872" t="s">
        <v>34</v>
      </c>
      <c r="AC872" t="s">
        <v>32</v>
      </c>
      <c r="AD872" t="s">
        <v>1427</v>
      </c>
      <c r="AE872" t="str">
        <f>VLOOKUP(A872,[1]in!$A:$Q,17,0)</f>
        <v>fall</v>
      </c>
    </row>
    <row r="873" spans="1:31" x14ac:dyDescent="0.3">
      <c r="A873">
        <v>108000104</v>
      </c>
      <c r="B873">
        <v>2000</v>
      </c>
      <c r="C873" t="str">
        <f t="shared" si="13"/>
        <v>108000104_2000</v>
      </c>
      <c r="D873" t="s">
        <v>11</v>
      </c>
      <c r="E873" s="3">
        <v>65</v>
      </c>
      <c r="F873" s="3">
        <v>2028</v>
      </c>
      <c r="M873">
        <v>3.2051282051282053</v>
      </c>
      <c r="N873" t="s">
        <v>16</v>
      </c>
      <c r="O873" t="s">
        <v>8</v>
      </c>
      <c r="P873">
        <v>7.7280726509999997</v>
      </c>
      <c r="Q873">
        <v>50.109547890000002</v>
      </c>
      <c r="S873">
        <v>9.0670929564003107</v>
      </c>
      <c r="T873">
        <v>2.0978504205818802</v>
      </c>
      <c r="U873">
        <v>507.13543919825099</v>
      </c>
      <c r="V873">
        <v>71.599999999999994</v>
      </c>
      <c r="W873">
        <v>0</v>
      </c>
      <c r="X873">
        <v>10</v>
      </c>
      <c r="Y873">
        <v>515500.75844300003</v>
      </c>
      <c r="Z873">
        <v>4.0854099999999997E-2</v>
      </c>
      <c r="AA873">
        <v>1.6008700000000001E-2</v>
      </c>
      <c r="AB873" t="s">
        <v>34</v>
      </c>
      <c r="AC873" t="s">
        <v>32</v>
      </c>
      <c r="AD873" t="s">
        <v>1427</v>
      </c>
      <c r="AE873" t="str">
        <f>VLOOKUP(A873,[1]in!$A:$Q,17,0)</f>
        <v>fall</v>
      </c>
    </row>
    <row r="874" spans="1:31" x14ac:dyDescent="0.3">
      <c r="A874">
        <v>108000104</v>
      </c>
      <c r="B874">
        <v>2001</v>
      </c>
      <c r="C874" t="str">
        <f t="shared" si="13"/>
        <v>108000104_2001</v>
      </c>
      <c r="D874" t="s">
        <v>11</v>
      </c>
      <c r="E874" s="3">
        <v>65</v>
      </c>
      <c r="F874" s="3">
        <v>1531</v>
      </c>
      <c r="M874">
        <v>4.2455911169170477</v>
      </c>
      <c r="N874" t="s">
        <v>16</v>
      </c>
      <c r="O874" t="s">
        <v>8</v>
      </c>
      <c r="P874">
        <v>7.7280726509999997</v>
      </c>
      <c r="Q874">
        <v>50.109547890000002</v>
      </c>
      <c r="S874">
        <v>9.2981059749668393</v>
      </c>
      <c r="T874">
        <v>1.83064838877392</v>
      </c>
      <c r="U874">
        <v>507.13543919825099</v>
      </c>
      <c r="V874">
        <v>71.599999999999994</v>
      </c>
      <c r="W874">
        <v>0</v>
      </c>
      <c r="X874">
        <v>10</v>
      </c>
      <c r="Y874">
        <v>515500.75844300003</v>
      </c>
      <c r="Z874">
        <v>4.0854099999999997E-2</v>
      </c>
      <c r="AA874">
        <v>1.6008700000000001E-2</v>
      </c>
      <c r="AB874" t="s">
        <v>34</v>
      </c>
      <c r="AC874" t="s">
        <v>32</v>
      </c>
      <c r="AD874" t="s">
        <v>1427</v>
      </c>
      <c r="AE874" t="str">
        <f>VLOOKUP(A874,[1]in!$A:$Q,17,0)</f>
        <v>fall</v>
      </c>
    </row>
    <row r="875" spans="1:31" x14ac:dyDescent="0.3">
      <c r="A875">
        <v>108000106</v>
      </c>
      <c r="B875">
        <v>1986</v>
      </c>
      <c r="C875" t="str">
        <f t="shared" si="13"/>
        <v>108000106_1986</v>
      </c>
      <c r="D875" t="s">
        <v>11</v>
      </c>
      <c r="E875" s="3">
        <v>20</v>
      </c>
      <c r="F875" s="3">
        <v>949</v>
      </c>
      <c r="M875">
        <v>2.1074815595363541</v>
      </c>
      <c r="N875" t="s">
        <v>16</v>
      </c>
      <c r="O875" t="s">
        <v>8</v>
      </c>
      <c r="P875">
        <v>7.6088706620000002</v>
      </c>
      <c r="Q875">
        <v>50.360215070000002</v>
      </c>
      <c r="S875">
        <v>8.8508097100030891</v>
      </c>
      <c r="T875">
        <v>2.47257428159589</v>
      </c>
      <c r="U875">
        <v>462.797369972078</v>
      </c>
      <c r="V875">
        <v>62.4</v>
      </c>
      <c r="W875">
        <v>0</v>
      </c>
      <c r="X875">
        <v>10</v>
      </c>
      <c r="Y875">
        <v>471369.90219300002</v>
      </c>
      <c r="Z875">
        <v>4.0583800000000003E-2</v>
      </c>
      <c r="AA875">
        <v>1.52908E-2</v>
      </c>
      <c r="AB875" t="s">
        <v>34</v>
      </c>
      <c r="AC875" t="s">
        <v>32</v>
      </c>
      <c r="AD875" t="s">
        <v>1427</v>
      </c>
      <c r="AE875" t="str">
        <f>VLOOKUP(A875,[1]in!$A:$Q,17,0)</f>
        <v>fall</v>
      </c>
    </row>
    <row r="876" spans="1:31" x14ac:dyDescent="0.3">
      <c r="A876">
        <v>108000106</v>
      </c>
      <c r="B876">
        <v>1987</v>
      </c>
      <c r="C876" t="str">
        <f t="shared" si="13"/>
        <v>108000106_1987</v>
      </c>
      <c r="D876" t="s">
        <v>11</v>
      </c>
      <c r="E876" s="3">
        <v>6</v>
      </c>
      <c r="F876" s="3">
        <v>6405</v>
      </c>
      <c r="M876">
        <v>9.3676814988290405E-2</v>
      </c>
      <c r="N876" t="s">
        <v>16</v>
      </c>
      <c r="O876" t="s">
        <v>8</v>
      </c>
      <c r="P876">
        <v>7.6088706620000002</v>
      </c>
      <c r="Q876">
        <v>50.360215070000002</v>
      </c>
      <c r="S876">
        <v>8.7354318964017406</v>
      </c>
      <c r="T876">
        <v>1.89453663857386</v>
      </c>
      <c r="U876">
        <v>462.797369972078</v>
      </c>
      <c r="V876">
        <v>62.4</v>
      </c>
      <c r="W876">
        <v>0</v>
      </c>
      <c r="X876">
        <v>10</v>
      </c>
      <c r="Y876">
        <v>471369.90219300002</v>
      </c>
      <c r="Z876">
        <v>4.0583800000000003E-2</v>
      </c>
      <c r="AA876">
        <v>1.52908E-2</v>
      </c>
      <c r="AB876" t="s">
        <v>34</v>
      </c>
      <c r="AC876" t="s">
        <v>32</v>
      </c>
      <c r="AD876" t="s">
        <v>1427</v>
      </c>
      <c r="AE876" t="str">
        <f>VLOOKUP(A876,[1]in!$A:$Q,17,0)</f>
        <v>fall</v>
      </c>
    </row>
    <row r="877" spans="1:31" x14ac:dyDescent="0.3">
      <c r="A877">
        <v>108000106</v>
      </c>
      <c r="B877">
        <v>1988</v>
      </c>
      <c r="C877" t="str">
        <f t="shared" si="13"/>
        <v>108000106_1988</v>
      </c>
      <c r="D877" t="s">
        <v>11</v>
      </c>
      <c r="E877" s="3">
        <v>200</v>
      </c>
      <c r="F877" s="3">
        <v>1648</v>
      </c>
      <c r="M877">
        <v>12.135922330097088</v>
      </c>
      <c r="N877" t="s">
        <v>16</v>
      </c>
      <c r="O877" t="s">
        <v>8</v>
      </c>
      <c r="P877">
        <v>7.6088706620000002</v>
      </c>
      <c r="Q877">
        <v>50.360215070000002</v>
      </c>
      <c r="S877">
        <v>8.5547426712263501</v>
      </c>
      <c r="T877">
        <v>2.4118789755022698</v>
      </c>
      <c r="U877">
        <v>462.797369972078</v>
      </c>
      <c r="V877">
        <v>62.4</v>
      </c>
      <c r="W877">
        <v>0</v>
      </c>
      <c r="X877">
        <v>10</v>
      </c>
      <c r="Y877">
        <v>471369.90219300002</v>
      </c>
      <c r="Z877">
        <v>4.0583800000000003E-2</v>
      </c>
      <c r="AA877">
        <v>1.52908E-2</v>
      </c>
      <c r="AB877" t="s">
        <v>34</v>
      </c>
      <c r="AC877" t="s">
        <v>32</v>
      </c>
      <c r="AD877" t="s">
        <v>1427</v>
      </c>
      <c r="AE877" t="str">
        <f>VLOOKUP(A877,[1]in!$A:$Q,17,0)</f>
        <v>fall</v>
      </c>
    </row>
    <row r="878" spans="1:31" x14ac:dyDescent="0.3">
      <c r="A878">
        <v>108000106</v>
      </c>
      <c r="B878">
        <v>1994</v>
      </c>
      <c r="C878" t="str">
        <f t="shared" si="13"/>
        <v>108000106_1994</v>
      </c>
      <c r="D878" t="s">
        <v>11</v>
      </c>
      <c r="E878" s="3">
        <v>20</v>
      </c>
      <c r="F878" s="3">
        <v>1346</v>
      </c>
      <c r="M878">
        <v>1.4858841010401189</v>
      </c>
      <c r="N878" t="s">
        <v>16</v>
      </c>
      <c r="O878" t="s">
        <v>8</v>
      </c>
      <c r="P878">
        <v>7.6088706620000002</v>
      </c>
      <c r="Q878">
        <v>50.360215070000002</v>
      </c>
      <c r="S878">
        <v>9.9196635007564797</v>
      </c>
      <c r="T878">
        <v>1.33786868353027</v>
      </c>
      <c r="U878">
        <v>462.797369972078</v>
      </c>
      <c r="V878">
        <v>62.4</v>
      </c>
      <c r="W878">
        <v>0</v>
      </c>
      <c r="X878">
        <v>10</v>
      </c>
      <c r="Y878">
        <v>471369.90219300002</v>
      </c>
      <c r="Z878">
        <v>4.0583800000000003E-2</v>
      </c>
      <c r="AA878">
        <v>1.52908E-2</v>
      </c>
      <c r="AB878" t="s">
        <v>34</v>
      </c>
      <c r="AC878" t="s">
        <v>32</v>
      </c>
      <c r="AD878" t="s">
        <v>1427</v>
      </c>
      <c r="AE878" t="str">
        <f>VLOOKUP(A878,[1]in!$A:$Q,17,0)</f>
        <v>fall</v>
      </c>
    </row>
    <row r="879" spans="1:31" x14ac:dyDescent="0.3">
      <c r="A879">
        <v>108000106</v>
      </c>
      <c r="B879">
        <v>1995</v>
      </c>
      <c r="C879" t="str">
        <f t="shared" si="13"/>
        <v>108000106_1995</v>
      </c>
      <c r="D879" t="s">
        <v>11</v>
      </c>
      <c r="E879" s="3">
        <v>6</v>
      </c>
      <c r="F879" s="3">
        <v>1212</v>
      </c>
      <c r="M879">
        <v>0.49504950495049505</v>
      </c>
      <c r="N879" t="s">
        <v>16</v>
      </c>
      <c r="O879" t="s">
        <v>8</v>
      </c>
      <c r="P879">
        <v>7.6088706620000002</v>
      </c>
      <c r="Q879">
        <v>50.360215070000002</v>
      </c>
      <c r="S879">
        <v>9.6338038681290392</v>
      </c>
      <c r="T879">
        <v>2.1973995463126701</v>
      </c>
      <c r="U879">
        <v>462.797369972078</v>
      </c>
      <c r="V879">
        <v>62.4</v>
      </c>
      <c r="W879">
        <v>0</v>
      </c>
      <c r="X879">
        <v>10</v>
      </c>
      <c r="Y879">
        <v>471369.90219300002</v>
      </c>
      <c r="Z879">
        <v>4.0583800000000003E-2</v>
      </c>
      <c r="AA879">
        <v>1.52908E-2</v>
      </c>
      <c r="AB879" t="s">
        <v>34</v>
      </c>
      <c r="AC879" t="s">
        <v>32</v>
      </c>
      <c r="AD879" t="s">
        <v>1427</v>
      </c>
      <c r="AE879" t="str">
        <f>VLOOKUP(A879,[1]in!$A:$Q,17,0)</f>
        <v>fall</v>
      </c>
    </row>
    <row r="880" spans="1:31" x14ac:dyDescent="0.3">
      <c r="A880">
        <v>108000106</v>
      </c>
      <c r="B880">
        <v>1998</v>
      </c>
      <c r="C880" t="str">
        <f t="shared" si="13"/>
        <v>108000106_1998</v>
      </c>
      <c r="D880" t="s">
        <v>11</v>
      </c>
      <c r="E880" s="3">
        <v>6</v>
      </c>
      <c r="F880" s="3">
        <v>259</v>
      </c>
      <c r="M880">
        <v>2.3166023166023164</v>
      </c>
      <c r="N880" t="s">
        <v>16</v>
      </c>
      <c r="O880" t="s">
        <v>8</v>
      </c>
      <c r="P880">
        <v>7.6088706620000002</v>
      </c>
      <c r="Q880">
        <v>50.360215070000002</v>
      </c>
      <c r="S880">
        <v>8.7601228840731</v>
      </c>
      <c r="T880">
        <v>2.1973093005356001</v>
      </c>
      <c r="U880">
        <v>462.797369972078</v>
      </c>
      <c r="V880">
        <v>62.4</v>
      </c>
      <c r="W880">
        <v>0</v>
      </c>
      <c r="X880">
        <v>10</v>
      </c>
      <c r="Y880">
        <v>471369.90219300002</v>
      </c>
      <c r="Z880">
        <v>4.0583800000000003E-2</v>
      </c>
      <c r="AA880">
        <v>1.52908E-2</v>
      </c>
      <c r="AB880" t="s">
        <v>34</v>
      </c>
      <c r="AC880" t="s">
        <v>32</v>
      </c>
      <c r="AD880" t="s">
        <v>1427</v>
      </c>
      <c r="AE880" t="str">
        <f>VLOOKUP(A880,[1]in!$A:$Q,17,0)</f>
        <v>fall</v>
      </c>
    </row>
    <row r="881" spans="1:31" x14ac:dyDescent="0.3">
      <c r="A881">
        <v>108000106</v>
      </c>
      <c r="B881">
        <v>2001</v>
      </c>
      <c r="C881" t="str">
        <f t="shared" si="13"/>
        <v>108000106_2001</v>
      </c>
      <c r="D881" t="s">
        <v>11</v>
      </c>
      <c r="E881" s="3">
        <v>20</v>
      </c>
      <c r="F881" s="3">
        <v>1567.5</v>
      </c>
      <c r="M881">
        <v>1.2759170653907497</v>
      </c>
      <c r="N881" t="s">
        <v>16</v>
      </c>
      <c r="O881" t="s">
        <v>8</v>
      </c>
      <c r="P881">
        <v>7.6088706620000002</v>
      </c>
      <c r="Q881">
        <v>50.360215070000002</v>
      </c>
      <c r="S881">
        <v>9.8931284911089197</v>
      </c>
      <c r="T881">
        <v>2.0230959082826798</v>
      </c>
      <c r="U881">
        <v>462.797369972078</v>
      </c>
      <c r="V881">
        <v>62.4</v>
      </c>
      <c r="W881">
        <v>0</v>
      </c>
      <c r="X881">
        <v>10</v>
      </c>
      <c r="Y881">
        <v>471369.90219300002</v>
      </c>
      <c r="Z881">
        <v>4.0583800000000003E-2</v>
      </c>
      <c r="AA881">
        <v>1.52908E-2</v>
      </c>
      <c r="AB881" t="s">
        <v>34</v>
      </c>
      <c r="AC881" t="s">
        <v>32</v>
      </c>
      <c r="AD881" t="s">
        <v>1427</v>
      </c>
      <c r="AE881" t="str">
        <f>VLOOKUP(A881,[1]in!$A:$Q,17,0)</f>
        <v>fall</v>
      </c>
    </row>
    <row r="882" spans="1:31" x14ac:dyDescent="0.3">
      <c r="A882">
        <v>108000107</v>
      </c>
      <c r="B882">
        <v>1983</v>
      </c>
      <c r="C882" t="str">
        <f t="shared" si="13"/>
        <v>108000107_1983</v>
      </c>
      <c r="D882" t="s">
        <v>11</v>
      </c>
      <c r="E882" s="3">
        <v>650</v>
      </c>
      <c r="F882" s="3">
        <v>807</v>
      </c>
      <c r="M882">
        <v>80.545229244113997</v>
      </c>
      <c r="N882" t="s">
        <v>16</v>
      </c>
      <c r="O882" t="s">
        <v>8</v>
      </c>
      <c r="P882">
        <v>6.3723079890000003</v>
      </c>
      <c r="Q882">
        <v>49.564381269999998</v>
      </c>
      <c r="S882">
        <v>8.7115933792694609</v>
      </c>
      <c r="T882">
        <v>2.6274789178007198</v>
      </c>
      <c r="U882">
        <v>707.76501933633904</v>
      </c>
      <c r="V882">
        <v>141.1</v>
      </c>
      <c r="W882">
        <v>0</v>
      </c>
      <c r="X882">
        <v>8</v>
      </c>
      <c r="Y882">
        <v>716081.88616700005</v>
      </c>
      <c r="Z882">
        <v>2.2843200000000001E-2</v>
      </c>
      <c r="AA882">
        <v>6.82784E-3</v>
      </c>
      <c r="AB882" t="s">
        <v>34</v>
      </c>
      <c r="AC882" t="s">
        <v>32</v>
      </c>
      <c r="AD882" t="s">
        <v>1427</v>
      </c>
      <c r="AE882" t="str">
        <f>VLOOKUP(A882,[1]in!$A:$Q,17,0)</f>
        <v>fall</v>
      </c>
    </row>
    <row r="883" spans="1:31" x14ac:dyDescent="0.3">
      <c r="A883">
        <v>108000107</v>
      </c>
      <c r="B883">
        <v>1985</v>
      </c>
      <c r="C883" t="str">
        <f t="shared" si="13"/>
        <v>108000107_1985</v>
      </c>
      <c r="D883" t="s">
        <v>11</v>
      </c>
      <c r="E883" s="3">
        <v>20</v>
      </c>
      <c r="F883" s="3">
        <v>4748</v>
      </c>
      <c r="M883">
        <v>0.42122999157540014</v>
      </c>
      <c r="N883" t="s">
        <v>16</v>
      </c>
      <c r="O883" t="s">
        <v>8</v>
      </c>
      <c r="P883">
        <v>6.3723079890000003</v>
      </c>
      <c r="Q883">
        <v>49.564381269999998</v>
      </c>
      <c r="S883">
        <v>9.6514266275917695</v>
      </c>
      <c r="T883">
        <v>2.1272356947807198</v>
      </c>
      <c r="U883">
        <v>707.76501933633904</v>
      </c>
      <c r="V883">
        <v>141.1</v>
      </c>
      <c r="W883">
        <v>0</v>
      </c>
      <c r="X883">
        <v>8</v>
      </c>
      <c r="Y883">
        <v>716081.88616700005</v>
      </c>
      <c r="Z883">
        <v>2.2843200000000001E-2</v>
      </c>
      <c r="AA883">
        <v>6.82784E-3</v>
      </c>
      <c r="AB883" t="s">
        <v>34</v>
      </c>
      <c r="AC883" t="s">
        <v>32</v>
      </c>
      <c r="AD883" t="s">
        <v>1427</v>
      </c>
      <c r="AE883" t="str">
        <f>VLOOKUP(A883,[1]in!$A:$Q,17,0)</f>
        <v>fall</v>
      </c>
    </row>
    <row r="884" spans="1:31" x14ac:dyDescent="0.3">
      <c r="A884">
        <v>108000107</v>
      </c>
      <c r="B884">
        <v>1987</v>
      </c>
      <c r="C884" t="str">
        <f t="shared" si="13"/>
        <v>108000107_1987</v>
      </c>
      <c r="D884" t="s">
        <v>11</v>
      </c>
      <c r="E884" s="3">
        <v>20</v>
      </c>
      <c r="F884" s="3">
        <v>2725</v>
      </c>
      <c r="M884">
        <v>0.73394495412844041</v>
      </c>
      <c r="N884" t="s">
        <v>16</v>
      </c>
      <c r="O884" t="s">
        <v>8</v>
      </c>
      <c r="P884">
        <v>6.3723079890000003</v>
      </c>
      <c r="Q884">
        <v>49.564381269999998</v>
      </c>
      <c r="S884">
        <v>9.1451109707060301</v>
      </c>
      <c r="T884">
        <v>1.6287903468515099</v>
      </c>
      <c r="U884">
        <v>707.76501933633904</v>
      </c>
      <c r="V884">
        <v>141.1</v>
      </c>
      <c r="W884">
        <v>0</v>
      </c>
      <c r="X884">
        <v>8</v>
      </c>
      <c r="Y884">
        <v>716081.88616700005</v>
      </c>
      <c r="Z884">
        <v>2.2843200000000001E-2</v>
      </c>
      <c r="AA884">
        <v>6.82784E-3</v>
      </c>
      <c r="AB884" t="s">
        <v>34</v>
      </c>
      <c r="AC884" t="s">
        <v>32</v>
      </c>
      <c r="AD884" t="s">
        <v>1427</v>
      </c>
      <c r="AE884" t="str">
        <f>VLOOKUP(A884,[1]in!$A:$Q,17,0)</f>
        <v>fall</v>
      </c>
    </row>
    <row r="885" spans="1:31" x14ac:dyDescent="0.3">
      <c r="A885">
        <v>108000107</v>
      </c>
      <c r="B885">
        <v>1988</v>
      </c>
      <c r="C885" t="str">
        <f t="shared" si="13"/>
        <v>108000107_1988</v>
      </c>
      <c r="D885" t="s">
        <v>11</v>
      </c>
      <c r="E885" s="3">
        <v>2000</v>
      </c>
      <c r="F885" s="3">
        <v>6732</v>
      </c>
      <c r="M885">
        <v>29.708853238265004</v>
      </c>
      <c r="N885" t="s">
        <v>16</v>
      </c>
      <c r="O885" t="s">
        <v>8</v>
      </c>
      <c r="P885">
        <v>6.3723079890000003</v>
      </c>
      <c r="Q885">
        <v>49.564381269999998</v>
      </c>
      <c r="S885">
        <v>9.1406135022789297</v>
      </c>
      <c r="T885">
        <v>2.2790860554663999</v>
      </c>
      <c r="U885">
        <v>707.76501933633904</v>
      </c>
      <c r="V885">
        <v>141.1</v>
      </c>
      <c r="W885">
        <v>0</v>
      </c>
      <c r="X885">
        <v>8</v>
      </c>
      <c r="Y885">
        <v>716081.88616700005</v>
      </c>
      <c r="Z885">
        <v>2.2843200000000001E-2</v>
      </c>
      <c r="AA885">
        <v>6.82784E-3</v>
      </c>
      <c r="AB885" t="s">
        <v>34</v>
      </c>
      <c r="AC885" t="s">
        <v>32</v>
      </c>
      <c r="AD885" t="s">
        <v>1427</v>
      </c>
      <c r="AE885" t="str">
        <f>VLOOKUP(A885,[1]in!$A:$Q,17,0)</f>
        <v>fall</v>
      </c>
    </row>
    <row r="886" spans="1:31" x14ac:dyDescent="0.3">
      <c r="A886">
        <v>108000107</v>
      </c>
      <c r="B886">
        <v>1990</v>
      </c>
      <c r="C886" t="str">
        <f t="shared" si="13"/>
        <v>108000107_1990</v>
      </c>
      <c r="D886" t="s">
        <v>11</v>
      </c>
      <c r="E886" s="3">
        <v>2000</v>
      </c>
      <c r="F886" s="3">
        <v>6263</v>
      </c>
      <c r="M886">
        <v>31.933578157432539</v>
      </c>
      <c r="N886" t="s">
        <v>16</v>
      </c>
      <c r="O886" t="s">
        <v>8</v>
      </c>
      <c r="P886">
        <v>6.3723079890000003</v>
      </c>
      <c r="Q886">
        <v>49.564381269999998</v>
      </c>
      <c r="S886">
        <v>8.8625375003195401</v>
      </c>
      <c r="T886">
        <v>1.5716353280786901</v>
      </c>
      <c r="U886">
        <v>707.76501933633904</v>
      </c>
      <c r="V886">
        <v>141.1</v>
      </c>
      <c r="W886">
        <v>0</v>
      </c>
      <c r="X886">
        <v>8</v>
      </c>
      <c r="Y886">
        <v>716081.88616700005</v>
      </c>
      <c r="Z886">
        <v>2.2843200000000001E-2</v>
      </c>
      <c r="AA886">
        <v>6.82784E-3</v>
      </c>
      <c r="AB886" t="s">
        <v>34</v>
      </c>
      <c r="AC886" t="s">
        <v>32</v>
      </c>
      <c r="AD886" t="s">
        <v>1427</v>
      </c>
      <c r="AE886" t="str">
        <f>VLOOKUP(A886,[1]in!$A:$Q,17,0)</f>
        <v>fall</v>
      </c>
    </row>
    <row r="887" spans="1:31" x14ac:dyDescent="0.3">
      <c r="A887">
        <v>108000107</v>
      </c>
      <c r="B887">
        <v>1992</v>
      </c>
      <c r="C887" t="str">
        <f t="shared" si="13"/>
        <v>108000107_1992</v>
      </c>
      <c r="D887" t="s">
        <v>11</v>
      </c>
      <c r="E887" s="3">
        <v>20</v>
      </c>
      <c r="F887" s="3">
        <v>424</v>
      </c>
      <c r="M887">
        <v>4.716981132075472</v>
      </c>
      <c r="N887" t="s">
        <v>16</v>
      </c>
      <c r="O887" t="s">
        <v>8</v>
      </c>
      <c r="P887">
        <v>6.3723079890000003</v>
      </c>
      <c r="Q887">
        <v>49.564381269999998</v>
      </c>
      <c r="S887">
        <v>9.9294876658351896</v>
      </c>
      <c r="T887">
        <v>2.0769277901873</v>
      </c>
      <c r="U887">
        <v>707.76501933633904</v>
      </c>
      <c r="V887">
        <v>141.1</v>
      </c>
      <c r="W887">
        <v>0</v>
      </c>
      <c r="X887">
        <v>8</v>
      </c>
      <c r="Y887">
        <v>716081.88616700005</v>
      </c>
      <c r="Z887">
        <v>2.2843200000000001E-2</v>
      </c>
      <c r="AA887">
        <v>6.82784E-3</v>
      </c>
      <c r="AB887" t="s">
        <v>34</v>
      </c>
      <c r="AC887" t="s">
        <v>32</v>
      </c>
      <c r="AD887" t="s">
        <v>1427</v>
      </c>
      <c r="AE887" t="str">
        <f>VLOOKUP(A887,[1]in!$A:$Q,17,0)</f>
        <v>fall</v>
      </c>
    </row>
    <row r="888" spans="1:31" x14ac:dyDescent="0.3">
      <c r="A888">
        <v>108000107</v>
      </c>
      <c r="B888">
        <v>1993</v>
      </c>
      <c r="C888" t="str">
        <f t="shared" si="13"/>
        <v>108000107_1993</v>
      </c>
      <c r="D888" t="s">
        <v>11</v>
      </c>
      <c r="E888" s="3">
        <v>65</v>
      </c>
      <c r="F888" s="3">
        <v>244</v>
      </c>
      <c r="M888">
        <v>26.639344262295083</v>
      </c>
      <c r="N888" t="s">
        <v>16</v>
      </c>
      <c r="O888" t="s">
        <v>8</v>
      </c>
      <c r="P888">
        <v>6.3723079890000003</v>
      </c>
      <c r="Q888">
        <v>49.564381269999998</v>
      </c>
      <c r="S888">
        <v>9.92521566397083</v>
      </c>
      <c r="T888">
        <v>1.6482175104794501</v>
      </c>
      <c r="U888">
        <v>707.76501933633904</v>
      </c>
      <c r="V888">
        <v>141.1</v>
      </c>
      <c r="W888">
        <v>0</v>
      </c>
      <c r="X888">
        <v>8</v>
      </c>
      <c r="Y888">
        <v>716081.88616700005</v>
      </c>
      <c r="Z888">
        <v>2.2843200000000001E-2</v>
      </c>
      <c r="AA888">
        <v>6.82784E-3</v>
      </c>
      <c r="AB888" t="s">
        <v>34</v>
      </c>
      <c r="AC888" t="s">
        <v>32</v>
      </c>
      <c r="AD888" t="s">
        <v>1427</v>
      </c>
      <c r="AE888" t="str">
        <f>VLOOKUP(A888,[1]in!$A:$Q,17,0)</f>
        <v>fall</v>
      </c>
    </row>
    <row r="889" spans="1:31" x14ac:dyDescent="0.3">
      <c r="A889">
        <v>108000107</v>
      </c>
      <c r="B889">
        <v>1994</v>
      </c>
      <c r="C889" t="str">
        <f t="shared" si="13"/>
        <v>108000107_1994</v>
      </c>
      <c r="D889" t="s">
        <v>11</v>
      </c>
      <c r="E889" s="3">
        <v>65</v>
      </c>
      <c r="F889" s="3">
        <v>616</v>
      </c>
      <c r="M889">
        <v>10.551948051948052</v>
      </c>
      <c r="N889" t="s">
        <v>16</v>
      </c>
      <c r="O889" t="s">
        <v>8</v>
      </c>
      <c r="P889">
        <v>6.3723079890000003</v>
      </c>
      <c r="Q889">
        <v>49.564381269999998</v>
      </c>
      <c r="S889">
        <v>10.197816208312901</v>
      </c>
      <c r="T889">
        <v>1.30241617404141</v>
      </c>
      <c r="U889">
        <v>707.76501933633904</v>
      </c>
      <c r="V889">
        <v>141.1</v>
      </c>
      <c r="W889">
        <v>0</v>
      </c>
      <c r="X889">
        <v>8</v>
      </c>
      <c r="Y889">
        <v>716081.88616700005</v>
      </c>
      <c r="Z889">
        <v>2.2843200000000001E-2</v>
      </c>
      <c r="AA889">
        <v>6.82784E-3</v>
      </c>
      <c r="AB889" t="s">
        <v>34</v>
      </c>
      <c r="AC889" t="s">
        <v>32</v>
      </c>
      <c r="AD889" t="s">
        <v>1427</v>
      </c>
      <c r="AE889" t="str">
        <f>VLOOKUP(A889,[1]in!$A:$Q,17,0)</f>
        <v>fall</v>
      </c>
    </row>
    <row r="890" spans="1:31" x14ac:dyDescent="0.3">
      <c r="A890">
        <v>108000107</v>
      </c>
      <c r="B890">
        <v>1995</v>
      </c>
      <c r="C890" t="str">
        <f t="shared" si="13"/>
        <v>108000107_1995</v>
      </c>
      <c r="D890" t="s">
        <v>11</v>
      </c>
      <c r="E890" s="3">
        <v>200</v>
      </c>
      <c r="F890" s="3">
        <v>413</v>
      </c>
      <c r="M890">
        <v>48.426150121065376</v>
      </c>
      <c r="N890" t="s">
        <v>16</v>
      </c>
      <c r="O890" t="s">
        <v>8</v>
      </c>
      <c r="P890">
        <v>6.3723079890000003</v>
      </c>
      <c r="Q890">
        <v>49.564381269999998</v>
      </c>
      <c r="S890">
        <v>9.7692543259309801</v>
      </c>
      <c r="T890">
        <v>2.2356797568165301</v>
      </c>
      <c r="U890">
        <v>707.76501933633904</v>
      </c>
      <c r="V890">
        <v>141.1</v>
      </c>
      <c r="W890">
        <v>0</v>
      </c>
      <c r="X890">
        <v>8</v>
      </c>
      <c r="Y890">
        <v>716081.88616700005</v>
      </c>
      <c r="Z890">
        <v>2.2843200000000001E-2</v>
      </c>
      <c r="AA890">
        <v>6.82784E-3</v>
      </c>
      <c r="AB890" t="s">
        <v>34</v>
      </c>
      <c r="AC890" t="s">
        <v>32</v>
      </c>
      <c r="AD890" t="s">
        <v>1427</v>
      </c>
      <c r="AE890" t="str">
        <f>VLOOKUP(A890,[1]in!$A:$Q,17,0)</f>
        <v>fall</v>
      </c>
    </row>
    <row r="891" spans="1:31" x14ac:dyDescent="0.3">
      <c r="A891">
        <v>108000107</v>
      </c>
      <c r="B891">
        <v>1996</v>
      </c>
      <c r="C891" t="str">
        <f t="shared" si="13"/>
        <v>108000107_1996</v>
      </c>
      <c r="D891" t="s">
        <v>11</v>
      </c>
      <c r="E891" s="3">
        <v>650</v>
      </c>
      <c r="F891" s="3">
        <v>874</v>
      </c>
      <c r="M891">
        <v>74.370709382151034</v>
      </c>
      <c r="N891" t="s">
        <v>16</v>
      </c>
      <c r="O891" t="s">
        <v>8</v>
      </c>
      <c r="P891">
        <v>6.3723079890000003</v>
      </c>
      <c r="Q891">
        <v>49.564381269999998</v>
      </c>
      <c r="S891">
        <v>8.6850572771382009</v>
      </c>
      <c r="T891">
        <v>1.9884965071985701</v>
      </c>
      <c r="U891">
        <v>707.76501933633904</v>
      </c>
      <c r="V891">
        <v>141.1</v>
      </c>
      <c r="W891">
        <v>0</v>
      </c>
      <c r="X891">
        <v>8</v>
      </c>
      <c r="Y891">
        <v>716081.88616700005</v>
      </c>
      <c r="Z891">
        <v>2.2843200000000001E-2</v>
      </c>
      <c r="AA891">
        <v>6.82784E-3</v>
      </c>
      <c r="AB891" t="s">
        <v>34</v>
      </c>
      <c r="AC891" t="s">
        <v>32</v>
      </c>
      <c r="AD891" t="s">
        <v>1427</v>
      </c>
      <c r="AE891" t="str">
        <f>VLOOKUP(A891,[1]in!$A:$Q,17,0)</f>
        <v>fall</v>
      </c>
    </row>
    <row r="892" spans="1:31" x14ac:dyDescent="0.3">
      <c r="A892">
        <v>108000107</v>
      </c>
      <c r="B892">
        <v>1999</v>
      </c>
      <c r="C892" t="str">
        <f t="shared" si="13"/>
        <v>108000107_1999</v>
      </c>
      <c r="D892" t="s">
        <v>11</v>
      </c>
      <c r="E892" s="3">
        <v>65</v>
      </c>
      <c r="F892" s="3">
        <v>462</v>
      </c>
      <c r="M892">
        <v>14.069264069264069</v>
      </c>
      <c r="N892" t="s">
        <v>16</v>
      </c>
      <c r="O892" t="s">
        <v>8</v>
      </c>
      <c r="P892">
        <v>6.3723079890000003</v>
      </c>
      <c r="Q892">
        <v>49.564381269999998</v>
      </c>
      <c r="S892">
        <v>9.5236354758142294</v>
      </c>
      <c r="T892">
        <v>2.5077950962528299</v>
      </c>
      <c r="U892">
        <v>707.76501933633904</v>
      </c>
      <c r="V892">
        <v>141.1</v>
      </c>
      <c r="W892">
        <v>0</v>
      </c>
      <c r="X892">
        <v>8</v>
      </c>
      <c r="Y892">
        <v>716081.88616700005</v>
      </c>
      <c r="Z892">
        <v>2.2843200000000001E-2</v>
      </c>
      <c r="AA892">
        <v>6.82784E-3</v>
      </c>
      <c r="AB892" t="s">
        <v>34</v>
      </c>
      <c r="AC892" t="s">
        <v>32</v>
      </c>
      <c r="AD892" t="s">
        <v>1427</v>
      </c>
      <c r="AE892" t="str">
        <f>VLOOKUP(A892,[1]in!$A:$Q,17,0)</f>
        <v>fall</v>
      </c>
    </row>
    <row r="893" spans="1:31" x14ac:dyDescent="0.3">
      <c r="A893">
        <v>108000107</v>
      </c>
      <c r="B893">
        <v>2001</v>
      </c>
      <c r="C893" t="str">
        <f t="shared" si="13"/>
        <v>108000107_2001</v>
      </c>
      <c r="D893" t="s">
        <v>11</v>
      </c>
      <c r="E893" s="3">
        <v>20</v>
      </c>
      <c r="F893" s="3">
        <v>528</v>
      </c>
      <c r="M893">
        <v>3.7878787878787881</v>
      </c>
      <c r="N893" t="s">
        <v>16</v>
      </c>
      <c r="O893" t="s">
        <v>8</v>
      </c>
      <c r="P893">
        <v>6.3723079890000003</v>
      </c>
      <c r="Q893">
        <v>49.564381269999998</v>
      </c>
      <c r="S893">
        <v>10.219013020435201</v>
      </c>
      <c r="T893">
        <v>2.13799286339979</v>
      </c>
      <c r="U893">
        <v>707.76501933633904</v>
      </c>
      <c r="V893">
        <v>141.1</v>
      </c>
      <c r="W893">
        <v>0</v>
      </c>
      <c r="X893">
        <v>8</v>
      </c>
      <c r="Y893">
        <v>716081.88616700005</v>
      </c>
      <c r="Z893">
        <v>2.2843200000000001E-2</v>
      </c>
      <c r="AA893">
        <v>6.82784E-3</v>
      </c>
      <c r="AB893" t="s">
        <v>34</v>
      </c>
      <c r="AC893" t="s">
        <v>32</v>
      </c>
      <c r="AD893" t="s">
        <v>1427</v>
      </c>
      <c r="AE893" t="str">
        <f>VLOOKUP(A893,[1]in!$A:$Q,17,0)</f>
        <v>fall</v>
      </c>
    </row>
    <row r="894" spans="1:31" x14ac:dyDescent="0.3">
      <c r="A894">
        <v>108000107</v>
      </c>
      <c r="B894">
        <v>2002</v>
      </c>
      <c r="C894" t="str">
        <f t="shared" si="13"/>
        <v>108000107_2002</v>
      </c>
      <c r="D894" t="s">
        <v>11</v>
      </c>
      <c r="E894" s="3">
        <v>650</v>
      </c>
      <c r="F894" s="3">
        <v>1566</v>
      </c>
      <c r="M894">
        <v>41.507024265644958</v>
      </c>
      <c r="N894" t="s">
        <v>16</v>
      </c>
      <c r="O894" t="s">
        <v>8</v>
      </c>
      <c r="P894">
        <v>6.3723079890000003</v>
      </c>
      <c r="Q894">
        <v>49.564381269999998</v>
      </c>
      <c r="S894">
        <v>9.4574099908633507</v>
      </c>
      <c r="T894">
        <v>2.4330235897622998</v>
      </c>
      <c r="U894">
        <v>707.76501933633904</v>
      </c>
      <c r="V894">
        <v>141.1</v>
      </c>
      <c r="W894">
        <v>0</v>
      </c>
      <c r="X894">
        <v>8</v>
      </c>
      <c r="Y894">
        <v>716081.88616700005</v>
      </c>
      <c r="Z894">
        <v>2.2843200000000001E-2</v>
      </c>
      <c r="AA894">
        <v>6.82784E-3</v>
      </c>
      <c r="AB894" t="s">
        <v>34</v>
      </c>
      <c r="AC894" t="s">
        <v>32</v>
      </c>
      <c r="AD894" t="s">
        <v>1427</v>
      </c>
      <c r="AE894" t="str">
        <f>VLOOKUP(A894,[1]in!$A:$Q,17,0)</f>
        <v>fall</v>
      </c>
    </row>
    <row r="895" spans="1:31" x14ac:dyDescent="0.3">
      <c r="A895">
        <v>108000107</v>
      </c>
      <c r="B895">
        <v>2003</v>
      </c>
      <c r="C895" t="str">
        <f t="shared" si="13"/>
        <v>108000107_2003</v>
      </c>
      <c r="D895" t="s">
        <v>11</v>
      </c>
      <c r="E895" s="3">
        <v>65</v>
      </c>
      <c r="F895" s="3">
        <v>333</v>
      </c>
      <c r="M895">
        <v>19.51951951951952</v>
      </c>
      <c r="N895" t="s">
        <v>16</v>
      </c>
      <c r="O895" t="s">
        <v>8</v>
      </c>
      <c r="P895">
        <v>6.3723079890000003</v>
      </c>
      <c r="Q895">
        <v>49.564381269999998</v>
      </c>
      <c r="S895">
        <v>8.6621490639383492</v>
      </c>
      <c r="T895">
        <v>1.81439582836789</v>
      </c>
      <c r="U895">
        <v>707.76501933633904</v>
      </c>
      <c r="V895">
        <v>141.1</v>
      </c>
      <c r="W895">
        <v>0</v>
      </c>
      <c r="X895">
        <v>8</v>
      </c>
      <c r="Y895">
        <v>716081.88616700005</v>
      </c>
      <c r="Z895">
        <v>2.2843200000000001E-2</v>
      </c>
      <c r="AA895">
        <v>6.82784E-3</v>
      </c>
      <c r="AB895" t="s">
        <v>34</v>
      </c>
      <c r="AC895" t="s">
        <v>32</v>
      </c>
      <c r="AD895" t="s">
        <v>1427</v>
      </c>
      <c r="AE895" t="str">
        <f>VLOOKUP(A895,[1]in!$A:$Q,17,0)</f>
        <v>fall</v>
      </c>
    </row>
    <row r="896" spans="1:31" x14ac:dyDescent="0.3">
      <c r="A896">
        <v>108000107</v>
      </c>
      <c r="B896">
        <v>2004</v>
      </c>
      <c r="C896" t="str">
        <f t="shared" si="13"/>
        <v>108000107_2004</v>
      </c>
      <c r="D896" t="s">
        <v>11</v>
      </c>
      <c r="E896" s="3">
        <v>650</v>
      </c>
      <c r="F896" s="3">
        <v>1129</v>
      </c>
      <c r="M896">
        <v>57.573073516386181</v>
      </c>
      <c r="N896" t="s">
        <v>16</v>
      </c>
      <c r="O896" t="s">
        <v>8</v>
      </c>
      <c r="P896">
        <v>6.3723079890000003</v>
      </c>
      <c r="Q896">
        <v>49.564381269999998</v>
      </c>
      <c r="S896">
        <v>9.0440940383628998</v>
      </c>
      <c r="T896">
        <v>2.1921959911386399</v>
      </c>
      <c r="U896">
        <v>707.76501933633904</v>
      </c>
      <c r="V896">
        <v>141.1</v>
      </c>
      <c r="W896">
        <v>0</v>
      </c>
      <c r="X896">
        <v>8</v>
      </c>
      <c r="Y896">
        <v>716081.88616700005</v>
      </c>
      <c r="Z896">
        <v>2.2843200000000001E-2</v>
      </c>
      <c r="AA896">
        <v>6.82784E-3</v>
      </c>
      <c r="AB896" t="s">
        <v>34</v>
      </c>
      <c r="AC896" t="s">
        <v>32</v>
      </c>
      <c r="AD896" t="s">
        <v>1427</v>
      </c>
      <c r="AE896" t="str">
        <f>VLOOKUP(A896,[1]in!$A:$Q,17,0)</f>
        <v>fall</v>
      </c>
    </row>
    <row r="897" spans="1:31" x14ac:dyDescent="0.3">
      <c r="A897">
        <v>108000108</v>
      </c>
      <c r="B897">
        <v>1983</v>
      </c>
      <c r="C897" t="str">
        <f t="shared" si="13"/>
        <v>108000108_1983</v>
      </c>
      <c r="D897" t="s">
        <v>11</v>
      </c>
      <c r="E897" s="3">
        <v>650</v>
      </c>
      <c r="F897" s="3">
        <v>4730</v>
      </c>
      <c r="M897">
        <v>13.742071881606766</v>
      </c>
      <c r="N897" t="s">
        <v>16</v>
      </c>
      <c r="O897" t="s">
        <v>8</v>
      </c>
      <c r="P897">
        <v>6.4404247080000001</v>
      </c>
      <c r="Q897">
        <v>49.651995190000001</v>
      </c>
      <c r="S897">
        <v>8.2224294117084806</v>
      </c>
      <c r="T897">
        <v>2.8931919273925102</v>
      </c>
      <c r="U897">
        <v>692.83081247023597</v>
      </c>
      <c r="V897">
        <v>140</v>
      </c>
      <c r="W897">
        <v>0</v>
      </c>
      <c r="X897">
        <v>8</v>
      </c>
      <c r="Y897">
        <v>701147.67900500004</v>
      </c>
      <c r="Z897">
        <v>2.2673599999999999E-2</v>
      </c>
      <c r="AA897">
        <v>6.7789299999999999E-3</v>
      </c>
      <c r="AB897" t="s">
        <v>34</v>
      </c>
      <c r="AC897" t="s">
        <v>32</v>
      </c>
      <c r="AD897" t="s">
        <v>1427</v>
      </c>
      <c r="AE897" t="str">
        <f>VLOOKUP(A897,[1]in!$A:$Q,17,0)</f>
        <v>fall</v>
      </c>
    </row>
    <row r="898" spans="1:31" x14ac:dyDescent="0.3">
      <c r="A898">
        <v>108000108</v>
      </c>
      <c r="B898">
        <v>1985</v>
      </c>
      <c r="C898" t="str">
        <f t="shared" si="13"/>
        <v>108000108_1985</v>
      </c>
      <c r="D898" t="s">
        <v>11</v>
      </c>
      <c r="E898" s="3">
        <v>2000</v>
      </c>
      <c r="F898" s="3">
        <v>4229</v>
      </c>
      <c r="M898">
        <v>47.29250413809411</v>
      </c>
      <c r="N898" t="s">
        <v>16</v>
      </c>
      <c r="O898" t="s">
        <v>8</v>
      </c>
      <c r="P898">
        <v>6.4404247080000001</v>
      </c>
      <c r="Q898">
        <v>49.651995190000001</v>
      </c>
      <c r="S898">
        <v>9.2645917028024591</v>
      </c>
      <c r="T898">
        <v>2.4221012905724102</v>
      </c>
      <c r="U898">
        <v>692.83081247023597</v>
      </c>
      <c r="V898">
        <v>140</v>
      </c>
      <c r="W898">
        <v>0</v>
      </c>
      <c r="X898">
        <v>8</v>
      </c>
      <c r="Y898">
        <v>701147.67900500004</v>
      </c>
      <c r="Z898">
        <v>2.2673599999999999E-2</v>
      </c>
      <c r="AA898">
        <v>6.7789299999999999E-3</v>
      </c>
      <c r="AB898" t="s">
        <v>34</v>
      </c>
      <c r="AC898" t="s">
        <v>32</v>
      </c>
      <c r="AD898" t="s">
        <v>1427</v>
      </c>
      <c r="AE898" t="str">
        <f>VLOOKUP(A898,[1]in!$A:$Q,17,0)</f>
        <v>fall</v>
      </c>
    </row>
    <row r="899" spans="1:31" x14ac:dyDescent="0.3">
      <c r="A899">
        <v>108000108</v>
      </c>
      <c r="B899">
        <v>1987</v>
      </c>
      <c r="C899" t="str">
        <f t="shared" ref="C899:C962" si="14">CONCATENATE(A899,"_",B899)</f>
        <v>108000108_1987</v>
      </c>
      <c r="D899" t="s">
        <v>11</v>
      </c>
      <c r="E899" s="3">
        <v>650</v>
      </c>
      <c r="F899" s="3">
        <v>2731</v>
      </c>
      <c r="M899">
        <v>23.80080556572684</v>
      </c>
      <c r="N899" t="s">
        <v>16</v>
      </c>
      <c r="O899" t="s">
        <v>8</v>
      </c>
      <c r="P899">
        <v>6.4404247080000001</v>
      </c>
      <c r="Q899">
        <v>49.651995190000001</v>
      </c>
      <c r="S899">
        <v>8.7295845463020196</v>
      </c>
      <c r="T899">
        <v>1.8367358184601299</v>
      </c>
      <c r="U899">
        <v>692.83081247023597</v>
      </c>
      <c r="V899">
        <v>140</v>
      </c>
      <c r="W899">
        <v>0</v>
      </c>
      <c r="X899">
        <v>8</v>
      </c>
      <c r="Y899">
        <v>701147.67900500004</v>
      </c>
      <c r="Z899">
        <v>2.2673599999999999E-2</v>
      </c>
      <c r="AA899">
        <v>6.7789299999999999E-3</v>
      </c>
      <c r="AB899" t="s">
        <v>34</v>
      </c>
      <c r="AC899" t="s">
        <v>32</v>
      </c>
      <c r="AD899" t="s">
        <v>1427</v>
      </c>
      <c r="AE899" t="str">
        <f>VLOOKUP(A899,[1]in!$A:$Q,17,0)</f>
        <v>fall</v>
      </c>
    </row>
    <row r="900" spans="1:31" x14ac:dyDescent="0.3">
      <c r="A900">
        <v>108000108</v>
      </c>
      <c r="B900">
        <v>1988</v>
      </c>
      <c r="C900" t="str">
        <f t="shared" si="14"/>
        <v>108000108_1988</v>
      </c>
      <c r="D900" t="s">
        <v>11</v>
      </c>
      <c r="E900" s="3">
        <v>2000</v>
      </c>
      <c r="F900" s="3">
        <v>6696</v>
      </c>
      <c r="M900">
        <v>29.868578255675029</v>
      </c>
      <c r="N900" t="s">
        <v>16</v>
      </c>
      <c r="O900" t="s">
        <v>8</v>
      </c>
      <c r="P900">
        <v>6.4404247080000001</v>
      </c>
      <c r="Q900">
        <v>49.651995190000001</v>
      </c>
      <c r="S900">
        <v>8.6917175785589897</v>
      </c>
      <c r="T900">
        <v>2.4346845622961899</v>
      </c>
      <c r="U900">
        <v>692.83081247023597</v>
      </c>
      <c r="V900">
        <v>140</v>
      </c>
      <c r="W900">
        <v>0</v>
      </c>
      <c r="X900">
        <v>8</v>
      </c>
      <c r="Y900">
        <v>701147.67900500004</v>
      </c>
      <c r="Z900">
        <v>2.2673599999999999E-2</v>
      </c>
      <c r="AA900">
        <v>6.7789299999999999E-3</v>
      </c>
      <c r="AB900" t="s">
        <v>34</v>
      </c>
      <c r="AC900" t="s">
        <v>32</v>
      </c>
      <c r="AD900" t="s">
        <v>1427</v>
      </c>
      <c r="AE900" t="str">
        <f>VLOOKUP(A900,[1]in!$A:$Q,17,0)</f>
        <v>fall</v>
      </c>
    </row>
    <row r="901" spans="1:31" x14ac:dyDescent="0.3">
      <c r="A901">
        <v>108000108</v>
      </c>
      <c r="B901">
        <v>1990</v>
      </c>
      <c r="C901" t="str">
        <f t="shared" si="14"/>
        <v>108000108_1990</v>
      </c>
      <c r="D901" t="s">
        <v>11</v>
      </c>
      <c r="E901" s="3">
        <v>2000</v>
      </c>
      <c r="F901" s="3">
        <v>5372</v>
      </c>
      <c r="M901">
        <v>37.230081906180196</v>
      </c>
      <c r="N901" t="s">
        <v>16</v>
      </c>
      <c r="O901" t="s">
        <v>8</v>
      </c>
      <c r="P901">
        <v>6.4404247080000001</v>
      </c>
      <c r="Q901">
        <v>49.651995190000001</v>
      </c>
      <c r="S901">
        <v>8.4526193067169508</v>
      </c>
      <c r="T901">
        <v>1.75954879734067</v>
      </c>
      <c r="U901">
        <v>692.83081247023597</v>
      </c>
      <c r="V901">
        <v>140</v>
      </c>
      <c r="W901">
        <v>0</v>
      </c>
      <c r="X901">
        <v>8</v>
      </c>
      <c r="Y901">
        <v>701147.67900500004</v>
      </c>
      <c r="Z901">
        <v>2.2673599999999999E-2</v>
      </c>
      <c r="AA901">
        <v>6.7789299999999999E-3</v>
      </c>
      <c r="AB901" t="s">
        <v>34</v>
      </c>
      <c r="AC901" t="s">
        <v>32</v>
      </c>
      <c r="AD901" t="s">
        <v>1427</v>
      </c>
      <c r="AE901" t="str">
        <f>VLOOKUP(A901,[1]in!$A:$Q,17,0)</f>
        <v>fall</v>
      </c>
    </row>
    <row r="902" spans="1:31" x14ac:dyDescent="0.3">
      <c r="A902">
        <v>108000108</v>
      </c>
      <c r="B902">
        <v>1992</v>
      </c>
      <c r="C902" t="str">
        <f t="shared" si="14"/>
        <v>108000108_1992</v>
      </c>
      <c r="D902" t="s">
        <v>11</v>
      </c>
      <c r="E902" s="3">
        <v>20</v>
      </c>
      <c r="F902" s="3">
        <v>384</v>
      </c>
      <c r="M902">
        <v>5.208333333333333</v>
      </c>
      <c r="N902" t="s">
        <v>16</v>
      </c>
      <c r="O902" t="s">
        <v>8</v>
      </c>
      <c r="P902">
        <v>6.4404247080000001</v>
      </c>
      <c r="Q902">
        <v>49.651995190000001</v>
      </c>
      <c r="S902">
        <v>9.4152278206989699</v>
      </c>
      <c r="T902">
        <v>2.25057567313574</v>
      </c>
      <c r="U902">
        <v>692.83081247023597</v>
      </c>
      <c r="V902">
        <v>140</v>
      </c>
      <c r="W902">
        <v>0</v>
      </c>
      <c r="X902">
        <v>8</v>
      </c>
      <c r="Y902">
        <v>701147.67900500004</v>
      </c>
      <c r="Z902">
        <v>2.2673599999999999E-2</v>
      </c>
      <c r="AA902">
        <v>6.7789299999999999E-3</v>
      </c>
      <c r="AB902" t="s">
        <v>34</v>
      </c>
      <c r="AC902" t="s">
        <v>32</v>
      </c>
      <c r="AD902" t="s">
        <v>1427</v>
      </c>
      <c r="AE902" t="str">
        <f>VLOOKUP(A902,[1]in!$A:$Q,17,0)</f>
        <v>fall</v>
      </c>
    </row>
    <row r="903" spans="1:31" x14ac:dyDescent="0.3">
      <c r="A903">
        <v>108000108</v>
      </c>
      <c r="B903">
        <v>1993</v>
      </c>
      <c r="C903" t="str">
        <f t="shared" si="14"/>
        <v>108000108_1993</v>
      </c>
      <c r="D903" t="s">
        <v>11</v>
      </c>
      <c r="E903" s="3">
        <v>65</v>
      </c>
      <c r="F903" s="3">
        <v>2131</v>
      </c>
      <c r="M903">
        <v>3.0502111684655091</v>
      </c>
      <c r="N903" t="s">
        <v>16</v>
      </c>
      <c r="O903" t="s">
        <v>8</v>
      </c>
      <c r="P903">
        <v>6.4404247080000001</v>
      </c>
      <c r="Q903">
        <v>49.651995190000001</v>
      </c>
      <c r="S903">
        <v>9.5112208575561397</v>
      </c>
      <c r="T903">
        <v>1.7418971073695</v>
      </c>
      <c r="U903">
        <v>692.83081247023597</v>
      </c>
      <c r="V903">
        <v>140</v>
      </c>
      <c r="W903">
        <v>0</v>
      </c>
      <c r="X903">
        <v>8</v>
      </c>
      <c r="Y903">
        <v>701147.67900500004</v>
      </c>
      <c r="Z903">
        <v>2.2673599999999999E-2</v>
      </c>
      <c r="AA903">
        <v>6.7789299999999999E-3</v>
      </c>
      <c r="AB903" t="s">
        <v>34</v>
      </c>
      <c r="AC903" t="s">
        <v>32</v>
      </c>
      <c r="AD903" t="s">
        <v>1427</v>
      </c>
      <c r="AE903" t="str">
        <f>VLOOKUP(A903,[1]in!$A:$Q,17,0)</f>
        <v>fall</v>
      </c>
    </row>
    <row r="904" spans="1:31" x14ac:dyDescent="0.3">
      <c r="A904">
        <v>108000108</v>
      </c>
      <c r="B904">
        <v>1994</v>
      </c>
      <c r="C904" t="str">
        <f t="shared" si="14"/>
        <v>108000108_1994</v>
      </c>
      <c r="D904" t="s">
        <v>11</v>
      </c>
      <c r="E904" s="3">
        <v>65</v>
      </c>
      <c r="F904" s="3">
        <v>770</v>
      </c>
      <c r="M904">
        <v>8.4415584415584419</v>
      </c>
      <c r="N904" t="s">
        <v>16</v>
      </c>
      <c r="O904" t="s">
        <v>8</v>
      </c>
      <c r="P904">
        <v>6.4404247080000001</v>
      </c>
      <c r="Q904">
        <v>49.651995190000001</v>
      </c>
      <c r="S904">
        <v>9.7291741296942202</v>
      </c>
      <c r="T904">
        <v>1.3439260312907799</v>
      </c>
      <c r="U904">
        <v>692.83081247023597</v>
      </c>
      <c r="V904">
        <v>140</v>
      </c>
      <c r="W904">
        <v>0</v>
      </c>
      <c r="X904">
        <v>8</v>
      </c>
      <c r="Y904">
        <v>701147.67900500004</v>
      </c>
      <c r="Z904">
        <v>2.2673599999999999E-2</v>
      </c>
      <c r="AA904">
        <v>6.7789299999999999E-3</v>
      </c>
      <c r="AB904" t="s">
        <v>34</v>
      </c>
      <c r="AC904" t="s">
        <v>32</v>
      </c>
      <c r="AD904" t="s">
        <v>1427</v>
      </c>
      <c r="AE904" t="str">
        <f>VLOOKUP(A904,[1]in!$A:$Q,17,0)</f>
        <v>fall</v>
      </c>
    </row>
    <row r="905" spans="1:31" x14ac:dyDescent="0.3">
      <c r="A905">
        <v>108000108</v>
      </c>
      <c r="B905">
        <v>1995</v>
      </c>
      <c r="C905" t="str">
        <f t="shared" si="14"/>
        <v>108000108_1995</v>
      </c>
      <c r="D905" t="s">
        <v>11</v>
      </c>
      <c r="E905" s="3">
        <v>200</v>
      </c>
      <c r="F905" s="3">
        <v>1176</v>
      </c>
      <c r="M905">
        <v>17.006802721088434</v>
      </c>
      <c r="N905" t="s">
        <v>16</v>
      </c>
      <c r="O905" t="s">
        <v>8</v>
      </c>
      <c r="P905">
        <v>6.4404247080000001</v>
      </c>
      <c r="Q905">
        <v>49.651995190000001</v>
      </c>
      <c r="S905">
        <v>9.2368571284095804</v>
      </c>
      <c r="T905">
        <v>2.4331887203331202</v>
      </c>
      <c r="U905">
        <v>692.83081247023597</v>
      </c>
      <c r="V905">
        <v>140</v>
      </c>
      <c r="W905">
        <v>0</v>
      </c>
      <c r="X905">
        <v>8</v>
      </c>
      <c r="Y905">
        <v>701147.67900500004</v>
      </c>
      <c r="Z905">
        <v>2.2673599999999999E-2</v>
      </c>
      <c r="AA905">
        <v>6.7789299999999999E-3</v>
      </c>
      <c r="AB905" t="s">
        <v>34</v>
      </c>
      <c r="AC905" t="s">
        <v>32</v>
      </c>
      <c r="AD905" t="s">
        <v>1427</v>
      </c>
      <c r="AE905" t="str">
        <f>VLOOKUP(A905,[1]in!$A:$Q,17,0)</f>
        <v>fall</v>
      </c>
    </row>
    <row r="906" spans="1:31" x14ac:dyDescent="0.3">
      <c r="A906">
        <v>108000108</v>
      </c>
      <c r="B906">
        <v>1996</v>
      </c>
      <c r="C906" t="str">
        <f t="shared" si="14"/>
        <v>108000108_1996</v>
      </c>
      <c r="D906" t="s">
        <v>11</v>
      </c>
      <c r="E906" s="3">
        <v>200</v>
      </c>
      <c r="F906" s="3">
        <v>746</v>
      </c>
      <c r="M906">
        <v>26.809651474530831</v>
      </c>
      <c r="N906" t="s">
        <v>16</v>
      </c>
      <c r="O906" t="s">
        <v>8</v>
      </c>
      <c r="P906">
        <v>6.4404247080000001</v>
      </c>
      <c r="Q906">
        <v>49.651995190000001</v>
      </c>
      <c r="S906">
        <v>8.2124819570868297</v>
      </c>
      <c r="T906">
        <v>2.0359053572437902</v>
      </c>
      <c r="U906">
        <v>692.83081247023597</v>
      </c>
      <c r="V906">
        <v>140</v>
      </c>
      <c r="W906">
        <v>0</v>
      </c>
      <c r="X906">
        <v>8</v>
      </c>
      <c r="Y906">
        <v>701147.67900500004</v>
      </c>
      <c r="Z906">
        <v>2.2673599999999999E-2</v>
      </c>
      <c r="AA906">
        <v>6.7789299999999999E-3</v>
      </c>
      <c r="AB906" t="s">
        <v>34</v>
      </c>
      <c r="AC906" t="s">
        <v>32</v>
      </c>
      <c r="AD906" t="s">
        <v>1427</v>
      </c>
      <c r="AE906" t="str">
        <f>VLOOKUP(A906,[1]in!$A:$Q,17,0)</f>
        <v>fall</v>
      </c>
    </row>
    <row r="907" spans="1:31" x14ac:dyDescent="0.3">
      <c r="A907">
        <v>108000108</v>
      </c>
      <c r="B907">
        <v>2002</v>
      </c>
      <c r="C907" t="str">
        <f t="shared" si="14"/>
        <v>108000108_2002</v>
      </c>
      <c r="D907" t="s">
        <v>11</v>
      </c>
      <c r="E907" s="3">
        <v>200</v>
      </c>
      <c r="F907" s="3">
        <v>1084</v>
      </c>
      <c r="M907">
        <v>18.450184501845019</v>
      </c>
      <c r="N907" t="s">
        <v>16</v>
      </c>
      <c r="O907" t="s">
        <v>8</v>
      </c>
      <c r="P907">
        <v>6.4404247080000001</v>
      </c>
      <c r="Q907">
        <v>49.651995190000001</v>
      </c>
      <c r="S907">
        <v>8.8684354776582808</v>
      </c>
      <c r="T907">
        <v>2.4780959150627102</v>
      </c>
      <c r="U907">
        <v>692.83081247023597</v>
      </c>
      <c r="V907">
        <v>140</v>
      </c>
      <c r="W907">
        <v>0</v>
      </c>
      <c r="X907">
        <v>8</v>
      </c>
      <c r="Y907">
        <v>701147.67900500004</v>
      </c>
      <c r="Z907">
        <v>2.2673599999999999E-2</v>
      </c>
      <c r="AA907">
        <v>6.7789299999999999E-3</v>
      </c>
      <c r="AB907" t="s">
        <v>34</v>
      </c>
      <c r="AC907" t="s">
        <v>32</v>
      </c>
      <c r="AD907" t="s">
        <v>1427</v>
      </c>
      <c r="AE907" t="str">
        <f>VLOOKUP(A907,[1]in!$A:$Q,17,0)</f>
        <v>fall</v>
      </c>
    </row>
    <row r="908" spans="1:31" x14ac:dyDescent="0.3">
      <c r="A908">
        <v>108000108</v>
      </c>
      <c r="B908">
        <v>2003</v>
      </c>
      <c r="C908" t="str">
        <f t="shared" si="14"/>
        <v>108000108_2003</v>
      </c>
      <c r="D908" t="s">
        <v>11</v>
      </c>
      <c r="E908" s="3">
        <v>6</v>
      </c>
      <c r="F908" s="3">
        <v>117</v>
      </c>
      <c r="M908">
        <v>5.1282051282051286</v>
      </c>
      <c r="N908" t="s">
        <v>16</v>
      </c>
      <c r="O908" t="s">
        <v>8</v>
      </c>
      <c r="P908">
        <v>6.4404247080000001</v>
      </c>
      <c r="Q908">
        <v>49.651995190000001</v>
      </c>
      <c r="S908">
        <v>8.1204665363633808</v>
      </c>
      <c r="T908">
        <v>1.890303407584</v>
      </c>
      <c r="U908">
        <v>692.83081247023597</v>
      </c>
      <c r="V908">
        <v>140</v>
      </c>
      <c r="W908">
        <v>0</v>
      </c>
      <c r="X908">
        <v>8</v>
      </c>
      <c r="Y908">
        <v>701147.67900500004</v>
      </c>
      <c r="Z908">
        <v>2.2673599999999999E-2</v>
      </c>
      <c r="AA908">
        <v>6.7789299999999999E-3</v>
      </c>
      <c r="AB908" t="s">
        <v>34</v>
      </c>
      <c r="AC908" t="s">
        <v>32</v>
      </c>
      <c r="AD908" t="s">
        <v>1427</v>
      </c>
      <c r="AE908" t="str">
        <f>VLOOKUP(A908,[1]in!$A:$Q,17,0)</f>
        <v>fall</v>
      </c>
    </row>
    <row r="909" spans="1:31" x14ac:dyDescent="0.3">
      <c r="A909">
        <v>108000109</v>
      </c>
      <c r="B909">
        <v>1982</v>
      </c>
      <c r="C909" t="str">
        <f t="shared" si="14"/>
        <v>108000109_1982</v>
      </c>
      <c r="D909" t="s">
        <v>11</v>
      </c>
      <c r="E909" s="3">
        <v>65</v>
      </c>
      <c r="F909" s="3">
        <v>547</v>
      </c>
      <c r="M909">
        <v>11.882998171846435</v>
      </c>
      <c r="N909" t="s">
        <v>16</v>
      </c>
      <c r="O909" t="s">
        <v>8</v>
      </c>
      <c r="P909">
        <v>6.4754616389999997</v>
      </c>
      <c r="Q909">
        <v>49.694299020000003</v>
      </c>
      <c r="S909">
        <v>9.1195910019984296</v>
      </c>
      <c r="T909">
        <v>1.7835637746570501</v>
      </c>
      <c r="U909">
        <v>685.09808081160998</v>
      </c>
      <c r="V909">
        <v>141.1</v>
      </c>
      <c r="W909">
        <v>6.1473238333018203E-2</v>
      </c>
      <c r="X909">
        <v>8</v>
      </c>
      <c r="Y909">
        <v>693535.19435799995</v>
      </c>
      <c r="Z909">
        <v>2.2738899999999999E-2</v>
      </c>
      <c r="AA909">
        <v>6.7951000000000001E-3</v>
      </c>
      <c r="AB909" t="s">
        <v>34</v>
      </c>
      <c r="AC909" t="s">
        <v>32</v>
      </c>
      <c r="AD909" t="s">
        <v>1427</v>
      </c>
      <c r="AE909" t="str">
        <f>VLOOKUP(A909,[1]in!$A:$Q,17,0)</f>
        <v>fall</v>
      </c>
    </row>
    <row r="910" spans="1:31" x14ac:dyDescent="0.3">
      <c r="A910">
        <v>108000109</v>
      </c>
      <c r="B910">
        <v>1984</v>
      </c>
      <c r="C910" t="str">
        <f t="shared" si="14"/>
        <v>108000109_1984</v>
      </c>
      <c r="D910" t="s">
        <v>11</v>
      </c>
      <c r="E910" s="3">
        <v>2000</v>
      </c>
      <c r="F910" s="3">
        <v>5001</v>
      </c>
      <c r="M910">
        <v>39.992001599680066</v>
      </c>
      <c r="N910" t="s">
        <v>16</v>
      </c>
      <c r="O910" t="s">
        <v>8</v>
      </c>
      <c r="P910">
        <v>6.4754616389999997</v>
      </c>
      <c r="Q910">
        <v>49.694299020000003</v>
      </c>
      <c r="S910">
        <v>9.3248176756427998</v>
      </c>
      <c r="T910">
        <v>2.6645931060755701</v>
      </c>
      <c r="U910">
        <v>685.09808081160998</v>
      </c>
      <c r="V910">
        <v>141.1</v>
      </c>
      <c r="W910">
        <v>6.1473238333018203E-2</v>
      </c>
      <c r="X910">
        <v>8</v>
      </c>
      <c r="Y910">
        <v>693535.19435799995</v>
      </c>
      <c r="Z910">
        <v>2.2738899999999999E-2</v>
      </c>
      <c r="AA910">
        <v>6.7951000000000001E-3</v>
      </c>
      <c r="AB910" t="s">
        <v>34</v>
      </c>
      <c r="AC910" t="s">
        <v>32</v>
      </c>
      <c r="AD910" t="s">
        <v>1427</v>
      </c>
      <c r="AE910" t="str">
        <f>VLOOKUP(A910,[1]in!$A:$Q,17,0)</f>
        <v>fall</v>
      </c>
    </row>
    <row r="911" spans="1:31" x14ac:dyDescent="0.3">
      <c r="A911">
        <v>108000109</v>
      </c>
      <c r="B911">
        <v>1985</v>
      </c>
      <c r="C911" t="str">
        <f t="shared" si="14"/>
        <v>108000109_1985</v>
      </c>
      <c r="D911" t="s">
        <v>11</v>
      </c>
      <c r="E911" s="3">
        <v>650</v>
      </c>
      <c r="F911" s="3">
        <v>3987</v>
      </c>
      <c r="M911">
        <v>16.302984700275896</v>
      </c>
      <c r="N911" t="s">
        <v>16</v>
      </c>
      <c r="O911" t="s">
        <v>8</v>
      </c>
      <c r="P911">
        <v>6.4754616389999997</v>
      </c>
      <c r="Q911">
        <v>49.694299020000003</v>
      </c>
      <c r="S911">
        <v>9.2645917028024591</v>
      </c>
      <c r="T911">
        <v>2.4221012905724102</v>
      </c>
      <c r="U911">
        <v>685.09808081160998</v>
      </c>
      <c r="V911">
        <v>141.1</v>
      </c>
      <c r="W911">
        <v>6.1473238333018203E-2</v>
      </c>
      <c r="X911">
        <v>8</v>
      </c>
      <c r="Y911">
        <v>693535.19435799995</v>
      </c>
      <c r="Z911">
        <v>2.2738899999999999E-2</v>
      </c>
      <c r="AA911">
        <v>6.7951000000000001E-3</v>
      </c>
      <c r="AB911" t="s">
        <v>34</v>
      </c>
      <c r="AC911" t="s">
        <v>32</v>
      </c>
      <c r="AD911" t="s">
        <v>1427</v>
      </c>
      <c r="AE911" t="str">
        <f>VLOOKUP(A911,[1]in!$A:$Q,17,0)</f>
        <v>fall</v>
      </c>
    </row>
    <row r="912" spans="1:31" x14ac:dyDescent="0.3">
      <c r="A912">
        <v>108000109</v>
      </c>
      <c r="B912">
        <v>1986</v>
      </c>
      <c r="C912" t="str">
        <f t="shared" si="14"/>
        <v>108000109_1986</v>
      </c>
      <c r="D912" t="s">
        <v>11</v>
      </c>
      <c r="E912" s="3">
        <v>200</v>
      </c>
      <c r="F912" s="3">
        <v>2481</v>
      </c>
      <c r="M912">
        <v>8.0612656187021354</v>
      </c>
      <c r="N912" t="s">
        <v>16</v>
      </c>
      <c r="O912" t="s">
        <v>8</v>
      </c>
      <c r="P912">
        <v>6.4754616389999997</v>
      </c>
      <c r="Q912">
        <v>49.694299020000003</v>
      </c>
      <c r="S912">
        <v>8.6465248323367394</v>
      </c>
      <c r="T912">
        <v>2.1772420959355001</v>
      </c>
      <c r="U912">
        <v>685.09808081160998</v>
      </c>
      <c r="V912">
        <v>141.1</v>
      </c>
      <c r="W912">
        <v>6.1473238333018203E-2</v>
      </c>
      <c r="X912">
        <v>8</v>
      </c>
      <c r="Y912">
        <v>693535.19435799995</v>
      </c>
      <c r="Z912">
        <v>2.2738899999999999E-2</v>
      </c>
      <c r="AA912">
        <v>6.7951000000000001E-3</v>
      </c>
      <c r="AB912" t="s">
        <v>34</v>
      </c>
      <c r="AC912" t="s">
        <v>32</v>
      </c>
      <c r="AD912" t="s">
        <v>1427</v>
      </c>
      <c r="AE912" t="str">
        <f>VLOOKUP(A912,[1]in!$A:$Q,17,0)</f>
        <v>fall</v>
      </c>
    </row>
    <row r="913" spans="1:31" x14ac:dyDescent="0.3">
      <c r="A913">
        <v>108000109</v>
      </c>
      <c r="B913">
        <v>1987</v>
      </c>
      <c r="C913" t="str">
        <f t="shared" si="14"/>
        <v>108000109_1987</v>
      </c>
      <c r="D913" t="s">
        <v>11</v>
      </c>
      <c r="E913" s="3">
        <v>65</v>
      </c>
      <c r="F913" s="3">
        <v>873</v>
      </c>
      <c r="M913">
        <v>7.4455899198167241</v>
      </c>
      <c r="N913" t="s">
        <v>16</v>
      </c>
      <c r="O913" t="s">
        <v>8</v>
      </c>
      <c r="P913">
        <v>6.4754616389999997</v>
      </c>
      <c r="Q913">
        <v>49.694299020000003</v>
      </c>
      <c r="S913">
        <v>8.7295845463020196</v>
      </c>
      <c r="T913">
        <v>1.8367358184601299</v>
      </c>
      <c r="U913">
        <v>685.09808081160998</v>
      </c>
      <c r="V913">
        <v>141.1</v>
      </c>
      <c r="W913">
        <v>6.1473238333018203E-2</v>
      </c>
      <c r="X913">
        <v>8</v>
      </c>
      <c r="Y913">
        <v>693535.19435799995</v>
      </c>
      <c r="Z913">
        <v>2.2738899999999999E-2</v>
      </c>
      <c r="AA913">
        <v>6.7951000000000001E-3</v>
      </c>
      <c r="AB913" t="s">
        <v>34</v>
      </c>
      <c r="AC913" t="s">
        <v>32</v>
      </c>
      <c r="AD913" t="s">
        <v>1427</v>
      </c>
      <c r="AE913" t="str">
        <f>VLOOKUP(A913,[1]in!$A:$Q,17,0)</f>
        <v>fall</v>
      </c>
    </row>
    <row r="914" spans="1:31" x14ac:dyDescent="0.3">
      <c r="A914">
        <v>108000109</v>
      </c>
      <c r="B914">
        <v>1988</v>
      </c>
      <c r="C914" t="str">
        <f t="shared" si="14"/>
        <v>108000109_1988</v>
      </c>
      <c r="D914" t="s">
        <v>11</v>
      </c>
      <c r="E914" s="3">
        <v>2000</v>
      </c>
      <c r="F914" s="3">
        <v>4723</v>
      </c>
      <c r="M914">
        <v>42.345966546686427</v>
      </c>
      <c r="N914" t="s">
        <v>16</v>
      </c>
      <c r="O914" t="s">
        <v>8</v>
      </c>
      <c r="P914">
        <v>6.4754616389999997</v>
      </c>
      <c r="Q914">
        <v>49.694299020000003</v>
      </c>
      <c r="S914">
        <v>8.6917175785589897</v>
      </c>
      <c r="T914">
        <v>2.4346845622961899</v>
      </c>
      <c r="U914">
        <v>685.09808081160998</v>
      </c>
      <c r="V914">
        <v>141.1</v>
      </c>
      <c r="W914">
        <v>6.1473238333018203E-2</v>
      </c>
      <c r="X914">
        <v>8</v>
      </c>
      <c r="Y914">
        <v>693535.19435799995</v>
      </c>
      <c r="Z914">
        <v>2.2738899999999999E-2</v>
      </c>
      <c r="AA914">
        <v>6.7951000000000001E-3</v>
      </c>
      <c r="AB914" t="s">
        <v>34</v>
      </c>
      <c r="AC914" t="s">
        <v>32</v>
      </c>
      <c r="AD914" t="s">
        <v>1427</v>
      </c>
      <c r="AE914" t="str">
        <f>VLOOKUP(A914,[1]in!$A:$Q,17,0)</f>
        <v>fall</v>
      </c>
    </row>
    <row r="915" spans="1:31" x14ac:dyDescent="0.3">
      <c r="A915">
        <v>108000109</v>
      </c>
      <c r="B915">
        <v>1989</v>
      </c>
      <c r="C915" t="str">
        <f t="shared" si="14"/>
        <v>108000109_1989</v>
      </c>
      <c r="D915" t="s">
        <v>11</v>
      </c>
      <c r="E915" s="3">
        <v>2000</v>
      </c>
      <c r="F915" s="3">
        <v>4103</v>
      </c>
      <c r="M915">
        <v>48.744820862783328</v>
      </c>
      <c r="N915" t="s">
        <v>16</v>
      </c>
      <c r="O915" t="s">
        <v>8</v>
      </c>
      <c r="P915">
        <v>6.4754616389999997</v>
      </c>
      <c r="Q915">
        <v>49.694299020000003</v>
      </c>
      <c r="S915">
        <v>9.0290022303417299</v>
      </c>
      <c r="T915">
        <v>1.59672621426926</v>
      </c>
      <c r="U915">
        <v>685.09808081160998</v>
      </c>
      <c r="V915">
        <v>141.1</v>
      </c>
      <c r="W915">
        <v>6.1473238333018203E-2</v>
      </c>
      <c r="X915">
        <v>8</v>
      </c>
      <c r="Y915">
        <v>693535.19435799995</v>
      </c>
      <c r="Z915">
        <v>2.2738899999999999E-2</v>
      </c>
      <c r="AA915">
        <v>6.7951000000000001E-3</v>
      </c>
      <c r="AB915" t="s">
        <v>34</v>
      </c>
      <c r="AC915" t="s">
        <v>32</v>
      </c>
      <c r="AD915" t="s">
        <v>1427</v>
      </c>
      <c r="AE915" t="str">
        <f>VLOOKUP(A915,[1]in!$A:$Q,17,0)</f>
        <v>fall</v>
      </c>
    </row>
    <row r="916" spans="1:31" x14ac:dyDescent="0.3">
      <c r="A916">
        <v>108000109</v>
      </c>
      <c r="B916">
        <v>1990</v>
      </c>
      <c r="C916" t="str">
        <f t="shared" si="14"/>
        <v>108000109_1990</v>
      </c>
      <c r="D916" t="s">
        <v>11</v>
      </c>
      <c r="E916" s="3">
        <v>650</v>
      </c>
      <c r="F916" s="3">
        <v>5551</v>
      </c>
      <c r="M916">
        <v>11.7096018735363</v>
      </c>
      <c r="N916" t="s">
        <v>16</v>
      </c>
      <c r="O916" t="s">
        <v>8</v>
      </c>
      <c r="P916">
        <v>6.4754616389999997</v>
      </c>
      <c r="Q916">
        <v>49.694299020000003</v>
      </c>
      <c r="S916">
        <v>8.4526193067169508</v>
      </c>
      <c r="T916">
        <v>1.75954879734067</v>
      </c>
      <c r="U916">
        <v>685.09808081160998</v>
      </c>
      <c r="V916">
        <v>141.1</v>
      </c>
      <c r="W916">
        <v>6.1473238333018203E-2</v>
      </c>
      <c r="X916">
        <v>8</v>
      </c>
      <c r="Y916">
        <v>693535.19435799995</v>
      </c>
      <c r="Z916">
        <v>2.2738899999999999E-2</v>
      </c>
      <c r="AA916">
        <v>6.7951000000000001E-3</v>
      </c>
      <c r="AB916" t="s">
        <v>34</v>
      </c>
      <c r="AC916" t="s">
        <v>32</v>
      </c>
      <c r="AD916" t="s">
        <v>1427</v>
      </c>
      <c r="AE916" t="str">
        <f>VLOOKUP(A916,[1]in!$A:$Q,17,0)</f>
        <v>fall</v>
      </c>
    </row>
    <row r="917" spans="1:31" x14ac:dyDescent="0.3">
      <c r="A917">
        <v>108000109</v>
      </c>
      <c r="B917">
        <v>1992</v>
      </c>
      <c r="C917" t="str">
        <f t="shared" si="14"/>
        <v>108000109_1992</v>
      </c>
      <c r="D917" t="s">
        <v>11</v>
      </c>
      <c r="E917" s="3">
        <v>20</v>
      </c>
      <c r="F917" s="3">
        <v>2334</v>
      </c>
      <c r="M917">
        <v>0.85689802913453295</v>
      </c>
      <c r="N917" t="s">
        <v>16</v>
      </c>
      <c r="O917" t="s">
        <v>8</v>
      </c>
      <c r="P917">
        <v>6.4754616389999997</v>
      </c>
      <c r="Q917">
        <v>49.694299020000003</v>
      </c>
      <c r="S917">
        <v>9.4152278206989699</v>
      </c>
      <c r="T917">
        <v>2.25057567313574</v>
      </c>
      <c r="U917">
        <v>685.09808081160998</v>
      </c>
      <c r="V917">
        <v>141.1</v>
      </c>
      <c r="W917">
        <v>6.1473238333018203E-2</v>
      </c>
      <c r="X917">
        <v>8</v>
      </c>
      <c r="Y917">
        <v>693535.19435799995</v>
      </c>
      <c r="Z917">
        <v>2.2738899999999999E-2</v>
      </c>
      <c r="AA917">
        <v>6.7951000000000001E-3</v>
      </c>
      <c r="AB917" t="s">
        <v>34</v>
      </c>
      <c r="AC917" t="s">
        <v>32</v>
      </c>
      <c r="AD917" t="s">
        <v>1427</v>
      </c>
      <c r="AE917" t="str">
        <f>VLOOKUP(A917,[1]in!$A:$Q,17,0)</f>
        <v>fall</v>
      </c>
    </row>
    <row r="918" spans="1:31" x14ac:dyDescent="0.3">
      <c r="A918">
        <v>108000109</v>
      </c>
      <c r="B918">
        <v>1994</v>
      </c>
      <c r="C918" t="str">
        <f t="shared" si="14"/>
        <v>108000109_1994</v>
      </c>
      <c r="D918" t="s">
        <v>11</v>
      </c>
      <c r="E918" s="3">
        <v>65</v>
      </c>
      <c r="F918" s="3">
        <v>385</v>
      </c>
      <c r="M918">
        <v>16.883116883116884</v>
      </c>
      <c r="N918" t="s">
        <v>16</v>
      </c>
      <c r="O918" t="s">
        <v>8</v>
      </c>
      <c r="P918">
        <v>6.4754616389999997</v>
      </c>
      <c r="Q918">
        <v>49.694299020000003</v>
      </c>
      <c r="S918">
        <v>9.7291741296942202</v>
      </c>
      <c r="T918">
        <v>1.3439260312907799</v>
      </c>
      <c r="U918">
        <v>685.09808081160998</v>
      </c>
      <c r="V918">
        <v>141.1</v>
      </c>
      <c r="W918">
        <v>6.1473238333018203E-2</v>
      </c>
      <c r="X918">
        <v>8</v>
      </c>
      <c r="Y918">
        <v>693535.19435799995</v>
      </c>
      <c r="Z918">
        <v>2.2738899999999999E-2</v>
      </c>
      <c r="AA918">
        <v>6.7951000000000001E-3</v>
      </c>
      <c r="AB918" t="s">
        <v>34</v>
      </c>
      <c r="AC918" t="s">
        <v>32</v>
      </c>
      <c r="AD918" t="s">
        <v>1427</v>
      </c>
      <c r="AE918" t="str">
        <f>VLOOKUP(A918,[1]in!$A:$Q,17,0)</f>
        <v>fall</v>
      </c>
    </row>
    <row r="919" spans="1:31" x14ac:dyDescent="0.3">
      <c r="A919">
        <v>108000109</v>
      </c>
      <c r="B919">
        <v>1995</v>
      </c>
      <c r="C919" t="str">
        <f t="shared" si="14"/>
        <v>108000109_1995</v>
      </c>
      <c r="D919" t="s">
        <v>11</v>
      </c>
      <c r="E919" s="3">
        <v>65</v>
      </c>
      <c r="F919" s="3">
        <v>324</v>
      </c>
      <c r="M919">
        <v>20.061728395061728</v>
      </c>
      <c r="N919" t="s">
        <v>16</v>
      </c>
      <c r="O919" t="s">
        <v>8</v>
      </c>
      <c r="P919">
        <v>6.4754616389999997</v>
      </c>
      <c r="Q919">
        <v>49.694299020000003</v>
      </c>
      <c r="S919">
        <v>9.2368571284095804</v>
      </c>
      <c r="T919">
        <v>2.4331887203331202</v>
      </c>
      <c r="U919">
        <v>685.09808081160998</v>
      </c>
      <c r="V919">
        <v>141.1</v>
      </c>
      <c r="W919">
        <v>6.1473238333018203E-2</v>
      </c>
      <c r="X919">
        <v>8</v>
      </c>
      <c r="Y919">
        <v>693535.19435799995</v>
      </c>
      <c r="Z919">
        <v>2.2738899999999999E-2</v>
      </c>
      <c r="AA919">
        <v>6.7951000000000001E-3</v>
      </c>
      <c r="AB919" t="s">
        <v>34</v>
      </c>
      <c r="AC919" t="s">
        <v>32</v>
      </c>
      <c r="AD919" t="s">
        <v>1427</v>
      </c>
      <c r="AE919" t="str">
        <f>VLOOKUP(A919,[1]in!$A:$Q,17,0)</f>
        <v>fall</v>
      </c>
    </row>
    <row r="920" spans="1:31" x14ac:dyDescent="0.3">
      <c r="A920">
        <v>108000109</v>
      </c>
      <c r="B920">
        <v>1996</v>
      </c>
      <c r="C920" t="str">
        <f t="shared" si="14"/>
        <v>108000109_1996</v>
      </c>
      <c r="D920" t="s">
        <v>11</v>
      </c>
      <c r="E920" s="3">
        <v>200</v>
      </c>
      <c r="F920" s="3">
        <v>362</v>
      </c>
      <c r="M920">
        <v>55.248618784530386</v>
      </c>
      <c r="N920" t="s">
        <v>16</v>
      </c>
      <c r="O920" t="s">
        <v>8</v>
      </c>
      <c r="P920">
        <v>6.4754616389999997</v>
      </c>
      <c r="Q920">
        <v>49.694299020000003</v>
      </c>
      <c r="S920">
        <v>8.2124819570868297</v>
      </c>
      <c r="T920">
        <v>2.0359053572437902</v>
      </c>
      <c r="U920">
        <v>685.09808081160998</v>
      </c>
      <c r="V920">
        <v>141.1</v>
      </c>
      <c r="W920">
        <v>6.1473238333018203E-2</v>
      </c>
      <c r="X920">
        <v>8</v>
      </c>
      <c r="Y920">
        <v>693535.19435799995</v>
      </c>
      <c r="Z920">
        <v>2.2738899999999999E-2</v>
      </c>
      <c r="AA920">
        <v>6.7951000000000001E-3</v>
      </c>
      <c r="AB920" t="s">
        <v>34</v>
      </c>
      <c r="AC920" t="s">
        <v>32</v>
      </c>
      <c r="AD920" t="s">
        <v>1427</v>
      </c>
      <c r="AE920" t="str">
        <f>VLOOKUP(A920,[1]in!$A:$Q,17,0)</f>
        <v>fall</v>
      </c>
    </row>
    <row r="921" spans="1:31" x14ac:dyDescent="0.3">
      <c r="A921">
        <v>108000109</v>
      </c>
      <c r="B921">
        <v>2003</v>
      </c>
      <c r="C921" t="str">
        <f t="shared" si="14"/>
        <v>108000109_2003</v>
      </c>
      <c r="D921" t="s">
        <v>11</v>
      </c>
      <c r="E921" s="3">
        <v>20</v>
      </c>
      <c r="F921" s="3">
        <v>217</v>
      </c>
      <c r="M921">
        <v>9.2165898617511512</v>
      </c>
      <c r="N921" t="s">
        <v>16</v>
      </c>
      <c r="O921" t="s">
        <v>8</v>
      </c>
      <c r="P921">
        <v>6.4754616389999997</v>
      </c>
      <c r="Q921">
        <v>49.694299020000003</v>
      </c>
      <c r="S921">
        <v>8.1204665363633808</v>
      </c>
      <c r="T921">
        <v>1.890303407584</v>
      </c>
      <c r="U921">
        <v>685.09808081160998</v>
      </c>
      <c r="V921">
        <v>141.1</v>
      </c>
      <c r="W921">
        <v>6.1473238333018203E-2</v>
      </c>
      <c r="X921">
        <v>8</v>
      </c>
      <c r="Y921">
        <v>693535.19435799995</v>
      </c>
      <c r="Z921">
        <v>2.2738899999999999E-2</v>
      </c>
      <c r="AA921">
        <v>6.7951000000000001E-3</v>
      </c>
      <c r="AB921" t="s">
        <v>34</v>
      </c>
      <c r="AC921" t="s">
        <v>32</v>
      </c>
      <c r="AD921" t="s">
        <v>1427</v>
      </c>
      <c r="AE921" t="str">
        <f>VLOOKUP(A921,[1]in!$A:$Q,17,0)</f>
        <v>fall</v>
      </c>
    </row>
    <row r="922" spans="1:31" x14ac:dyDescent="0.3">
      <c r="A922">
        <v>108000110</v>
      </c>
      <c r="B922">
        <v>1982</v>
      </c>
      <c r="C922" t="str">
        <f t="shared" si="14"/>
        <v>108000110_1982</v>
      </c>
      <c r="D922" t="s">
        <v>11</v>
      </c>
      <c r="E922" s="3">
        <v>20</v>
      </c>
      <c r="F922" s="3">
        <v>442</v>
      </c>
      <c r="M922">
        <v>4.5248868778280542</v>
      </c>
      <c r="N922" t="s">
        <v>16</v>
      </c>
      <c r="O922" t="s">
        <v>8</v>
      </c>
      <c r="P922">
        <v>6.5122501650000002</v>
      </c>
      <c r="Q922">
        <v>49.71266567</v>
      </c>
      <c r="S922">
        <v>9.1743431129098099</v>
      </c>
      <c r="T922">
        <v>1.83530020655957</v>
      </c>
      <c r="U922">
        <v>681.27699843498101</v>
      </c>
      <c r="V922">
        <v>139.80000000000001</v>
      </c>
      <c r="W922">
        <v>4.5894425739446902E-2</v>
      </c>
      <c r="X922">
        <v>8</v>
      </c>
      <c r="Y922">
        <v>689741.76378299994</v>
      </c>
      <c r="Z922">
        <v>2.0803700000000001E-2</v>
      </c>
      <c r="AA922">
        <v>5.2072300000000002E-3</v>
      </c>
      <c r="AB922" t="s">
        <v>34</v>
      </c>
      <c r="AC922" t="s">
        <v>32</v>
      </c>
      <c r="AD922" t="s">
        <v>1427</v>
      </c>
      <c r="AE922" t="str">
        <f>VLOOKUP(A922,[1]in!$A:$Q,17,0)</f>
        <v>fall</v>
      </c>
    </row>
    <row r="923" spans="1:31" x14ac:dyDescent="0.3">
      <c r="A923">
        <v>108000110</v>
      </c>
      <c r="B923">
        <v>1984</v>
      </c>
      <c r="C923" t="str">
        <f t="shared" si="14"/>
        <v>108000110_1984</v>
      </c>
      <c r="D923" t="s">
        <v>11</v>
      </c>
      <c r="E923" s="3">
        <v>2000</v>
      </c>
      <c r="F923" s="3">
        <v>3089</v>
      </c>
      <c r="M923">
        <v>64.745872450631268</v>
      </c>
      <c r="N923" t="s">
        <v>16</v>
      </c>
      <c r="O923" t="s">
        <v>8</v>
      </c>
      <c r="P923">
        <v>6.5122501650000002</v>
      </c>
      <c r="Q923">
        <v>49.71266567</v>
      </c>
      <c r="S923">
        <v>9.3594451930989297</v>
      </c>
      <c r="T923">
        <v>2.7129681531442098</v>
      </c>
      <c r="U923">
        <v>681.27699843498101</v>
      </c>
      <c r="V923">
        <v>139.80000000000001</v>
      </c>
      <c r="W923">
        <v>4.5894425739446902E-2</v>
      </c>
      <c r="X923">
        <v>8</v>
      </c>
      <c r="Y923">
        <v>689741.76378299994</v>
      </c>
      <c r="Z923">
        <v>2.0803700000000001E-2</v>
      </c>
      <c r="AA923">
        <v>5.2072300000000002E-3</v>
      </c>
      <c r="AB923" t="s">
        <v>34</v>
      </c>
      <c r="AC923" t="s">
        <v>32</v>
      </c>
      <c r="AD923" t="s">
        <v>1427</v>
      </c>
      <c r="AE923" t="str">
        <f>VLOOKUP(A923,[1]in!$A:$Q,17,0)</f>
        <v>fall</v>
      </c>
    </row>
    <row r="924" spans="1:31" x14ac:dyDescent="0.3">
      <c r="A924">
        <v>108000110</v>
      </c>
      <c r="B924">
        <v>1985</v>
      </c>
      <c r="C924" t="str">
        <f t="shared" si="14"/>
        <v>108000110_1985</v>
      </c>
      <c r="D924" t="s">
        <v>11</v>
      </c>
      <c r="E924" s="3">
        <v>20</v>
      </c>
      <c r="F924" s="3">
        <v>2223</v>
      </c>
      <c r="M924">
        <v>0.89968511021142605</v>
      </c>
      <c r="N924" t="s">
        <v>16</v>
      </c>
      <c r="O924" t="s">
        <v>8</v>
      </c>
      <c r="P924">
        <v>6.5122501650000002</v>
      </c>
      <c r="Q924">
        <v>49.71266567</v>
      </c>
      <c r="S924">
        <v>9.3533034263700401</v>
      </c>
      <c r="T924">
        <v>2.54995523512991</v>
      </c>
      <c r="U924">
        <v>681.27699843498101</v>
      </c>
      <c r="V924">
        <v>139.80000000000001</v>
      </c>
      <c r="W924">
        <v>4.5894425739446902E-2</v>
      </c>
      <c r="X924">
        <v>8</v>
      </c>
      <c r="Y924">
        <v>689741.76378299994</v>
      </c>
      <c r="Z924">
        <v>2.0803700000000001E-2</v>
      </c>
      <c r="AA924">
        <v>5.2072300000000002E-3</v>
      </c>
      <c r="AB924" t="s">
        <v>34</v>
      </c>
      <c r="AC924" t="s">
        <v>32</v>
      </c>
      <c r="AD924" t="s">
        <v>1427</v>
      </c>
      <c r="AE924" t="str">
        <f>VLOOKUP(A924,[1]in!$A:$Q,17,0)</f>
        <v>fall</v>
      </c>
    </row>
    <row r="925" spans="1:31" x14ac:dyDescent="0.3">
      <c r="A925">
        <v>108000110</v>
      </c>
      <c r="B925">
        <v>1986</v>
      </c>
      <c r="C925" t="str">
        <f t="shared" si="14"/>
        <v>108000110_1986</v>
      </c>
      <c r="D925" t="s">
        <v>11</v>
      </c>
      <c r="E925" s="3">
        <v>650</v>
      </c>
      <c r="F925" s="3">
        <v>2900</v>
      </c>
      <c r="M925">
        <v>22.413793103448278</v>
      </c>
      <c r="N925" t="s">
        <v>16</v>
      </c>
      <c r="O925" t="s">
        <v>8</v>
      </c>
      <c r="P925">
        <v>6.5122501650000002</v>
      </c>
      <c r="Q925">
        <v>49.71266567</v>
      </c>
      <c r="S925">
        <v>8.7128934304436605</v>
      </c>
      <c r="T925">
        <v>2.26779445263558</v>
      </c>
      <c r="U925">
        <v>681.27699843498101</v>
      </c>
      <c r="V925">
        <v>139.80000000000001</v>
      </c>
      <c r="W925">
        <v>4.5894425739446902E-2</v>
      </c>
      <c r="X925">
        <v>8</v>
      </c>
      <c r="Y925">
        <v>689741.76378299994</v>
      </c>
      <c r="Z925">
        <v>2.0803700000000001E-2</v>
      </c>
      <c r="AA925">
        <v>5.2072300000000002E-3</v>
      </c>
      <c r="AB925" t="s">
        <v>34</v>
      </c>
      <c r="AC925" t="s">
        <v>32</v>
      </c>
      <c r="AD925" t="s">
        <v>1427</v>
      </c>
      <c r="AE925" t="str">
        <f>VLOOKUP(A925,[1]in!$A:$Q,17,0)</f>
        <v>fall</v>
      </c>
    </row>
    <row r="926" spans="1:31" x14ac:dyDescent="0.3">
      <c r="A926">
        <v>108000110</v>
      </c>
      <c r="B926">
        <v>1987</v>
      </c>
      <c r="C926" t="str">
        <f t="shared" si="14"/>
        <v>108000110_1987</v>
      </c>
      <c r="D926" t="s">
        <v>11</v>
      </c>
      <c r="E926" s="3">
        <v>650</v>
      </c>
      <c r="F926" s="3">
        <v>1458</v>
      </c>
      <c r="M926">
        <v>44.581618655692729</v>
      </c>
      <c r="N926" t="s">
        <v>16</v>
      </c>
      <c r="O926" t="s">
        <v>8</v>
      </c>
      <c r="P926">
        <v>6.5122501650000002</v>
      </c>
      <c r="Q926">
        <v>49.71266567</v>
      </c>
      <c r="S926">
        <v>8.8091308194856204</v>
      </c>
      <c r="T926">
        <v>1.7633115982159899</v>
      </c>
      <c r="U926">
        <v>681.27699843498101</v>
      </c>
      <c r="V926">
        <v>139.80000000000001</v>
      </c>
      <c r="W926">
        <v>4.5894425739446902E-2</v>
      </c>
      <c r="X926">
        <v>8</v>
      </c>
      <c r="Y926">
        <v>689741.76378299994</v>
      </c>
      <c r="Z926">
        <v>2.0803700000000001E-2</v>
      </c>
      <c r="AA926">
        <v>5.2072300000000002E-3</v>
      </c>
      <c r="AB926" t="s">
        <v>34</v>
      </c>
      <c r="AC926" t="s">
        <v>32</v>
      </c>
      <c r="AD926" t="s">
        <v>1427</v>
      </c>
      <c r="AE926" t="str">
        <f>VLOOKUP(A926,[1]in!$A:$Q,17,0)</f>
        <v>fall</v>
      </c>
    </row>
    <row r="927" spans="1:31" x14ac:dyDescent="0.3">
      <c r="A927">
        <v>108000110</v>
      </c>
      <c r="B927">
        <v>1988</v>
      </c>
      <c r="C927" t="str">
        <f t="shared" si="14"/>
        <v>108000110_1988</v>
      </c>
      <c r="D927" t="s">
        <v>11</v>
      </c>
      <c r="E927" s="3">
        <v>65</v>
      </c>
      <c r="F927" s="3">
        <v>240</v>
      </c>
      <c r="M927">
        <v>27.083333333333332</v>
      </c>
      <c r="N927" t="s">
        <v>16</v>
      </c>
      <c r="O927" t="s">
        <v>8</v>
      </c>
      <c r="P927">
        <v>6.5122501650000002</v>
      </c>
      <c r="Q927">
        <v>49.71266567</v>
      </c>
      <c r="S927">
        <v>8.7612123551542105</v>
      </c>
      <c r="T927">
        <v>2.3984714854989999</v>
      </c>
      <c r="U927">
        <v>681.27699843498101</v>
      </c>
      <c r="V927">
        <v>139.80000000000001</v>
      </c>
      <c r="W927">
        <v>4.5894425739446902E-2</v>
      </c>
      <c r="X927">
        <v>8</v>
      </c>
      <c r="Y927">
        <v>689741.76378299994</v>
      </c>
      <c r="Z927">
        <v>2.0803700000000001E-2</v>
      </c>
      <c r="AA927">
        <v>5.2072300000000002E-3</v>
      </c>
      <c r="AB927" t="s">
        <v>34</v>
      </c>
      <c r="AC927" t="s">
        <v>32</v>
      </c>
      <c r="AD927" t="s">
        <v>1427</v>
      </c>
      <c r="AE927" t="str">
        <f>VLOOKUP(A927,[1]in!$A:$Q,17,0)</f>
        <v>fall</v>
      </c>
    </row>
    <row r="928" spans="1:31" x14ac:dyDescent="0.3">
      <c r="A928">
        <v>108000110</v>
      </c>
      <c r="B928">
        <v>1989</v>
      </c>
      <c r="C928" t="str">
        <f t="shared" si="14"/>
        <v>108000110_1989</v>
      </c>
      <c r="D928" t="s">
        <v>11</v>
      </c>
      <c r="E928" s="3">
        <v>65</v>
      </c>
      <c r="F928" s="3">
        <v>2913</v>
      </c>
      <c r="M928">
        <v>2.2313765877102645</v>
      </c>
      <c r="N928" t="s">
        <v>16</v>
      </c>
      <c r="O928" t="s">
        <v>8</v>
      </c>
      <c r="P928">
        <v>6.5122501650000002</v>
      </c>
      <c r="Q928">
        <v>49.71266567</v>
      </c>
      <c r="S928">
        <v>9.0766073240037404</v>
      </c>
      <c r="T928">
        <v>1.5880331777854</v>
      </c>
      <c r="U928">
        <v>681.27699843498101</v>
      </c>
      <c r="V928">
        <v>139.80000000000001</v>
      </c>
      <c r="W928">
        <v>4.5894425739446902E-2</v>
      </c>
      <c r="X928">
        <v>8</v>
      </c>
      <c r="Y928">
        <v>689741.76378299994</v>
      </c>
      <c r="Z928">
        <v>2.0803700000000001E-2</v>
      </c>
      <c r="AA928">
        <v>5.2072300000000002E-3</v>
      </c>
      <c r="AB928" t="s">
        <v>34</v>
      </c>
      <c r="AC928" t="s">
        <v>32</v>
      </c>
      <c r="AD928" t="s">
        <v>1427</v>
      </c>
      <c r="AE928" t="str">
        <f>VLOOKUP(A928,[1]in!$A:$Q,17,0)</f>
        <v>fall</v>
      </c>
    </row>
    <row r="929" spans="1:31" x14ac:dyDescent="0.3">
      <c r="A929">
        <v>108000110</v>
      </c>
      <c r="B929">
        <v>1992</v>
      </c>
      <c r="C929" t="str">
        <f t="shared" si="14"/>
        <v>108000110_1992</v>
      </c>
      <c r="D929" t="s">
        <v>11</v>
      </c>
      <c r="E929" s="3">
        <v>20</v>
      </c>
      <c r="F929" s="3">
        <v>969</v>
      </c>
      <c r="M929">
        <v>2.0639834881320951</v>
      </c>
      <c r="N929" t="s">
        <v>16</v>
      </c>
      <c r="O929" t="s">
        <v>8</v>
      </c>
      <c r="P929">
        <v>6.5122501650000002</v>
      </c>
      <c r="Q929">
        <v>49.71266567</v>
      </c>
      <c r="S929">
        <v>9.5114657681214894</v>
      </c>
      <c r="T929">
        <v>2.3532456165764102</v>
      </c>
      <c r="U929">
        <v>681.27699843498101</v>
      </c>
      <c r="V929">
        <v>139.80000000000001</v>
      </c>
      <c r="W929">
        <v>4.5894425739446902E-2</v>
      </c>
      <c r="X929">
        <v>8</v>
      </c>
      <c r="Y929">
        <v>689741.76378299994</v>
      </c>
      <c r="Z929">
        <v>2.0803700000000001E-2</v>
      </c>
      <c r="AA929">
        <v>5.2072300000000002E-3</v>
      </c>
      <c r="AB929" t="s">
        <v>34</v>
      </c>
      <c r="AC929" t="s">
        <v>32</v>
      </c>
      <c r="AD929" t="s">
        <v>1427</v>
      </c>
      <c r="AE929" t="str">
        <f>VLOOKUP(A929,[1]in!$A:$Q,17,0)</f>
        <v>fall</v>
      </c>
    </row>
    <row r="930" spans="1:31" x14ac:dyDescent="0.3">
      <c r="A930">
        <v>108000110</v>
      </c>
      <c r="B930">
        <v>1993</v>
      </c>
      <c r="C930" t="str">
        <f t="shared" si="14"/>
        <v>108000110_1993</v>
      </c>
      <c r="D930" t="s">
        <v>11</v>
      </c>
      <c r="E930" s="3">
        <v>20</v>
      </c>
      <c r="F930" s="3">
        <v>1036</v>
      </c>
      <c r="M930">
        <v>1.9305019305019304</v>
      </c>
      <c r="N930" t="s">
        <v>16</v>
      </c>
      <c r="O930" t="s">
        <v>8</v>
      </c>
      <c r="P930">
        <v>6.5122501650000002</v>
      </c>
      <c r="Q930">
        <v>49.71266567</v>
      </c>
      <c r="S930">
        <v>9.60867259628934</v>
      </c>
      <c r="T930">
        <v>1.88701231690516</v>
      </c>
      <c r="U930">
        <v>681.27699843498101</v>
      </c>
      <c r="V930">
        <v>139.80000000000001</v>
      </c>
      <c r="W930">
        <v>4.5894425739446902E-2</v>
      </c>
      <c r="X930">
        <v>8</v>
      </c>
      <c r="Y930">
        <v>689741.76378299994</v>
      </c>
      <c r="Z930">
        <v>2.0803700000000001E-2</v>
      </c>
      <c r="AA930">
        <v>5.2072300000000002E-3</v>
      </c>
      <c r="AB930" t="s">
        <v>34</v>
      </c>
      <c r="AC930" t="s">
        <v>32</v>
      </c>
      <c r="AD930" t="s">
        <v>1427</v>
      </c>
      <c r="AE930" t="str">
        <f>VLOOKUP(A930,[1]in!$A:$Q,17,0)</f>
        <v>fall</v>
      </c>
    </row>
    <row r="931" spans="1:31" x14ac:dyDescent="0.3">
      <c r="A931">
        <v>108000110</v>
      </c>
      <c r="B931">
        <v>2003</v>
      </c>
      <c r="C931" t="str">
        <f t="shared" si="14"/>
        <v>108000110_2003</v>
      </c>
      <c r="D931" t="s">
        <v>11</v>
      </c>
      <c r="E931" s="3">
        <v>20</v>
      </c>
      <c r="F931" s="3">
        <v>482</v>
      </c>
      <c r="M931">
        <v>4.1493775933609962</v>
      </c>
      <c r="N931" t="s">
        <v>16</v>
      </c>
      <c r="O931" t="s">
        <v>8</v>
      </c>
      <c r="P931">
        <v>6.5122501650000002</v>
      </c>
      <c r="Q931">
        <v>49.71266567</v>
      </c>
      <c r="S931">
        <v>8.1458337272966208</v>
      </c>
      <c r="T931">
        <v>1.9010695367766799</v>
      </c>
      <c r="U931">
        <v>681.27699843498101</v>
      </c>
      <c r="V931">
        <v>139.80000000000001</v>
      </c>
      <c r="W931">
        <v>4.5894425739446902E-2</v>
      </c>
      <c r="X931">
        <v>8</v>
      </c>
      <c r="Y931">
        <v>689741.76378299994</v>
      </c>
      <c r="Z931">
        <v>2.0803700000000001E-2</v>
      </c>
      <c r="AA931">
        <v>5.2072300000000002E-3</v>
      </c>
      <c r="AB931" t="s">
        <v>34</v>
      </c>
      <c r="AC931" t="s">
        <v>32</v>
      </c>
      <c r="AD931" t="s">
        <v>1427</v>
      </c>
      <c r="AE931" t="str">
        <f>VLOOKUP(A931,[1]in!$A:$Q,17,0)</f>
        <v>fall</v>
      </c>
    </row>
    <row r="932" spans="1:31" x14ac:dyDescent="0.3">
      <c r="A932">
        <v>108000111</v>
      </c>
      <c r="B932">
        <v>1982</v>
      </c>
      <c r="C932" t="str">
        <f t="shared" si="14"/>
        <v>108000111_1982</v>
      </c>
      <c r="D932" t="s">
        <v>11</v>
      </c>
      <c r="E932" s="3">
        <v>65</v>
      </c>
      <c r="F932" s="3">
        <v>327</v>
      </c>
      <c r="M932">
        <v>19.877675840978593</v>
      </c>
      <c r="N932" t="s">
        <v>16</v>
      </c>
      <c r="O932" t="s">
        <v>8</v>
      </c>
      <c r="P932">
        <v>6.5601483429999998</v>
      </c>
      <c r="Q932">
        <v>49.705520100000001</v>
      </c>
      <c r="S932">
        <v>9.1743431129098099</v>
      </c>
      <c r="T932">
        <v>1.83530020655957</v>
      </c>
      <c r="U932">
        <v>677.30361715522804</v>
      </c>
      <c r="V932">
        <v>138.5</v>
      </c>
      <c r="W932">
        <v>4.37084714704137E-2</v>
      </c>
      <c r="X932">
        <v>1</v>
      </c>
      <c r="Y932">
        <v>685620.48381300003</v>
      </c>
      <c r="Z932">
        <v>0</v>
      </c>
      <c r="AA932">
        <v>0</v>
      </c>
      <c r="AB932" t="s">
        <v>34</v>
      </c>
      <c r="AC932" t="s">
        <v>32</v>
      </c>
      <c r="AD932" t="s">
        <v>1427</v>
      </c>
      <c r="AE932" t="str">
        <f>VLOOKUP(A932,[1]in!$A:$Q,17,0)</f>
        <v>fall</v>
      </c>
    </row>
    <row r="933" spans="1:31" x14ac:dyDescent="0.3">
      <c r="A933">
        <v>108000111</v>
      </c>
      <c r="B933">
        <v>1983</v>
      </c>
      <c r="C933" t="str">
        <f t="shared" si="14"/>
        <v>108000111_1983</v>
      </c>
      <c r="D933" t="s">
        <v>11</v>
      </c>
      <c r="E933" s="3">
        <v>2000</v>
      </c>
      <c r="F933" s="3">
        <v>2842</v>
      </c>
      <c r="M933">
        <v>70.372976776917668</v>
      </c>
      <c r="N933" t="s">
        <v>16</v>
      </c>
      <c r="O933" t="s">
        <v>8</v>
      </c>
      <c r="P933">
        <v>6.5601483429999998</v>
      </c>
      <c r="Q933">
        <v>49.705520100000001</v>
      </c>
      <c r="S933">
        <v>8.3176893302141792</v>
      </c>
      <c r="T933">
        <v>2.9393523223455902</v>
      </c>
      <c r="U933">
        <v>677.30361715522804</v>
      </c>
      <c r="V933">
        <v>138.5</v>
      </c>
      <c r="W933">
        <v>4.37084714704137E-2</v>
      </c>
      <c r="X933">
        <v>1</v>
      </c>
      <c r="Y933">
        <v>685620.48381300003</v>
      </c>
      <c r="Z933">
        <v>0</v>
      </c>
      <c r="AA933">
        <v>0</v>
      </c>
      <c r="AB933" t="s">
        <v>34</v>
      </c>
      <c r="AC933" t="s">
        <v>32</v>
      </c>
      <c r="AD933" t="s">
        <v>1427</v>
      </c>
      <c r="AE933" t="str">
        <f>VLOOKUP(A933,[1]in!$A:$Q,17,0)</f>
        <v>fall</v>
      </c>
    </row>
    <row r="934" spans="1:31" x14ac:dyDescent="0.3">
      <c r="A934">
        <v>108000111</v>
      </c>
      <c r="B934">
        <v>1985</v>
      </c>
      <c r="C934" t="str">
        <f t="shared" si="14"/>
        <v>108000111_1985</v>
      </c>
      <c r="D934" t="s">
        <v>11</v>
      </c>
      <c r="E934" s="3">
        <v>650</v>
      </c>
      <c r="F934" s="3">
        <v>880</v>
      </c>
      <c r="M934">
        <v>73.86363636363636</v>
      </c>
      <c r="N934" t="s">
        <v>16</v>
      </c>
      <c r="O934" t="s">
        <v>8</v>
      </c>
      <c r="P934">
        <v>6.5601483429999998</v>
      </c>
      <c r="Q934">
        <v>49.705520100000001</v>
      </c>
      <c r="S934">
        <v>9.3533034263700401</v>
      </c>
      <c r="T934">
        <v>2.54995523512991</v>
      </c>
      <c r="U934">
        <v>677.30361715522804</v>
      </c>
      <c r="V934">
        <v>138.5</v>
      </c>
      <c r="W934">
        <v>4.37084714704137E-2</v>
      </c>
      <c r="X934">
        <v>1</v>
      </c>
      <c r="Y934">
        <v>685620.48381300003</v>
      </c>
      <c r="Z934">
        <v>0</v>
      </c>
      <c r="AA934">
        <v>0</v>
      </c>
      <c r="AB934" t="s">
        <v>34</v>
      </c>
      <c r="AC934" t="s">
        <v>32</v>
      </c>
      <c r="AD934" t="s">
        <v>1427</v>
      </c>
      <c r="AE934" t="str">
        <f>VLOOKUP(A934,[1]in!$A:$Q,17,0)</f>
        <v>fall</v>
      </c>
    </row>
    <row r="935" spans="1:31" x14ac:dyDescent="0.3">
      <c r="A935">
        <v>108000111</v>
      </c>
      <c r="B935">
        <v>1987</v>
      </c>
      <c r="C935" t="str">
        <f t="shared" si="14"/>
        <v>108000111_1987</v>
      </c>
      <c r="D935" t="s">
        <v>11</v>
      </c>
      <c r="E935" s="3">
        <v>20</v>
      </c>
      <c r="F935" s="3">
        <v>291</v>
      </c>
      <c r="M935">
        <v>6.8728522336769755</v>
      </c>
      <c r="N935" t="s">
        <v>16</v>
      </c>
      <c r="O935" t="s">
        <v>8</v>
      </c>
      <c r="P935">
        <v>6.5601483429999998</v>
      </c>
      <c r="Q935">
        <v>49.705520100000001</v>
      </c>
      <c r="S935">
        <v>8.8091308194856204</v>
      </c>
      <c r="T935">
        <v>1.7633115982159899</v>
      </c>
      <c r="U935">
        <v>677.30361715522804</v>
      </c>
      <c r="V935">
        <v>138.5</v>
      </c>
      <c r="W935">
        <v>4.37084714704137E-2</v>
      </c>
      <c r="X935">
        <v>1</v>
      </c>
      <c r="Y935">
        <v>685620.48381300003</v>
      </c>
      <c r="Z935">
        <v>0</v>
      </c>
      <c r="AA935">
        <v>0</v>
      </c>
      <c r="AB935" t="s">
        <v>34</v>
      </c>
      <c r="AC935" t="s">
        <v>32</v>
      </c>
      <c r="AD935" t="s">
        <v>1427</v>
      </c>
      <c r="AE935" t="str">
        <f>VLOOKUP(A935,[1]in!$A:$Q,17,0)</f>
        <v>fall</v>
      </c>
    </row>
    <row r="936" spans="1:31" x14ac:dyDescent="0.3">
      <c r="A936">
        <v>108000111</v>
      </c>
      <c r="B936">
        <v>1988</v>
      </c>
      <c r="C936" t="str">
        <f t="shared" si="14"/>
        <v>108000111_1988</v>
      </c>
      <c r="D936" t="s">
        <v>11</v>
      </c>
      <c r="E936" s="3">
        <v>2000</v>
      </c>
      <c r="F936" s="3">
        <v>5433</v>
      </c>
      <c r="M936">
        <v>36.812074360390206</v>
      </c>
      <c r="N936" t="s">
        <v>16</v>
      </c>
      <c r="O936" t="s">
        <v>8</v>
      </c>
      <c r="P936">
        <v>6.5601483429999998</v>
      </c>
      <c r="Q936">
        <v>49.705520100000001</v>
      </c>
      <c r="S936">
        <v>8.7612123551542105</v>
      </c>
      <c r="T936">
        <v>2.3984714854989999</v>
      </c>
      <c r="U936">
        <v>677.30361715522804</v>
      </c>
      <c r="V936">
        <v>138.5</v>
      </c>
      <c r="W936">
        <v>4.37084714704137E-2</v>
      </c>
      <c r="X936">
        <v>1</v>
      </c>
      <c r="Y936">
        <v>685620.48381300003</v>
      </c>
      <c r="Z936">
        <v>0</v>
      </c>
      <c r="AA936">
        <v>0</v>
      </c>
      <c r="AB936" t="s">
        <v>34</v>
      </c>
      <c r="AC936" t="s">
        <v>32</v>
      </c>
      <c r="AD936" t="s">
        <v>1427</v>
      </c>
      <c r="AE936" t="str">
        <f>VLOOKUP(A936,[1]in!$A:$Q,17,0)</f>
        <v>fall</v>
      </c>
    </row>
    <row r="937" spans="1:31" x14ac:dyDescent="0.3">
      <c r="A937">
        <v>108000111</v>
      </c>
      <c r="B937">
        <v>1990</v>
      </c>
      <c r="C937" t="str">
        <f t="shared" si="14"/>
        <v>108000111_1990</v>
      </c>
      <c r="D937" t="s">
        <v>11</v>
      </c>
      <c r="E937" s="3">
        <v>20</v>
      </c>
      <c r="F937" s="3">
        <v>4300</v>
      </c>
      <c r="M937">
        <v>0.46511627906976744</v>
      </c>
      <c r="N937" t="s">
        <v>16</v>
      </c>
      <c r="O937" t="s">
        <v>8</v>
      </c>
      <c r="P937">
        <v>6.5601483429999998</v>
      </c>
      <c r="Q937">
        <v>49.705520100000001</v>
      </c>
      <c r="S937">
        <v>8.5168236063571392</v>
      </c>
      <c r="T937">
        <v>1.8391385322696101</v>
      </c>
      <c r="U937">
        <v>677.30361715522804</v>
      </c>
      <c r="V937">
        <v>138.5</v>
      </c>
      <c r="W937">
        <v>4.37084714704137E-2</v>
      </c>
      <c r="X937">
        <v>1</v>
      </c>
      <c r="Y937">
        <v>685620.48381300003</v>
      </c>
      <c r="Z937">
        <v>0</v>
      </c>
      <c r="AA937">
        <v>0</v>
      </c>
      <c r="AB937" t="s">
        <v>34</v>
      </c>
      <c r="AC937" t="s">
        <v>32</v>
      </c>
      <c r="AD937" t="s">
        <v>1427</v>
      </c>
      <c r="AE937" t="str">
        <f>VLOOKUP(A937,[1]in!$A:$Q,17,0)</f>
        <v>fall</v>
      </c>
    </row>
    <row r="938" spans="1:31" x14ac:dyDescent="0.3">
      <c r="A938">
        <v>108000111</v>
      </c>
      <c r="B938">
        <v>1992</v>
      </c>
      <c r="C938" t="str">
        <f t="shared" si="14"/>
        <v>108000111_1992</v>
      </c>
      <c r="D938" t="s">
        <v>11</v>
      </c>
      <c r="E938" s="3">
        <v>20</v>
      </c>
      <c r="F938" s="3">
        <v>391</v>
      </c>
      <c r="M938">
        <v>5.1150895140664963</v>
      </c>
      <c r="N938" t="s">
        <v>16</v>
      </c>
      <c r="O938" t="s">
        <v>8</v>
      </c>
      <c r="P938">
        <v>6.5601483429999998</v>
      </c>
      <c r="Q938">
        <v>49.705520100000001</v>
      </c>
      <c r="S938">
        <v>9.5114657681214894</v>
      </c>
      <c r="T938">
        <v>2.3532456165764102</v>
      </c>
      <c r="U938">
        <v>677.30361715522804</v>
      </c>
      <c r="V938">
        <v>138.5</v>
      </c>
      <c r="W938">
        <v>4.37084714704137E-2</v>
      </c>
      <c r="X938">
        <v>1</v>
      </c>
      <c r="Y938">
        <v>685620.48381300003</v>
      </c>
      <c r="Z938">
        <v>0</v>
      </c>
      <c r="AA938">
        <v>0</v>
      </c>
      <c r="AB938" t="s">
        <v>34</v>
      </c>
      <c r="AC938" t="s">
        <v>32</v>
      </c>
      <c r="AD938" t="s">
        <v>1427</v>
      </c>
      <c r="AE938" t="str">
        <f>VLOOKUP(A938,[1]in!$A:$Q,17,0)</f>
        <v>fall</v>
      </c>
    </row>
    <row r="939" spans="1:31" x14ac:dyDescent="0.3">
      <c r="A939">
        <v>108000111</v>
      </c>
      <c r="B939">
        <v>1994</v>
      </c>
      <c r="C939" t="str">
        <f t="shared" si="14"/>
        <v>108000111_1994</v>
      </c>
      <c r="D939" t="s">
        <v>11</v>
      </c>
      <c r="E939" s="3">
        <v>65</v>
      </c>
      <c r="F939" s="3">
        <v>486</v>
      </c>
      <c r="M939">
        <v>13.374485596707819</v>
      </c>
      <c r="N939" t="s">
        <v>16</v>
      </c>
      <c r="O939" t="s">
        <v>8</v>
      </c>
      <c r="P939">
        <v>6.5601483429999998</v>
      </c>
      <c r="Q939">
        <v>49.705520100000001</v>
      </c>
      <c r="S939">
        <v>9.7759186883012195</v>
      </c>
      <c r="T939">
        <v>1.4086693758295199</v>
      </c>
      <c r="U939">
        <v>677.30361715522804</v>
      </c>
      <c r="V939">
        <v>138.5</v>
      </c>
      <c r="W939">
        <v>4.37084714704137E-2</v>
      </c>
      <c r="X939">
        <v>1</v>
      </c>
      <c r="Y939">
        <v>685620.48381300003</v>
      </c>
      <c r="Z939">
        <v>0</v>
      </c>
      <c r="AA939">
        <v>0</v>
      </c>
      <c r="AB939" t="s">
        <v>34</v>
      </c>
      <c r="AC939" t="s">
        <v>32</v>
      </c>
      <c r="AD939" t="s">
        <v>1427</v>
      </c>
      <c r="AE939" t="str">
        <f>VLOOKUP(A939,[1]in!$A:$Q,17,0)</f>
        <v>fall</v>
      </c>
    </row>
    <row r="940" spans="1:31" x14ac:dyDescent="0.3">
      <c r="A940">
        <v>108000111</v>
      </c>
      <c r="B940">
        <v>1995</v>
      </c>
      <c r="C940" t="str">
        <f t="shared" si="14"/>
        <v>108000111_1995</v>
      </c>
      <c r="D940" t="s">
        <v>11</v>
      </c>
      <c r="E940" s="3">
        <v>650</v>
      </c>
      <c r="F940" s="3">
        <v>793</v>
      </c>
      <c r="M940">
        <v>81.967213114754102</v>
      </c>
      <c r="N940" t="s">
        <v>16</v>
      </c>
      <c r="O940" t="s">
        <v>8</v>
      </c>
      <c r="P940">
        <v>6.5601483429999998</v>
      </c>
      <c r="Q940">
        <v>49.705520100000001</v>
      </c>
      <c r="S940">
        <v>9.3015687885095097</v>
      </c>
      <c r="T940">
        <v>2.4975365195510602</v>
      </c>
      <c r="U940">
        <v>677.30361715522804</v>
      </c>
      <c r="V940">
        <v>138.5</v>
      </c>
      <c r="W940">
        <v>4.37084714704137E-2</v>
      </c>
      <c r="X940">
        <v>1</v>
      </c>
      <c r="Y940">
        <v>685620.48381300003</v>
      </c>
      <c r="Z940">
        <v>0</v>
      </c>
      <c r="AA940">
        <v>0</v>
      </c>
      <c r="AB940" t="s">
        <v>34</v>
      </c>
      <c r="AC940" t="s">
        <v>32</v>
      </c>
      <c r="AD940" t="s">
        <v>1427</v>
      </c>
      <c r="AE940" t="str">
        <f>VLOOKUP(A940,[1]in!$A:$Q,17,0)</f>
        <v>fall</v>
      </c>
    </row>
    <row r="941" spans="1:31" x14ac:dyDescent="0.3">
      <c r="A941">
        <v>108000111</v>
      </c>
      <c r="B941">
        <v>1996</v>
      </c>
      <c r="C941" t="str">
        <f t="shared" si="14"/>
        <v>108000111_1996</v>
      </c>
      <c r="D941" t="s">
        <v>11</v>
      </c>
      <c r="E941" s="3">
        <v>200</v>
      </c>
      <c r="F941" s="3">
        <v>759</v>
      </c>
      <c r="M941">
        <v>26.350461133069828</v>
      </c>
      <c r="N941" t="s">
        <v>16</v>
      </c>
      <c r="O941" t="s">
        <v>8</v>
      </c>
      <c r="P941">
        <v>6.5601483429999998</v>
      </c>
      <c r="Q941">
        <v>49.705520100000001</v>
      </c>
      <c r="S941">
        <v>8.3126853907635496</v>
      </c>
      <c r="T941">
        <v>2.0562208315299602</v>
      </c>
      <c r="U941">
        <v>677.30361715522804</v>
      </c>
      <c r="V941">
        <v>138.5</v>
      </c>
      <c r="W941">
        <v>4.37084714704137E-2</v>
      </c>
      <c r="X941">
        <v>1</v>
      </c>
      <c r="Y941">
        <v>685620.48381300003</v>
      </c>
      <c r="Z941">
        <v>0</v>
      </c>
      <c r="AA941">
        <v>0</v>
      </c>
      <c r="AB941" t="s">
        <v>34</v>
      </c>
      <c r="AC941" t="s">
        <v>32</v>
      </c>
      <c r="AD941" t="s">
        <v>1427</v>
      </c>
      <c r="AE941" t="str">
        <f>VLOOKUP(A941,[1]in!$A:$Q,17,0)</f>
        <v>fall</v>
      </c>
    </row>
    <row r="942" spans="1:31" x14ac:dyDescent="0.3">
      <c r="A942">
        <v>108000111</v>
      </c>
      <c r="B942">
        <v>1999</v>
      </c>
      <c r="C942" t="str">
        <f t="shared" si="14"/>
        <v>108000111_1999</v>
      </c>
      <c r="D942" t="s">
        <v>11</v>
      </c>
      <c r="E942" s="3">
        <v>65</v>
      </c>
      <c r="F942" s="3">
        <v>1141</v>
      </c>
      <c r="M942">
        <v>5.6967572304995615</v>
      </c>
      <c r="N942" t="s">
        <v>16</v>
      </c>
      <c r="O942" t="s">
        <v>8</v>
      </c>
      <c r="P942">
        <v>6.5601483429999998</v>
      </c>
      <c r="Q942">
        <v>49.705520100000001</v>
      </c>
      <c r="S942">
        <v>8.9886329276086094</v>
      </c>
      <c r="T942">
        <v>2.9368273607104198</v>
      </c>
      <c r="U942">
        <v>677.30361715522804</v>
      </c>
      <c r="V942">
        <v>138.5</v>
      </c>
      <c r="W942">
        <v>4.37084714704137E-2</v>
      </c>
      <c r="X942">
        <v>1</v>
      </c>
      <c r="Y942">
        <v>685620.48381300003</v>
      </c>
      <c r="Z942">
        <v>0</v>
      </c>
      <c r="AA942">
        <v>0</v>
      </c>
      <c r="AB942" t="s">
        <v>34</v>
      </c>
      <c r="AC942" t="s">
        <v>32</v>
      </c>
      <c r="AD942" t="s">
        <v>1427</v>
      </c>
      <c r="AE942" t="str">
        <f>VLOOKUP(A942,[1]in!$A:$Q,17,0)</f>
        <v>fall</v>
      </c>
    </row>
    <row r="943" spans="1:31" x14ac:dyDescent="0.3">
      <c r="A943">
        <v>108000111</v>
      </c>
      <c r="B943">
        <v>2002</v>
      </c>
      <c r="C943" t="str">
        <f t="shared" si="14"/>
        <v>108000111_2002</v>
      </c>
      <c r="D943" t="s">
        <v>11</v>
      </c>
      <c r="E943" s="3">
        <v>650</v>
      </c>
      <c r="F943" s="3">
        <v>1406</v>
      </c>
      <c r="M943">
        <v>46.230440967283073</v>
      </c>
      <c r="N943" t="s">
        <v>16</v>
      </c>
      <c r="O943" t="s">
        <v>8</v>
      </c>
      <c r="P943">
        <v>6.5601483429999998</v>
      </c>
      <c r="Q943">
        <v>49.705520100000001</v>
      </c>
      <c r="S943">
        <v>8.8672926205409599</v>
      </c>
      <c r="T943">
        <v>2.57240083198255</v>
      </c>
      <c r="U943">
        <v>677.30361715522804</v>
      </c>
      <c r="V943">
        <v>138.5</v>
      </c>
      <c r="W943">
        <v>4.37084714704137E-2</v>
      </c>
      <c r="X943">
        <v>1</v>
      </c>
      <c r="Y943">
        <v>685620.48381300003</v>
      </c>
      <c r="Z943">
        <v>0</v>
      </c>
      <c r="AA943">
        <v>0</v>
      </c>
      <c r="AB943" t="s">
        <v>34</v>
      </c>
      <c r="AC943" t="s">
        <v>32</v>
      </c>
      <c r="AD943" t="s">
        <v>1427</v>
      </c>
      <c r="AE943" t="str">
        <f>VLOOKUP(A943,[1]in!$A:$Q,17,0)</f>
        <v>fall</v>
      </c>
    </row>
    <row r="944" spans="1:31" x14ac:dyDescent="0.3">
      <c r="A944">
        <v>108000111</v>
      </c>
      <c r="B944">
        <v>2003</v>
      </c>
      <c r="C944" t="str">
        <f t="shared" si="14"/>
        <v>108000111_2003</v>
      </c>
      <c r="D944" t="s">
        <v>11</v>
      </c>
      <c r="E944" s="3">
        <v>65</v>
      </c>
      <c r="F944" s="3">
        <v>334</v>
      </c>
      <c r="M944">
        <v>19.461077844311376</v>
      </c>
      <c r="N944" t="s">
        <v>16</v>
      </c>
      <c r="O944" t="s">
        <v>8</v>
      </c>
      <c r="P944">
        <v>6.5601483429999998</v>
      </c>
      <c r="Q944">
        <v>49.705520100000001</v>
      </c>
      <c r="S944">
        <v>8.1458337272966208</v>
      </c>
      <c r="T944">
        <v>1.9010695367766799</v>
      </c>
      <c r="U944">
        <v>677.30361715522804</v>
      </c>
      <c r="V944">
        <v>138.5</v>
      </c>
      <c r="W944">
        <v>4.37084714704137E-2</v>
      </c>
      <c r="X944">
        <v>1</v>
      </c>
      <c r="Y944">
        <v>685620.48381300003</v>
      </c>
      <c r="Z944">
        <v>0</v>
      </c>
      <c r="AA944">
        <v>0</v>
      </c>
      <c r="AB944" t="s">
        <v>34</v>
      </c>
      <c r="AC944" t="s">
        <v>32</v>
      </c>
      <c r="AD944" t="s">
        <v>1427</v>
      </c>
      <c r="AE944" t="str">
        <f>VLOOKUP(A944,[1]in!$A:$Q,17,0)</f>
        <v>fall</v>
      </c>
    </row>
    <row r="945" spans="1:31" x14ac:dyDescent="0.3">
      <c r="A945">
        <v>108000112</v>
      </c>
      <c r="B945">
        <v>1992</v>
      </c>
      <c r="C945" t="str">
        <f t="shared" si="14"/>
        <v>108000112_1992</v>
      </c>
      <c r="D945" t="s">
        <v>11</v>
      </c>
      <c r="E945" s="3">
        <v>65</v>
      </c>
      <c r="F945" s="3">
        <v>301</v>
      </c>
      <c r="M945">
        <v>21.59468438538206</v>
      </c>
      <c r="N945" t="s">
        <v>16</v>
      </c>
      <c r="O945" t="s">
        <v>8</v>
      </c>
      <c r="P945">
        <v>6.6025324149999998</v>
      </c>
      <c r="Q945">
        <v>49.544887610000004</v>
      </c>
      <c r="S945">
        <v>8.7481748446311407</v>
      </c>
      <c r="T945">
        <v>2.8668085336346101</v>
      </c>
      <c r="U945">
        <v>706.58627143232695</v>
      </c>
      <c r="V945">
        <v>158.4</v>
      </c>
      <c r="W945">
        <v>0</v>
      </c>
      <c r="X945">
        <v>8</v>
      </c>
      <c r="Y945">
        <v>715448.30243100005</v>
      </c>
      <c r="Z945">
        <v>4.0741199999999998E-2</v>
      </c>
      <c r="AA945">
        <v>4.0136199999999999E-3</v>
      </c>
      <c r="AB945" t="s">
        <v>34</v>
      </c>
      <c r="AC945" t="s">
        <v>32</v>
      </c>
      <c r="AD945" t="s">
        <v>1427</v>
      </c>
      <c r="AE945" t="str">
        <f>VLOOKUP(A945,[1]in!$A:$Q,17,0)</f>
        <v>fall</v>
      </c>
    </row>
    <row r="946" spans="1:31" x14ac:dyDescent="0.3">
      <c r="A946">
        <v>108000112</v>
      </c>
      <c r="B946">
        <v>1993</v>
      </c>
      <c r="C946" t="str">
        <f t="shared" si="14"/>
        <v>108000112_1993</v>
      </c>
      <c r="D946" t="s">
        <v>11</v>
      </c>
      <c r="E946" s="3">
        <v>6</v>
      </c>
      <c r="F946" s="3">
        <v>412</v>
      </c>
      <c r="M946">
        <v>1.4563106796116505</v>
      </c>
      <c r="N946" t="s">
        <v>16</v>
      </c>
      <c r="O946" t="s">
        <v>8</v>
      </c>
      <c r="P946">
        <v>6.6025324149999998</v>
      </c>
      <c r="Q946">
        <v>49.544887610000004</v>
      </c>
      <c r="S946">
        <v>8.9521509775791994</v>
      </c>
      <c r="T946">
        <v>2.1815233299982699</v>
      </c>
      <c r="U946">
        <v>706.58627143232695</v>
      </c>
      <c r="V946">
        <v>158.4</v>
      </c>
      <c r="W946">
        <v>0</v>
      </c>
      <c r="X946">
        <v>8</v>
      </c>
      <c r="Y946">
        <v>715448.30243100005</v>
      </c>
      <c r="Z946">
        <v>4.0741199999999998E-2</v>
      </c>
      <c r="AA946">
        <v>4.0136199999999999E-3</v>
      </c>
      <c r="AB946" t="s">
        <v>34</v>
      </c>
      <c r="AC946" t="s">
        <v>32</v>
      </c>
      <c r="AD946" t="s">
        <v>1427</v>
      </c>
      <c r="AE946" t="str">
        <f>VLOOKUP(A946,[1]in!$A:$Q,17,0)</f>
        <v>fall</v>
      </c>
    </row>
    <row r="947" spans="1:31" x14ac:dyDescent="0.3">
      <c r="A947">
        <v>108000112</v>
      </c>
      <c r="B947">
        <v>1994</v>
      </c>
      <c r="C947" t="str">
        <f t="shared" si="14"/>
        <v>108000112_1994</v>
      </c>
      <c r="D947" t="s">
        <v>11</v>
      </c>
      <c r="E947" s="3">
        <v>200</v>
      </c>
      <c r="F947" s="3">
        <v>649</v>
      </c>
      <c r="M947">
        <v>30.816640986132512</v>
      </c>
      <c r="N947" t="s">
        <v>16</v>
      </c>
      <c r="O947" t="s">
        <v>8</v>
      </c>
      <c r="P947">
        <v>6.6025324149999998</v>
      </c>
      <c r="Q947">
        <v>49.544887610000004</v>
      </c>
      <c r="S947">
        <v>9.1714492957701808</v>
      </c>
      <c r="T947">
        <v>1.6995065537424401</v>
      </c>
      <c r="U947">
        <v>706.58627143232695</v>
      </c>
      <c r="V947">
        <v>158.4</v>
      </c>
      <c r="W947">
        <v>0</v>
      </c>
      <c r="X947">
        <v>8</v>
      </c>
      <c r="Y947">
        <v>715448.30243100005</v>
      </c>
      <c r="Z947">
        <v>4.0741199999999998E-2</v>
      </c>
      <c r="AA947">
        <v>4.0136199999999999E-3</v>
      </c>
      <c r="AB947" t="s">
        <v>34</v>
      </c>
      <c r="AC947" t="s">
        <v>32</v>
      </c>
      <c r="AD947" t="s">
        <v>1427</v>
      </c>
      <c r="AE947" t="str">
        <f>VLOOKUP(A947,[1]in!$A:$Q,17,0)</f>
        <v>fall</v>
      </c>
    </row>
    <row r="948" spans="1:31" x14ac:dyDescent="0.3">
      <c r="A948">
        <v>108000112</v>
      </c>
      <c r="B948">
        <v>1998</v>
      </c>
      <c r="C948" t="str">
        <f t="shared" si="14"/>
        <v>108000112_1998</v>
      </c>
      <c r="D948" t="s">
        <v>11</v>
      </c>
      <c r="E948" s="3">
        <v>65</v>
      </c>
      <c r="F948" s="3">
        <v>1031</v>
      </c>
      <c r="M948">
        <v>6.3045586808923373</v>
      </c>
      <c r="N948" t="s">
        <v>16</v>
      </c>
      <c r="O948" t="s">
        <v>8</v>
      </c>
      <c r="P948">
        <v>6.6025324149999998</v>
      </c>
      <c r="Q948">
        <v>49.544887610000004</v>
      </c>
      <c r="S948">
        <v>7.7210290772935402</v>
      </c>
      <c r="T948">
        <v>3.1862481273559098</v>
      </c>
      <c r="U948">
        <v>706.58627143232695</v>
      </c>
      <c r="V948">
        <v>158.4</v>
      </c>
      <c r="W948">
        <v>0</v>
      </c>
      <c r="X948">
        <v>8</v>
      </c>
      <c r="Y948">
        <v>715448.30243100005</v>
      </c>
      <c r="Z948">
        <v>4.0741199999999998E-2</v>
      </c>
      <c r="AA948">
        <v>4.0136199999999999E-3</v>
      </c>
      <c r="AB948" t="s">
        <v>34</v>
      </c>
      <c r="AC948" t="s">
        <v>32</v>
      </c>
      <c r="AD948" t="s">
        <v>1427</v>
      </c>
      <c r="AE948" t="str">
        <f>VLOOKUP(A948,[1]in!$A:$Q,17,0)</f>
        <v>fall</v>
      </c>
    </row>
    <row r="949" spans="1:31" x14ac:dyDescent="0.3">
      <c r="A949">
        <v>108000112</v>
      </c>
      <c r="B949">
        <v>1999</v>
      </c>
      <c r="C949" t="str">
        <f t="shared" si="14"/>
        <v>108000112_1999</v>
      </c>
      <c r="D949" t="s">
        <v>11</v>
      </c>
      <c r="E949" s="3">
        <v>200</v>
      </c>
      <c r="F949" s="3">
        <v>1209</v>
      </c>
      <c r="M949">
        <v>16.542597187758478</v>
      </c>
      <c r="N949" t="s">
        <v>16</v>
      </c>
      <c r="O949" t="s">
        <v>8</v>
      </c>
      <c r="P949">
        <v>6.6025324149999998</v>
      </c>
      <c r="Q949">
        <v>49.544887610000004</v>
      </c>
      <c r="S949">
        <v>8.2371038225427995</v>
      </c>
      <c r="T949">
        <v>3.3620046583927001</v>
      </c>
      <c r="U949">
        <v>706.58627143232695</v>
      </c>
      <c r="V949">
        <v>158.4</v>
      </c>
      <c r="W949">
        <v>0</v>
      </c>
      <c r="X949">
        <v>8</v>
      </c>
      <c r="Y949">
        <v>715448.30243100005</v>
      </c>
      <c r="Z949">
        <v>4.0741199999999998E-2</v>
      </c>
      <c r="AA949">
        <v>4.0136199999999999E-3</v>
      </c>
      <c r="AB949" t="s">
        <v>34</v>
      </c>
      <c r="AC949" t="s">
        <v>32</v>
      </c>
      <c r="AD949" t="s">
        <v>1427</v>
      </c>
      <c r="AE949" t="str">
        <f>VLOOKUP(A949,[1]in!$A:$Q,17,0)</f>
        <v>fall</v>
      </c>
    </row>
    <row r="950" spans="1:31" x14ac:dyDescent="0.3">
      <c r="A950">
        <v>108000112</v>
      </c>
      <c r="B950">
        <v>2002</v>
      </c>
      <c r="C950" t="str">
        <f t="shared" si="14"/>
        <v>108000112_2002</v>
      </c>
      <c r="D950" t="s">
        <v>11</v>
      </c>
      <c r="E950" s="3">
        <v>200</v>
      </c>
      <c r="F950" s="3">
        <v>319</v>
      </c>
      <c r="M950">
        <v>62.695924764890279</v>
      </c>
      <c r="N950" t="s">
        <v>16</v>
      </c>
      <c r="O950" t="s">
        <v>8</v>
      </c>
      <c r="P950">
        <v>6.6025324149999998</v>
      </c>
      <c r="Q950">
        <v>49.544887610000004</v>
      </c>
      <c r="S950">
        <v>8.2029983445544801</v>
      </c>
      <c r="T950">
        <v>3.2033653831153299</v>
      </c>
      <c r="U950">
        <v>706.58627143232695</v>
      </c>
      <c r="V950">
        <v>158.4</v>
      </c>
      <c r="W950">
        <v>0</v>
      </c>
      <c r="X950">
        <v>8</v>
      </c>
      <c r="Y950">
        <v>715448.30243100005</v>
      </c>
      <c r="Z950">
        <v>4.0741199999999998E-2</v>
      </c>
      <c r="AA950">
        <v>4.0136199999999999E-3</v>
      </c>
      <c r="AB950" t="s">
        <v>34</v>
      </c>
      <c r="AC950" t="s">
        <v>32</v>
      </c>
      <c r="AD950" t="s">
        <v>1427</v>
      </c>
      <c r="AE950" t="str">
        <f>VLOOKUP(A950,[1]in!$A:$Q,17,0)</f>
        <v>fall</v>
      </c>
    </row>
    <row r="951" spans="1:31" x14ac:dyDescent="0.3">
      <c r="A951">
        <v>108000112</v>
      </c>
      <c r="B951">
        <v>2003</v>
      </c>
      <c r="C951" t="str">
        <f t="shared" si="14"/>
        <v>108000112_2003</v>
      </c>
      <c r="D951" t="s">
        <v>11</v>
      </c>
      <c r="E951" s="3">
        <v>200</v>
      </c>
      <c r="F951" s="3">
        <v>1029</v>
      </c>
      <c r="M951">
        <v>19.436345966958211</v>
      </c>
      <c r="N951" t="s">
        <v>16</v>
      </c>
      <c r="O951" t="s">
        <v>8</v>
      </c>
      <c r="P951">
        <v>6.6025324149999998</v>
      </c>
      <c r="Q951">
        <v>49.544887610000004</v>
      </c>
      <c r="S951">
        <v>7.5371920998358002</v>
      </c>
      <c r="T951">
        <v>2.2370910471601402</v>
      </c>
      <c r="U951">
        <v>706.58627143232695</v>
      </c>
      <c r="V951">
        <v>158.4</v>
      </c>
      <c r="W951">
        <v>0</v>
      </c>
      <c r="X951">
        <v>8</v>
      </c>
      <c r="Y951">
        <v>715448.30243100005</v>
      </c>
      <c r="Z951">
        <v>4.0741199999999998E-2</v>
      </c>
      <c r="AA951">
        <v>4.0136199999999999E-3</v>
      </c>
      <c r="AB951" t="s">
        <v>34</v>
      </c>
      <c r="AC951" t="s">
        <v>32</v>
      </c>
      <c r="AD951" t="s">
        <v>1427</v>
      </c>
      <c r="AE951" t="str">
        <f>VLOOKUP(A951,[1]in!$A:$Q,17,0)</f>
        <v>fall</v>
      </c>
    </row>
    <row r="952" spans="1:31" x14ac:dyDescent="0.3">
      <c r="A952">
        <v>108000112</v>
      </c>
      <c r="B952">
        <v>2004</v>
      </c>
      <c r="C952" t="str">
        <f t="shared" si="14"/>
        <v>108000112_2004</v>
      </c>
      <c r="D952" t="s">
        <v>11</v>
      </c>
      <c r="E952" s="3">
        <v>2000</v>
      </c>
      <c r="F952" s="3">
        <v>2576</v>
      </c>
      <c r="M952">
        <v>77.639751552795033</v>
      </c>
      <c r="N952" t="s">
        <v>16</v>
      </c>
      <c r="O952" t="s">
        <v>8</v>
      </c>
      <c r="P952">
        <v>6.6025324149999998</v>
      </c>
      <c r="Q952">
        <v>49.544887610000004</v>
      </c>
      <c r="S952">
        <v>8.0488701389665493</v>
      </c>
      <c r="T952">
        <v>2.9184028985116899</v>
      </c>
      <c r="U952">
        <v>706.58627143232695</v>
      </c>
      <c r="V952">
        <v>158.4</v>
      </c>
      <c r="W952">
        <v>0</v>
      </c>
      <c r="X952">
        <v>8</v>
      </c>
      <c r="Y952">
        <v>715448.30243100005</v>
      </c>
      <c r="Z952">
        <v>4.0741199999999998E-2</v>
      </c>
      <c r="AA952">
        <v>4.0136199999999999E-3</v>
      </c>
      <c r="AB952" t="s">
        <v>34</v>
      </c>
      <c r="AC952" t="s">
        <v>32</v>
      </c>
      <c r="AD952" t="s">
        <v>1427</v>
      </c>
      <c r="AE952" t="str">
        <f>VLOOKUP(A952,[1]in!$A:$Q,17,0)</f>
        <v>fall</v>
      </c>
    </row>
    <row r="953" spans="1:31" x14ac:dyDescent="0.3">
      <c r="A953">
        <v>108000113</v>
      </c>
      <c r="B953">
        <v>1999</v>
      </c>
      <c r="C953" t="str">
        <f t="shared" si="14"/>
        <v>108000113_1999</v>
      </c>
      <c r="D953" t="s">
        <v>11</v>
      </c>
      <c r="E953" s="3">
        <v>6</v>
      </c>
      <c r="F953" s="3">
        <v>1467</v>
      </c>
      <c r="M953">
        <v>0.40899795501022496</v>
      </c>
      <c r="N953" t="s">
        <v>16</v>
      </c>
      <c r="O953" t="s">
        <v>8</v>
      </c>
      <c r="P953">
        <v>6.5735650019999996</v>
      </c>
      <c r="Q953">
        <v>49.667418120000001</v>
      </c>
      <c r="S953">
        <v>9.3689286180330793</v>
      </c>
      <c r="T953">
        <v>2.84978818890652</v>
      </c>
      <c r="U953">
        <v>682.51336451553004</v>
      </c>
      <c r="V953">
        <v>141.80000000000001</v>
      </c>
      <c r="W953">
        <v>6.5170460746796097E-2</v>
      </c>
      <c r="X953">
        <v>8</v>
      </c>
      <c r="Y953">
        <v>691074.39436200005</v>
      </c>
      <c r="Z953">
        <v>4.0070000000000001E-2</v>
      </c>
      <c r="AA953">
        <v>3.99358E-3</v>
      </c>
      <c r="AB953" t="s">
        <v>34</v>
      </c>
      <c r="AC953" t="s">
        <v>32</v>
      </c>
      <c r="AD953" t="s">
        <v>1427</v>
      </c>
      <c r="AE953" t="str">
        <f>VLOOKUP(A953,[1]in!$A:$Q,17,0)</f>
        <v>fall</v>
      </c>
    </row>
    <row r="954" spans="1:31" x14ac:dyDescent="0.3">
      <c r="A954">
        <v>108000113</v>
      </c>
      <c r="B954">
        <v>2000</v>
      </c>
      <c r="C954" t="str">
        <f t="shared" si="14"/>
        <v>108000113_2000</v>
      </c>
      <c r="D954" t="s">
        <v>11</v>
      </c>
      <c r="E954" s="3">
        <v>6</v>
      </c>
      <c r="F954" s="3">
        <v>1963</v>
      </c>
      <c r="M954">
        <v>0.30565461029037189</v>
      </c>
      <c r="N954" t="s">
        <v>16</v>
      </c>
      <c r="O954" t="s">
        <v>8</v>
      </c>
      <c r="P954">
        <v>6.5735650019999996</v>
      </c>
      <c r="Q954">
        <v>49.667418120000001</v>
      </c>
      <c r="S954">
        <v>9.9545470831467799</v>
      </c>
      <c r="T954">
        <v>2.3590801859378598</v>
      </c>
      <c r="U954">
        <v>682.51336451553004</v>
      </c>
      <c r="V954">
        <v>141.80000000000001</v>
      </c>
      <c r="W954">
        <v>6.5170460746796097E-2</v>
      </c>
      <c r="X954">
        <v>8</v>
      </c>
      <c r="Y954">
        <v>691074.39436200005</v>
      </c>
      <c r="Z954">
        <v>4.0070000000000001E-2</v>
      </c>
      <c r="AA954">
        <v>3.99358E-3</v>
      </c>
      <c r="AB954" t="s">
        <v>34</v>
      </c>
      <c r="AC954" t="s">
        <v>32</v>
      </c>
      <c r="AD954" t="s">
        <v>1427</v>
      </c>
      <c r="AE954" t="str">
        <f>VLOOKUP(A954,[1]in!$A:$Q,17,0)</f>
        <v>fall</v>
      </c>
    </row>
    <row r="955" spans="1:31" x14ac:dyDescent="0.3">
      <c r="A955">
        <v>108000113</v>
      </c>
      <c r="B955">
        <v>2002</v>
      </c>
      <c r="C955" t="str">
        <f t="shared" si="14"/>
        <v>108000113_2002</v>
      </c>
      <c r="D955" t="s">
        <v>11</v>
      </c>
      <c r="E955" s="3">
        <v>20</v>
      </c>
      <c r="F955" s="3">
        <v>1420</v>
      </c>
      <c r="M955">
        <v>1.408450704225352</v>
      </c>
      <c r="N955" t="s">
        <v>16</v>
      </c>
      <c r="O955" t="s">
        <v>8</v>
      </c>
      <c r="P955">
        <v>6.5735650019999996</v>
      </c>
      <c r="Q955">
        <v>49.667418120000001</v>
      </c>
      <c r="S955">
        <v>9.2583680726292297</v>
      </c>
      <c r="T955">
        <v>2.5455613538560402</v>
      </c>
      <c r="U955">
        <v>682.51336451553004</v>
      </c>
      <c r="V955">
        <v>141.80000000000001</v>
      </c>
      <c r="W955">
        <v>6.5170460746796097E-2</v>
      </c>
      <c r="X955">
        <v>8</v>
      </c>
      <c r="Y955">
        <v>691074.39436200005</v>
      </c>
      <c r="Z955">
        <v>4.0070000000000001E-2</v>
      </c>
      <c r="AA955">
        <v>3.99358E-3</v>
      </c>
      <c r="AB955" t="s">
        <v>34</v>
      </c>
      <c r="AC955" t="s">
        <v>32</v>
      </c>
      <c r="AD955" t="s">
        <v>1427</v>
      </c>
      <c r="AE955" t="str">
        <f>VLOOKUP(A955,[1]in!$A:$Q,17,0)</f>
        <v>fall</v>
      </c>
    </row>
    <row r="956" spans="1:31" x14ac:dyDescent="0.3">
      <c r="A956">
        <v>108000113</v>
      </c>
      <c r="B956">
        <v>2003</v>
      </c>
      <c r="C956" t="str">
        <f t="shared" si="14"/>
        <v>108000113_2003</v>
      </c>
      <c r="D956" t="s">
        <v>11</v>
      </c>
      <c r="E956" s="3">
        <v>20</v>
      </c>
      <c r="F956" s="3">
        <v>978</v>
      </c>
      <c r="M956">
        <v>2.0449897750511248</v>
      </c>
      <c r="N956" t="s">
        <v>16</v>
      </c>
      <c r="O956" t="s">
        <v>8</v>
      </c>
      <c r="P956">
        <v>6.5735650019999996</v>
      </c>
      <c r="Q956">
        <v>49.667418120000001</v>
      </c>
      <c r="S956">
        <v>8.5252121110339605</v>
      </c>
      <c r="T956">
        <v>1.9303661321953201</v>
      </c>
      <c r="U956">
        <v>682.51336451553004</v>
      </c>
      <c r="V956">
        <v>141.80000000000001</v>
      </c>
      <c r="W956">
        <v>6.5170460746796097E-2</v>
      </c>
      <c r="X956">
        <v>8</v>
      </c>
      <c r="Y956">
        <v>691074.39436200005</v>
      </c>
      <c r="Z956">
        <v>4.0070000000000001E-2</v>
      </c>
      <c r="AA956">
        <v>3.99358E-3</v>
      </c>
      <c r="AB956" t="s">
        <v>34</v>
      </c>
      <c r="AC956" t="s">
        <v>32</v>
      </c>
      <c r="AD956" t="s">
        <v>1427</v>
      </c>
      <c r="AE956" t="str">
        <f>VLOOKUP(A956,[1]in!$A:$Q,17,0)</f>
        <v>fall</v>
      </c>
    </row>
    <row r="957" spans="1:31" x14ac:dyDescent="0.3">
      <c r="A957">
        <v>108000113</v>
      </c>
      <c r="B957">
        <v>2004</v>
      </c>
      <c r="C957" t="str">
        <f t="shared" si="14"/>
        <v>108000113_2004</v>
      </c>
      <c r="D957" t="s">
        <v>11</v>
      </c>
      <c r="E957" s="3">
        <v>6</v>
      </c>
      <c r="F957" s="3">
        <v>839</v>
      </c>
      <c r="M957">
        <v>0.71513706793802145</v>
      </c>
      <c r="N957" t="s">
        <v>16</v>
      </c>
      <c r="O957" t="s">
        <v>8</v>
      </c>
      <c r="P957">
        <v>6.5735650019999996</v>
      </c>
      <c r="Q957">
        <v>49.667418120000001</v>
      </c>
      <c r="S957">
        <v>9.0809831736154898</v>
      </c>
      <c r="T957">
        <v>2.2802197225207501</v>
      </c>
      <c r="U957">
        <v>682.51336451553004</v>
      </c>
      <c r="V957">
        <v>141.80000000000001</v>
      </c>
      <c r="W957">
        <v>6.5170460746796097E-2</v>
      </c>
      <c r="X957">
        <v>8</v>
      </c>
      <c r="Y957">
        <v>691074.39436200005</v>
      </c>
      <c r="Z957">
        <v>4.0070000000000001E-2</v>
      </c>
      <c r="AA957">
        <v>3.99358E-3</v>
      </c>
      <c r="AB957" t="s">
        <v>34</v>
      </c>
      <c r="AC957" t="s">
        <v>32</v>
      </c>
      <c r="AD957" t="s">
        <v>1427</v>
      </c>
      <c r="AE957" t="str">
        <f>VLOOKUP(A957,[1]in!$A:$Q,17,0)</f>
        <v>fall</v>
      </c>
    </row>
    <row r="958" spans="1:31" x14ac:dyDescent="0.3">
      <c r="A958">
        <v>108000114</v>
      </c>
      <c r="B958">
        <v>1992</v>
      </c>
      <c r="C958" t="str">
        <f t="shared" si="14"/>
        <v>108000114_1992</v>
      </c>
      <c r="D958" t="s">
        <v>11</v>
      </c>
      <c r="E958" s="3">
        <v>20</v>
      </c>
      <c r="F958" s="3">
        <v>206</v>
      </c>
      <c r="M958">
        <v>9.7087378640776691</v>
      </c>
      <c r="N958" t="s">
        <v>16</v>
      </c>
      <c r="O958" t="s">
        <v>8</v>
      </c>
      <c r="P958">
        <v>6.5700538650000002</v>
      </c>
      <c r="Q958">
        <v>49.698907599999998</v>
      </c>
      <c r="S958">
        <v>9.8815056807502195</v>
      </c>
      <c r="T958">
        <v>2.2939238384090501</v>
      </c>
      <c r="U958">
        <v>676.38308110990499</v>
      </c>
      <c r="V958">
        <v>130.6</v>
      </c>
      <c r="W958">
        <v>0</v>
      </c>
      <c r="X958">
        <v>8</v>
      </c>
      <c r="Y958">
        <v>684810.16280299996</v>
      </c>
      <c r="Z958">
        <v>4.0156499999999998E-2</v>
      </c>
      <c r="AA958">
        <v>3.9846899999999999E-3</v>
      </c>
      <c r="AB958" t="s">
        <v>34</v>
      </c>
      <c r="AC958" t="s">
        <v>32</v>
      </c>
      <c r="AD958" t="s">
        <v>1427</v>
      </c>
      <c r="AE958" t="str">
        <f>VLOOKUP(A958,[1]in!$A:$Q,17,0)</f>
        <v>fall</v>
      </c>
    </row>
    <row r="959" spans="1:31" x14ac:dyDescent="0.3">
      <c r="A959">
        <v>108000114</v>
      </c>
      <c r="B959">
        <v>1993</v>
      </c>
      <c r="C959" t="str">
        <f t="shared" si="14"/>
        <v>108000114_1993</v>
      </c>
      <c r="D959" t="s">
        <v>11</v>
      </c>
      <c r="E959" s="3">
        <v>6</v>
      </c>
      <c r="F959" s="3">
        <v>285</v>
      </c>
      <c r="M959">
        <v>2.1052631578947367</v>
      </c>
      <c r="N959" t="s">
        <v>16</v>
      </c>
      <c r="O959" t="s">
        <v>8</v>
      </c>
      <c r="P959">
        <v>6.5700538650000002</v>
      </c>
      <c r="Q959">
        <v>49.698907599999998</v>
      </c>
      <c r="S959">
        <v>9.9461173532117702</v>
      </c>
      <c r="T959">
        <v>1.9164132390022499</v>
      </c>
      <c r="U959">
        <v>676.38308110990499</v>
      </c>
      <c r="V959">
        <v>130.6</v>
      </c>
      <c r="W959">
        <v>0</v>
      </c>
      <c r="X959">
        <v>8</v>
      </c>
      <c r="Y959">
        <v>684810.16280299996</v>
      </c>
      <c r="Z959">
        <v>4.0156499999999998E-2</v>
      </c>
      <c r="AA959">
        <v>3.9846899999999999E-3</v>
      </c>
      <c r="AB959" t="s">
        <v>34</v>
      </c>
      <c r="AC959" t="s">
        <v>32</v>
      </c>
      <c r="AD959" t="s">
        <v>1427</v>
      </c>
      <c r="AE959" t="str">
        <f>VLOOKUP(A959,[1]in!$A:$Q,17,0)</f>
        <v>fall</v>
      </c>
    </row>
    <row r="960" spans="1:31" x14ac:dyDescent="0.3">
      <c r="A960">
        <v>108000114</v>
      </c>
      <c r="B960">
        <v>1994</v>
      </c>
      <c r="C960" t="str">
        <f t="shared" si="14"/>
        <v>108000114_1994</v>
      </c>
      <c r="D960" t="s">
        <v>11</v>
      </c>
      <c r="E960" s="3">
        <v>1</v>
      </c>
      <c r="F960" s="3">
        <v>1112</v>
      </c>
      <c r="M960">
        <v>8.9928057553956831E-2</v>
      </c>
      <c r="N960" t="s">
        <v>16</v>
      </c>
      <c r="O960" t="s">
        <v>8</v>
      </c>
      <c r="P960">
        <v>6.5700538650000002</v>
      </c>
      <c r="Q960">
        <v>49.698907599999998</v>
      </c>
      <c r="S960">
        <v>10.108519743335</v>
      </c>
      <c r="T960">
        <v>1.37725360475207</v>
      </c>
      <c r="U960">
        <v>676.38308110990499</v>
      </c>
      <c r="V960">
        <v>130.6</v>
      </c>
      <c r="W960">
        <v>0</v>
      </c>
      <c r="X960">
        <v>8</v>
      </c>
      <c r="Y960">
        <v>684810.16280299996</v>
      </c>
      <c r="Z960">
        <v>4.0156499999999998E-2</v>
      </c>
      <c r="AA960">
        <v>3.9846899999999999E-3</v>
      </c>
      <c r="AB960" t="s">
        <v>34</v>
      </c>
      <c r="AC960" t="s">
        <v>32</v>
      </c>
      <c r="AD960" t="s">
        <v>1427</v>
      </c>
      <c r="AE960" t="str">
        <f>VLOOKUP(A960,[1]in!$A:$Q,17,0)</f>
        <v>fall</v>
      </c>
    </row>
    <row r="961" spans="1:31" x14ac:dyDescent="0.3">
      <c r="A961">
        <v>108000114</v>
      </c>
      <c r="B961">
        <v>1996</v>
      </c>
      <c r="C961" t="str">
        <f t="shared" si="14"/>
        <v>108000114_1996</v>
      </c>
      <c r="D961" t="s">
        <v>11</v>
      </c>
      <c r="E961" s="3">
        <v>20</v>
      </c>
      <c r="F961" s="3">
        <v>224</v>
      </c>
      <c r="M961">
        <v>8.9285714285714288</v>
      </c>
      <c r="N961" t="s">
        <v>16</v>
      </c>
      <c r="O961" t="s">
        <v>8</v>
      </c>
      <c r="P961">
        <v>6.5700538650000002</v>
      </c>
      <c r="Q961">
        <v>49.698907599999998</v>
      </c>
      <c r="S961">
        <v>8.6477175486439393</v>
      </c>
      <c r="T961">
        <v>2.1904153088725802</v>
      </c>
      <c r="U961">
        <v>676.38308110990499</v>
      </c>
      <c r="V961">
        <v>130.6</v>
      </c>
      <c r="W961">
        <v>0</v>
      </c>
      <c r="X961">
        <v>8</v>
      </c>
      <c r="Y961">
        <v>684810.16280299996</v>
      </c>
      <c r="Z961">
        <v>4.0156499999999998E-2</v>
      </c>
      <c r="AA961">
        <v>3.9846899999999999E-3</v>
      </c>
      <c r="AB961" t="s">
        <v>34</v>
      </c>
      <c r="AC961" t="s">
        <v>32</v>
      </c>
      <c r="AD961" t="s">
        <v>1427</v>
      </c>
      <c r="AE961" t="str">
        <f>VLOOKUP(A961,[1]in!$A:$Q,17,0)</f>
        <v>fall</v>
      </c>
    </row>
    <row r="962" spans="1:31" x14ac:dyDescent="0.3">
      <c r="A962">
        <v>108000114</v>
      </c>
      <c r="B962">
        <v>1998</v>
      </c>
      <c r="C962" t="str">
        <f t="shared" si="14"/>
        <v>108000114_1998</v>
      </c>
      <c r="D962" t="s">
        <v>11</v>
      </c>
      <c r="E962" s="3">
        <v>20</v>
      </c>
      <c r="F962" s="3">
        <v>303</v>
      </c>
      <c r="M962">
        <v>6.6006600660066006</v>
      </c>
      <c r="N962" t="s">
        <v>16</v>
      </c>
      <c r="O962" t="s">
        <v>8</v>
      </c>
      <c r="P962">
        <v>6.5700538650000002</v>
      </c>
      <c r="Q962">
        <v>49.698907599999998</v>
      </c>
      <c r="S962">
        <v>8.7976847751946092</v>
      </c>
      <c r="T962">
        <v>2.4888812454845599</v>
      </c>
      <c r="U962">
        <v>676.38308110990499</v>
      </c>
      <c r="V962">
        <v>130.6</v>
      </c>
      <c r="W962">
        <v>0</v>
      </c>
      <c r="X962">
        <v>8</v>
      </c>
      <c r="Y962">
        <v>684810.16280299996</v>
      </c>
      <c r="Z962">
        <v>4.0156499999999998E-2</v>
      </c>
      <c r="AA962">
        <v>3.9846899999999999E-3</v>
      </c>
      <c r="AB962" t="s">
        <v>34</v>
      </c>
      <c r="AC962" t="s">
        <v>32</v>
      </c>
      <c r="AD962" t="s">
        <v>1427</v>
      </c>
      <c r="AE962" t="str">
        <f>VLOOKUP(A962,[1]in!$A:$Q,17,0)</f>
        <v>fall</v>
      </c>
    </row>
    <row r="963" spans="1:31" x14ac:dyDescent="0.3">
      <c r="A963">
        <v>108000114</v>
      </c>
      <c r="B963">
        <v>1999</v>
      </c>
      <c r="C963" t="str">
        <f t="shared" ref="C963:C1026" si="15">CONCATENATE(A963,"_",B963)</f>
        <v>108000114_1999</v>
      </c>
      <c r="D963" t="s">
        <v>11</v>
      </c>
      <c r="E963" s="3">
        <v>6</v>
      </c>
      <c r="F963" s="3">
        <v>348</v>
      </c>
      <c r="M963">
        <v>1.7241379310344827</v>
      </c>
      <c r="N963" t="s">
        <v>16</v>
      </c>
      <c r="O963" t="s">
        <v>8</v>
      </c>
      <c r="P963">
        <v>6.5700538650000002</v>
      </c>
      <c r="Q963">
        <v>49.698907599999998</v>
      </c>
      <c r="S963">
        <v>9.3689286180330793</v>
      </c>
      <c r="T963">
        <v>2.84978818890652</v>
      </c>
      <c r="U963">
        <v>676.38308110990499</v>
      </c>
      <c r="V963">
        <v>130.6</v>
      </c>
      <c r="W963">
        <v>0</v>
      </c>
      <c r="X963">
        <v>8</v>
      </c>
      <c r="Y963">
        <v>684810.16280299996</v>
      </c>
      <c r="Z963">
        <v>4.0156499999999998E-2</v>
      </c>
      <c r="AA963">
        <v>3.9846899999999999E-3</v>
      </c>
      <c r="AB963" t="s">
        <v>34</v>
      </c>
      <c r="AC963" t="s">
        <v>32</v>
      </c>
      <c r="AD963" t="s">
        <v>1427</v>
      </c>
      <c r="AE963" t="str">
        <f>VLOOKUP(A963,[1]in!$A:$Q,17,0)</f>
        <v>fall</v>
      </c>
    </row>
    <row r="964" spans="1:31" x14ac:dyDescent="0.3">
      <c r="A964">
        <v>108000114</v>
      </c>
      <c r="B964">
        <v>2002</v>
      </c>
      <c r="C964" t="str">
        <f t="shared" si="15"/>
        <v>108000114_2002</v>
      </c>
      <c r="D964" t="s">
        <v>11</v>
      </c>
      <c r="E964" s="3">
        <v>65</v>
      </c>
      <c r="F964" s="3">
        <v>826</v>
      </c>
      <c r="M964">
        <v>7.8692493946731235</v>
      </c>
      <c r="N964" t="s">
        <v>16</v>
      </c>
      <c r="O964" t="s">
        <v>8</v>
      </c>
      <c r="P964">
        <v>6.5700538650000002</v>
      </c>
      <c r="Q964">
        <v>49.698907599999998</v>
      </c>
      <c r="S964">
        <v>9.2583680726292297</v>
      </c>
      <c r="T964">
        <v>2.5455613538560402</v>
      </c>
      <c r="U964">
        <v>676.38308110990499</v>
      </c>
      <c r="V964">
        <v>130.6</v>
      </c>
      <c r="W964">
        <v>0</v>
      </c>
      <c r="X964">
        <v>8</v>
      </c>
      <c r="Y964">
        <v>684810.16280299996</v>
      </c>
      <c r="Z964">
        <v>4.0156499999999998E-2</v>
      </c>
      <c r="AA964">
        <v>3.9846899999999999E-3</v>
      </c>
      <c r="AB964" t="s">
        <v>34</v>
      </c>
      <c r="AC964" t="s">
        <v>32</v>
      </c>
      <c r="AD964" t="s">
        <v>1427</v>
      </c>
      <c r="AE964" t="str">
        <f>VLOOKUP(A964,[1]in!$A:$Q,17,0)</f>
        <v>fall</v>
      </c>
    </row>
    <row r="965" spans="1:31" x14ac:dyDescent="0.3">
      <c r="A965">
        <v>108000114</v>
      </c>
      <c r="B965">
        <v>2003</v>
      </c>
      <c r="C965" t="str">
        <f t="shared" si="15"/>
        <v>108000114_2003</v>
      </c>
      <c r="D965" t="s">
        <v>11</v>
      </c>
      <c r="E965" s="3">
        <v>6</v>
      </c>
      <c r="F965" s="3">
        <v>106</v>
      </c>
      <c r="M965">
        <v>5.6603773584905657</v>
      </c>
      <c r="N965" t="s">
        <v>16</v>
      </c>
      <c r="O965" t="s">
        <v>8</v>
      </c>
      <c r="P965">
        <v>6.5700538650000002</v>
      </c>
      <c r="Q965">
        <v>49.698907599999998</v>
      </c>
      <c r="S965">
        <v>8.5252121110339605</v>
      </c>
      <c r="T965">
        <v>1.9303661321953201</v>
      </c>
      <c r="U965">
        <v>676.38308110990499</v>
      </c>
      <c r="V965">
        <v>130.6</v>
      </c>
      <c r="W965">
        <v>0</v>
      </c>
      <c r="X965">
        <v>8</v>
      </c>
      <c r="Y965">
        <v>684810.16280299996</v>
      </c>
      <c r="Z965">
        <v>4.0156499999999998E-2</v>
      </c>
      <c r="AA965">
        <v>3.9846899999999999E-3</v>
      </c>
      <c r="AB965" t="s">
        <v>34</v>
      </c>
      <c r="AC965" t="s">
        <v>32</v>
      </c>
      <c r="AD965" t="s">
        <v>1427</v>
      </c>
      <c r="AE965" t="str">
        <f>VLOOKUP(A965,[1]in!$A:$Q,17,0)</f>
        <v>fall</v>
      </c>
    </row>
    <row r="966" spans="1:31" x14ac:dyDescent="0.3">
      <c r="A966">
        <v>108000115</v>
      </c>
      <c r="B966">
        <v>1987</v>
      </c>
      <c r="C966" t="str">
        <f t="shared" si="15"/>
        <v>108000115_1987</v>
      </c>
      <c r="D966" t="s">
        <v>11</v>
      </c>
      <c r="E966" s="3">
        <v>2000</v>
      </c>
      <c r="F966" s="3">
        <v>5486</v>
      </c>
      <c r="M966">
        <v>36.456434560699961</v>
      </c>
      <c r="N966" t="s">
        <v>16</v>
      </c>
      <c r="O966" t="s">
        <v>8</v>
      </c>
      <c r="P966">
        <v>6.5814111879999997</v>
      </c>
      <c r="Q966">
        <v>49.709641560000001</v>
      </c>
      <c r="S966">
        <v>8.8091308194856204</v>
      </c>
      <c r="T966">
        <v>1.7633115982159899</v>
      </c>
      <c r="U966">
        <v>674.74124238078502</v>
      </c>
      <c r="V966">
        <v>130.6</v>
      </c>
      <c r="W966">
        <v>0</v>
      </c>
      <c r="X966">
        <v>9</v>
      </c>
      <c r="Y966">
        <v>683300.41682699998</v>
      </c>
      <c r="Z966">
        <v>2.6850200000000001E-2</v>
      </c>
      <c r="AA966">
        <v>4.8480299999999997E-3</v>
      </c>
      <c r="AB966" t="s">
        <v>34</v>
      </c>
      <c r="AC966" t="s">
        <v>32</v>
      </c>
      <c r="AD966" t="s">
        <v>1427</v>
      </c>
      <c r="AE966" t="str">
        <f>VLOOKUP(A966,[1]in!$A:$Q,17,0)</f>
        <v>fall</v>
      </c>
    </row>
    <row r="967" spans="1:31" x14ac:dyDescent="0.3">
      <c r="A967">
        <v>108000115</v>
      </c>
      <c r="B967">
        <v>1988</v>
      </c>
      <c r="C967" t="str">
        <f t="shared" si="15"/>
        <v>108000115_1988</v>
      </c>
      <c r="D967" t="s">
        <v>11</v>
      </c>
      <c r="E967" s="3">
        <v>650</v>
      </c>
      <c r="F967" s="3">
        <v>6192</v>
      </c>
      <c r="M967">
        <v>10.497416020671835</v>
      </c>
      <c r="N967" t="s">
        <v>16</v>
      </c>
      <c r="O967" t="s">
        <v>8</v>
      </c>
      <c r="P967">
        <v>6.5814111879999997</v>
      </c>
      <c r="Q967">
        <v>49.709641560000001</v>
      </c>
      <c r="S967">
        <v>8.7612123551542105</v>
      </c>
      <c r="T967">
        <v>2.3984714854989999</v>
      </c>
      <c r="U967">
        <v>674.74124238078502</v>
      </c>
      <c r="V967">
        <v>130.6</v>
      </c>
      <c r="W967">
        <v>0</v>
      </c>
      <c r="X967">
        <v>9</v>
      </c>
      <c r="Y967">
        <v>683300.41682699998</v>
      </c>
      <c r="Z967">
        <v>2.6850200000000001E-2</v>
      </c>
      <c r="AA967">
        <v>4.8480299999999997E-3</v>
      </c>
      <c r="AB967" t="s">
        <v>34</v>
      </c>
      <c r="AC967" t="s">
        <v>32</v>
      </c>
      <c r="AD967" t="s">
        <v>1427</v>
      </c>
      <c r="AE967" t="str">
        <f>VLOOKUP(A967,[1]in!$A:$Q,17,0)</f>
        <v>fall</v>
      </c>
    </row>
    <row r="968" spans="1:31" x14ac:dyDescent="0.3">
      <c r="A968">
        <v>108000115</v>
      </c>
      <c r="B968">
        <v>1990</v>
      </c>
      <c r="C968" t="str">
        <f t="shared" si="15"/>
        <v>108000115_1990</v>
      </c>
      <c r="D968" t="s">
        <v>11</v>
      </c>
      <c r="E968" s="3">
        <v>20</v>
      </c>
      <c r="F968" s="3">
        <v>5454</v>
      </c>
      <c r="M968">
        <v>0.36670333700036672</v>
      </c>
      <c r="N968" t="s">
        <v>16</v>
      </c>
      <c r="O968" t="s">
        <v>8</v>
      </c>
      <c r="P968">
        <v>6.5814111879999997</v>
      </c>
      <c r="Q968">
        <v>49.709641560000001</v>
      </c>
      <c r="S968">
        <v>8.5168236063571392</v>
      </c>
      <c r="T968">
        <v>1.8391385322696101</v>
      </c>
      <c r="U968">
        <v>674.74124238078502</v>
      </c>
      <c r="V968">
        <v>130.6</v>
      </c>
      <c r="W968">
        <v>0</v>
      </c>
      <c r="X968">
        <v>9</v>
      </c>
      <c r="Y968">
        <v>683300.41682699998</v>
      </c>
      <c r="Z968">
        <v>2.6850200000000001E-2</v>
      </c>
      <c r="AA968">
        <v>4.8480299999999997E-3</v>
      </c>
      <c r="AB968" t="s">
        <v>34</v>
      </c>
      <c r="AC968" t="s">
        <v>32</v>
      </c>
      <c r="AD968" t="s">
        <v>1427</v>
      </c>
      <c r="AE968" t="str">
        <f>VLOOKUP(A968,[1]in!$A:$Q,17,0)</f>
        <v>fall</v>
      </c>
    </row>
    <row r="969" spans="1:31" x14ac:dyDescent="0.3">
      <c r="A969">
        <v>108000115</v>
      </c>
      <c r="B969">
        <v>1992</v>
      </c>
      <c r="C969" t="str">
        <f t="shared" si="15"/>
        <v>108000115_1992</v>
      </c>
      <c r="D969" t="s">
        <v>11</v>
      </c>
      <c r="E969" s="3">
        <v>6</v>
      </c>
      <c r="F969" s="3">
        <v>800</v>
      </c>
      <c r="M969">
        <v>0.75</v>
      </c>
      <c r="N969" t="s">
        <v>16</v>
      </c>
      <c r="O969" t="s">
        <v>8</v>
      </c>
      <c r="P969">
        <v>6.5814111879999997</v>
      </c>
      <c r="Q969">
        <v>49.709641560000001</v>
      </c>
      <c r="S969">
        <v>9.5114657681214894</v>
      </c>
      <c r="T969">
        <v>2.3532456165764102</v>
      </c>
      <c r="U969">
        <v>674.74124238078502</v>
      </c>
      <c r="V969">
        <v>130.6</v>
      </c>
      <c r="W969">
        <v>0</v>
      </c>
      <c r="X969">
        <v>9</v>
      </c>
      <c r="Y969">
        <v>683300.41682699998</v>
      </c>
      <c r="Z969">
        <v>2.6850200000000001E-2</v>
      </c>
      <c r="AA969">
        <v>4.8480299999999997E-3</v>
      </c>
      <c r="AB969" t="s">
        <v>34</v>
      </c>
      <c r="AC969" t="s">
        <v>32</v>
      </c>
      <c r="AD969" t="s">
        <v>1427</v>
      </c>
      <c r="AE969" t="str">
        <f>VLOOKUP(A969,[1]in!$A:$Q,17,0)</f>
        <v>fall</v>
      </c>
    </row>
    <row r="970" spans="1:31" x14ac:dyDescent="0.3">
      <c r="A970">
        <v>108000115</v>
      </c>
      <c r="B970">
        <v>1994</v>
      </c>
      <c r="C970" t="str">
        <f t="shared" si="15"/>
        <v>108000115_1994</v>
      </c>
      <c r="D970" t="s">
        <v>11</v>
      </c>
      <c r="E970" s="3">
        <v>200</v>
      </c>
      <c r="F970" s="3">
        <v>1234</v>
      </c>
      <c r="M970">
        <v>16.207455429497568</v>
      </c>
      <c r="N970" t="s">
        <v>16</v>
      </c>
      <c r="O970" t="s">
        <v>8</v>
      </c>
      <c r="P970">
        <v>6.5814111879999997</v>
      </c>
      <c r="Q970">
        <v>49.709641560000001</v>
      </c>
      <c r="S970">
        <v>9.7759186883012195</v>
      </c>
      <c r="T970">
        <v>1.4086693758295199</v>
      </c>
      <c r="U970">
        <v>674.74124238078502</v>
      </c>
      <c r="V970">
        <v>130.6</v>
      </c>
      <c r="W970">
        <v>0</v>
      </c>
      <c r="X970">
        <v>9</v>
      </c>
      <c r="Y970">
        <v>683300.41682699998</v>
      </c>
      <c r="Z970">
        <v>2.6850200000000001E-2</v>
      </c>
      <c r="AA970">
        <v>4.8480299999999997E-3</v>
      </c>
      <c r="AB970" t="s">
        <v>34</v>
      </c>
      <c r="AC970" t="s">
        <v>32</v>
      </c>
      <c r="AD970" t="s">
        <v>1427</v>
      </c>
      <c r="AE970" t="str">
        <f>VLOOKUP(A970,[1]in!$A:$Q,17,0)</f>
        <v>fall</v>
      </c>
    </row>
    <row r="971" spans="1:31" x14ac:dyDescent="0.3">
      <c r="A971">
        <v>108000115</v>
      </c>
      <c r="B971">
        <v>1995</v>
      </c>
      <c r="C971" t="str">
        <f t="shared" si="15"/>
        <v>108000115_1995</v>
      </c>
      <c r="D971" t="s">
        <v>11</v>
      </c>
      <c r="E971" s="3">
        <v>650</v>
      </c>
      <c r="F971" s="3">
        <v>728</v>
      </c>
      <c r="M971">
        <v>89.285714285714292</v>
      </c>
      <c r="N971" t="s">
        <v>16</v>
      </c>
      <c r="O971" t="s">
        <v>8</v>
      </c>
      <c r="P971">
        <v>6.5814111879999997</v>
      </c>
      <c r="Q971">
        <v>49.709641560000001</v>
      </c>
      <c r="S971">
        <v>9.3015687885095097</v>
      </c>
      <c r="T971">
        <v>2.4975365195510602</v>
      </c>
      <c r="U971">
        <v>674.74124238078502</v>
      </c>
      <c r="V971">
        <v>130.6</v>
      </c>
      <c r="W971">
        <v>0</v>
      </c>
      <c r="X971">
        <v>9</v>
      </c>
      <c r="Y971">
        <v>683300.41682699998</v>
      </c>
      <c r="Z971">
        <v>2.6850200000000001E-2</v>
      </c>
      <c r="AA971">
        <v>4.8480299999999997E-3</v>
      </c>
      <c r="AB971" t="s">
        <v>34</v>
      </c>
      <c r="AC971" t="s">
        <v>32</v>
      </c>
      <c r="AD971" t="s">
        <v>1427</v>
      </c>
      <c r="AE971" t="str">
        <f>VLOOKUP(A971,[1]in!$A:$Q,17,0)</f>
        <v>fall</v>
      </c>
    </row>
    <row r="972" spans="1:31" x14ac:dyDescent="0.3">
      <c r="A972">
        <v>108000115</v>
      </c>
      <c r="B972">
        <v>1996</v>
      </c>
      <c r="C972" t="str">
        <f t="shared" si="15"/>
        <v>108000115_1996</v>
      </c>
      <c r="D972" t="s">
        <v>11</v>
      </c>
      <c r="E972" s="3">
        <v>650</v>
      </c>
      <c r="F972" s="3">
        <v>978</v>
      </c>
      <c r="M972">
        <v>66.462167689161561</v>
      </c>
      <c r="N972" t="s">
        <v>16</v>
      </c>
      <c r="O972" t="s">
        <v>8</v>
      </c>
      <c r="P972">
        <v>6.5814111879999997</v>
      </c>
      <c r="Q972">
        <v>49.709641560000001</v>
      </c>
      <c r="S972">
        <v>8.3126853907635496</v>
      </c>
      <c r="T972">
        <v>2.0562208315299602</v>
      </c>
      <c r="U972">
        <v>674.74124238078502</v>
      </c>
      <c r="V972">
        <v>130.6</v>
      </c>
      <c r="W972">
        <v>0</v>
      </c>
      <c r="X972">
        <v>9</v>
      </c>
      <c r="Y972">
        <v>683300.41682699998</v>
      </c>
      <c r="Z972">
        <v>2.6850200000000001E-2</v>
      </c>
      <c r="AA972">
        <v>4.8480299999999997E-3</v>
      </c>
      <c r="AB972" t="s">
        <v>34</v>
      </c>
      <c r="AC972" t="s">
        <v>32</v>
      </c>
      <c r="AD972" t="s">
        <v>1427</v>
      </c>
      <c r="AE972" t="str">
        <f>VLOOKUP(A972,[1]in!$A:$Q,17,0)</f>
        <v>fall</v>
      </c>
    </row>
    <row r="973" spans="1:31" x14ac:dyDescent="0.3">
      <c r="A973">
        <v>108000115</v>
      </c>
      <c r="B973">
        <v>1999</v>
      </c>
      <c r="C973" t="str">
        <f t="shared" si="15"/>
        <v>108000115_1999</v>
      </c>
      <c r="D973" t="s">
        <v>11</v>
      </c>
      <c r="E973" s="3">
        <v>65</v>
      </c>
      <c r="F973" s="3">
        <v>603</v>
      </c>
      <c r="M973">
        <v>10.779436152570481</v>
      </c>
      <c r="N973" t="s">
        <v>16</v>
      </c>
      <c r="O973" t="s">
        <v>8</v>
      </c>
      <c r="P973">
        <v>6.5814111879999997</v>
      </c>
      <c r="Q973">
        <v>49.709641560000001</v>
      </c>
      <c r="S973">
        <v>8.9886329276086094</v>
      </c>
      <c r="T973">
        <v>2.9368273607104198</v>
      </c>
      <c r="U973">
        <v>674.74124238078502</v>
      </c>
      <c r="V973">
        <v>130.6</v>
      </c>
      <c r="W973">
        <v>0</v>
      </c>
      <c r="X973">
        <v>9</v>
      </c>
      <c r="Y973">
        <v>683300.41682699998</v>
      </c>
      <c r="Z973">
        <v>2.6850200000000001E-2</v>
      </c>
      <c r="AA973">
        <v>4.8480299999999997E-3</v>
      </c>
      <c r="AB973" t="s">
        <v>34</v>
      </c>
      <c r="AC973" t="s">
        <v>32</v>
      </c>
      <c r="AD973" t="s">
        <v>1427</v>
      </c>
      <c r="AE973" t="str">
        <f>VLOOKUP(A973,[1]in!$A:$Q,17,0)</f>
        <v>fall</v>
      </c>
    </row>
    <row r="974" spans="1:31" x14ac:dyDescent="0.3">
      <c r="A974">
        <v>108000115</v>
      </c>
      <c r="B974">
        <v>2002</v>
      </c>
      <c r="C974" t="str">
        <f t="shared" si="15"/>
        <v>108000115_2002</v>
      </c>
      <c r="D974" t="s">
        <v>11</v>
      </c>
      <c r="E974" s="3">
        <v>650</v>
      </c>
      <c r="F974" s="3">
        <v>1392</v>
      </c>
      <c r="M974">
        <v>46.695402298850574</v>
      </c>
      <c r="N974" t="s">
        <v>16</v>
      </c>
      <c r="O974" t="s">
        <v>8</v>
      </c>
      <c r="P974">
        <v>6.5814111879999997</v>
      </c>
      <c r="Q974">
        <v>49.709641560000001</v>
      </c>
      <c r="S974">
        <v>8.8672926205409599</v>
      </c>
      <c r="T974">
        <v>2.57240083198255</v>
      </c>
      <c r="U974">
        <v>674.74124238078502</v>
      </c>
      <c r="V974">
        <v>130.6</v>
      </c>
      <c r="W974">
        <v>0</v>
      </c>
      <c r="X974">
        <v>9</v>
      </c>
      <c r="Y974">
        <v>683300.41682699998</v>
      </c>
      <c r="Z974">
        <v>2.6850200000000001E-2</v>
      </c>
      <c r="AA974">
        <v>4.8480299999999997E-3</v>
      </c>
      <c r="AB974" t="s">
        <v>34</v>
      </c>
      <c r="AC974" t="s">
        <v>32</v>
      </c>
      <c r="AD974" t="s">
        <v>1427</v>
      </c>
      <c r="AE974" t="str">
        <f>VLOOKUP(A974,[1]in!$A:$Q,17,0)</f>
        <v>fall</v>
      </c>
    </row>
    <row r="975" spans="1:31" x14ac:dyDescent="0.3">
      <c r="A975">
        <v>108000116</v>
      </c>
      <c r="B975">
        <v>1982</v>
      </c>
      <c r="C975" t="str">
        <f t="shared" si="15"/>
        <v>108000116_1982</v>
      </c>
      <c r="D975" t="s">
        <v>11</v>
      </c>
      <c r="E975" s="3">
        <v>65</v>
      </c>
      <c r="F975" s="3">
        <v>1717</v>
      </c>
      <c r="M975">
        <v>3.7856726849155504</v>
      </c>
      <c r="N975" t="s">
        <v>16</v>
      </c>
      <c r="O975" t="s">
        <v>8</v>
      </c>
      <c r="P975">
        <v>6.5803148040000004</v>
      </c>
      <c r="Q975">
        <v>49.710726100000002</v>
      </c>
      <c r="S975">
        <v>9.1743431129098099</v>
      </c>
      <c r="T975">
        <v>1.83530020655957</v>
      </c>
      <c r="U975">
        <v>674.81297391395401</v>
      </c>
      <c r="V975">
        <v>131.80000000000001</v>
      </c>
      <c r="W975">
        <v>1.2941709016535999E-2</v>
      </c>
      <c r="X975">
        <v>9</v>
      </c>
      <c r="Y975">
        <v>683300.41682699998</v>
      </c>
      <c r="Z975">
        <v>2.6850200000000001E-2</v>
      </c>
      <c r="AA975">
        <v>4.8454300000000004E-3</v>
      </c>
      <c r="AB975" t="s">
        <v>34</v>
      </c>
      <c r="AC975" t="s">
        <v>32</v>
      </c>
      <c r="AD975" t="s">
        <v>1427</v>
      </c>
      <c r="AE975" t="str">
        <f>VLOOKUP(A975,[1]in!$A:$Q,17,0)</f>
        <v>fall</v>
      </c>
    </row>
    <row r="976" spans="1:31" x14ac:dyDescent="0.3">
      <c r="A976">
        <v>108000116</v>
      </c>
      <c r="B976">
        <v>1985</v>
      </c>
      <c r="C976" t="str">
        <f t="shared" si="15"/>
        <v>108000116_1985</v>
      </c>
      <c r="D976" t="s">
        <v>11</v>
      </c>
      <c r="E976" s="3">
        <v>650</v>
      </c>
      <c r="F976" s="3">
        <v>2822</v>
      </c>
      <c r="M976">
        <v>23.033309709425939</v>
      </c>
      <c r="N976" t="s">
        <v>16</v>
      </c>
      <c r="O976" t="s">
        <v>8</v>
      </c>
      <c r="P976">
        <v>6.5803148040000004</v>
      </c>
      <c r="Q976">
        <v>49.710726100000002</v>
      </c>
      <c r="S976">
        <v>9.3533034263700401</v>
      </c>
      <c r="T976">
        <v>2.54995523512991</v>
      </c>
      <c r="U976">
        <v>674.81297391395401</v>
      </c>
      <c r="V976">
        <v>131.80000000000001</v>
      </c>
      <c r="W976">
        <v>1.2941709016535999E-2</v>
      </c>
      <c r="X976">
        <v>9</v>
      </c>
      <c r="Y976">
        <v>683300.41682699998</v>
      </c>
      <c r="Z976">
        <v>2.6850200000000001E-2</v>
      </c>
      <c r="AA976">
        <v>4.8454300000000004E-3</v>
      </c>
      <c r="AB976" t="s">
        <v>34</v>
      </c>
      <c r="AC976" t="s">
        <v>32</v>
      </c>
      <c r="AD976" t="s">
        <v>1427</v>
      </c>
      <c r="AE976" t="str">
        <f>VLOOKUP(A976,[1]in!$A:$Q,17,0)</f>
        <v>fall</v>
      </c>
    </row>
    <row r="977" spans="1:31" x14ac:dyDescent="0.3">
      <c r="A977">
        <v>108000116</v>
      </c>
      <c r="B977">
        <v>1986</v>
      </c>
      <c r="C977" t="str">
        <f t="shared" si="15"/>
        <v>108000116_1986</v>
      </c>
      <c r="D977" t="s">
        <v>11</v>
      </c>
      <c r="E977" s="3">
        <v>650</v>
      </c>
      <c r="F977" s="3">
        <v>3590</v>
      </c>
      <c r="M977">
        <v>18.105849582172702</v>
      </c>
      <c r="N977" t="s">
        <v>16</v>
      </c>
      <c r="O977" t="s">
        <v>8</v>
      </c>
      <c r="P977">
        <v>6.5803148040000004</v>
      </c>
      <c r="Q977">
        <v>49.710726100000002</v>
      </c>
      <c r="S977">
        <v>8.7128934304436605</v>
      </c>
      <c r="T977">
        <v>2.26779445263558</v>
      </c>
      <c r="U977">
        <v>674.81297391395401</v>
      </c>
      <c r="V977">
        <v>131.80000000000001</v>
      </c>
      <c r="W977">
        <v>1.2941709016535999E-2</v>
      </c>
      <c r="X977">
        <v>9</v>
      </c>
      <c r="Y977">
        <v>683300.41682699998</v>
      </c>
      <c r="Z977">
        <v>2.6850200000000001E-2</v>
      </c>
      <c r="AA977">
        <v>4.8454300000000004E-3</v>
      </c>
      <c r="AB977" t="s">
        <v>34</v>
      </c>
      <c r="AC977" t="s">
        <v>32</v>
      </c>
      <c r="AD977" t="s">
        <v>1427</v>
      </c>
      <c r="AE977" t="str">
        <f>VLOOKUP(A977,[1]in!$A:$Q,17,0)</f>
        <v>fall</v>
      </c>
    </row>
    <row r="978" spans="1:31" x14ac:dyDescent="0.3">
      <c r="A978">
        <v>108000116</v>
      </c>
      <c r="B978">
        <v>1987</v>
      </c>
      <c r="C978" t="str">
        <f t="shared" si="15"/>
        <v>108000116_1987</v>
      </c>
      <c r="D978" t="s">
        <v>11</v>
      </c>
      <c r="E978" s="3">
        <v>2000</v>
      </c>
      <c r="F978" s="3">
        <v>2886</v>
      </c>
      <c r="M978">
        <v>69.300069300069296</v>
      </c>
      <c r="N978" t="s">
        <v>16</v>
      </c>
      <c r="O978" t="s">
        <v>8</v>
      </c>
      <c r="P978">
        <v>6.5803148040000004</v>
      </c>
      <c r="Q978">
        <v>49.710726100000002</v>
      </c>
      <c r="S978">
        <v>8.8091308194856204</v>
      </c>
      <c r="T978">
        <v>1.7633115982159899</v>
      </c>
      <c r="U978">
        <v>674.81297391395401</v>
      </c>
      <c r="V978">
        <v>131.80000000000001</v>
      </c>
      <c r="W978">
        <v>1.2941709016535999E-2</v>
      </c>
      <c r="X978">
        <v>9</v>
      </c>
      <c r="Y978">
        <v>683300.41682699998</v>
      </c>
      <c r="Z978">
        <v>2.6850200000000001E-2</v>
      </c>
      <c r="AA978">
        <v>4.8454300000000004E-3</v>
      </c>
      <c r="AB978" t="s">
        <v>34</v>
      </c>
      <c r="AC978" t="s">
        <v>32</v>
      </c>
      <c r="AD978" t="s">
        <v>1427</v>
      </c>
      <c r="AE978" t="str">
        <f>VLOOKUP(A978,[1]in!$A:$Q,17,0)</f>
        <v>fall</v>
      </c>
    </row>
    <row r="979" spans="1:31" x14ac:dyDescent="0.3">
      <c r="A979">
        <v>108000116</v>
      </c>
      <c r="B979">
        <v>1988</v>
      </c>
      <c r="C979" t="str">
        <f t="shared" si="15"/>
        <v>108000116_1988</v>
      </c>
      <c r="D979" t="s">
        <v>11</v>
      </c>
      <c r="E979" s="3">
        <v>650</v>
      </c>
      <c r="F979" s="3">
        <v>2162</v>
      </c>
      <c r="M979">
        <v>30.064754856614247</v>
      </c>
      <c r="N979" t="s">
        <v>16</v>
      </c>
      <c r="O979" t="s">
        <v>8</v>
      </c>
      <c r="P979">
        <v>6.5803148040000004</v>
      </c>
      <c r="Q979">
        <v>49.710726100000002</v>
      </c>
      <c r="S979">
        <v>8.7612123551542105</v>
      </c>
      <c r="T979">
        <v>2.3984714854989999</v>
      </c>
      <c r="U979">
        <v>674.81297391395401</v>
      </c>
      <c r="V979">
        <v>131.80000000000001</v>
      </c>
      <c r="W979">
        <v>1.2941709016535999E-2</v>
      </c>
      <c r="X979">
        <v>9</v>
      </c>
      <c r="Y979">
        <v>683300.41682699998</v>
      </c>
      <c r="Z979">
        <v>2.6850200000000001E-2</v>
      </c>
      <c r="AA979">
        <v>4.8454300000000004E-3</v>
      </c>
      <c r="AB979" t="s">
        <v>34</v>
      </c>
      <c r="AC979" t="s">
        <v>32</v>
      </c>
      <c r="AD979" t="s">
        <v>1427</v>
      </c>
      <c r="AE979" t="str">
        <f>VLOOKUP(A979,[1]in!$A:$Q,17,0)</f>
        <v>fall</v>
      </c>
    </row>
    <row r="980" spans="1:31" x14ac:dyDescent="0.3">
      <c r="A980">
        <v>108000116</v>
      </c>
      <c r="B980">
        <v>1989</v>
      </c>
      <c r="C980" t="str">
        <f t="shared" si="15"/>
        <v>108000116_1989</v>
      </c>
      <c r="D980" t="s">
        <v>11</v>
      </c>
      <c r="E980" s="3">
        <v>20</v>
      </c>
      <c r="F980" s="3">
        <v>4923</v>
      </c>
      <c r="M980">
        <v>0.40625634775543368</v>
      </c>
      <c r="N980" t="s">
        <v>16</v>
      </c>
      <c r="O980" t="s">
        <v>8</v>
      </c>
      <c r="P980">
        <v>6.5803148040000004</v>
      </c>
      <c r="Q980">
        <v>49.710726100000002</v>
      </c>
      <c r="S980">
        <v>9.0766073240037404</v>
      </c>
      <c r="T980">
        <v>1.5880331777854</v>
      </c>
      <c r="U980">
        <v>674.81297391395401</v>
      </c>
      <c r="V980">
        <v>131.80000000000001</v>
      </c>
      <c r="W980">
        <v>1.2941709016535999E-2</v>
      </c>
      <c r="X980">
        <v>9</v>
      </c>
      <c r="Y980">
        <v>683300.41682699998</v>
      </c>
      <c r="Z980">
        <v>2.6850200000000001E-2</v>
      </c>
      <c r="AA980">
        <v>4.8454300000000004E-3</v>
      </c>
      <c r="AB980" t="s">
        <v>34</v>
      </c>
      <c r="AC980" t="s">
        <v>32</v>
      </c>
      <c r="AD980" t="s">
        <v>1427</v>
      </c>
      <c r="AE980" t="str">
        <f>VLOOKUP(A980,[1]in!$A:$Q,17,0)</f>
        <v>fall</v>
      </c>
    </row>
    <row r="981" spans="1:31" x14ac:dyDescent="0.3">
      <c r="A981">
        <v>108000116</v>
      </c>
      <c r="B981">
        <v>1990</v>
      </c>
      <c r="C981" t="str">
        <f t="shared" si="15"/>
        <v>108000116_1990</v>
      </c>
      <c r="D981" t="s">
        <v>11</v>
      </c>
      <c r="E981" s="3">
        <v>65</v>
      </c>
      <c r="F981" s="3">
        <v>2842</v>
      </c>
      <c r="M981">
        <v>2.287121745249824</v>
      </c>
      <c r="N981" t="s">
        <v>16</v>
      </c>
      <c r="O981" t="s">
        <v>8</v>
      </c>
      <c r="P981">
        <v>6.5803148040000004</v>
      </c>
      <c r="Q981">
        <v>49.710726100000002</v>
      </c>
      <c r="S981">
        <v>8.5168236063571392</v>
      </c>
      <c r="T981">
        <v>1.8391385322696101</v>
      </c>
      <c r="U981">
        <v>674.81297391395401</v>
      </c>
      <c r="V981">
        <v>131.80000000000001</v>
      </c>
      <c r="W981">
        <v>1.2941709016535999E-2</v>
      </c>
      <c r="X981">
        <v>9</v>
      </c>
      <c r="Y981">
        <v>683300.41682699998</v>
      </c>
      <c r="Z981">
        <v>2.6850200000000001E-2</v>
      </c>
      <c r="AA981">
        <v>4.8454300000000004E-3</v>
      </c>
      <c r="AB981" t="s">
        <v>34</v>
      </c>
      <c r="AC981" t="s">
        <v>32</v>
      </c>
      <c r="AD981" t="s">
        <v>1427</v>
      </c>
      <c r="AE981" t="str">
        <f>VLOOKUP(A981,[1]in!$A:$Q,17,0)</f>
        <v>fall</v>
      </c>
    </row>
    <row r="982" spans="1:31" x14ac:dyDescent="0.3">
      <c r="A982">
        <v>108000116</v>
      </c>
      <c r="B982">
        <v>1992</v>
      </c>
      <c r="C982" t="str">
        <f t="shared" si="15"/>
        <v>108000116_1992</v>
      </c>
      <c r="D982" t="s">
        <v>11</v>
      </c>
      <c r="E982" s="3">
        <v>20</v>
      </c>
      <c r="F982" s="3">
        <v>1477</v>
      </c>
      <c r="M982">
        <v>1.3540961408259986</v>
      </c>
      <c r="N982" t="s">
        <v>16</v>
      </c>
      <c r="O982" t="s">
        <v>8</v>
      </c>
      <c r="P982">
        <v>6.5803148040000004</v>
      </c>
      <c r="Q982">
        <v>49.710726100000002</v>
      </c>
      <c r="S982">
        <v>9.5114657681214894</v>
      </c>
      <c r="T982">
        <v>2.3532456165764102</v>
      </c>
      <c r="U982">
        <v>674.81297391395401</v>
      </c>
      <c r="V982">
        <v>131.80000000000001</v>
      </c>
      <c r="W982">
        <v>1.2941709016535999E-2</v>
      </c>
      <c r="X982">
        <v>9</v>
      </c>
      <c r="Y982">
        <v>683300.41682699998</v>
      </c>
      <c r="Z982">
        <v>2.6850200000000001E-2</v>
      </c>
      <c r="AA982">
        <v>4.8454300000000004E-3</v>
      </c>
      <c r="AB982" t="s">
        <v>34</v>
      </c>
      <c r="AC982" t="s">
        <v>32</v>
      </c>
      <c r="AD982" t="s">
        <v>1427</v>
      </c>
      <c r="AE982" t="str">
        <f>VLOOKUP(A982,[1]in!$A:$Q,17,0)</f>
        <v>fall</v>
      </c>
    </row>
    <row r="983" spans="1:31" x14ac:dyDescent="0.3">
      <c r="A983">
        <v>108000116</v>
      </c>
      <c r="B983">
        <v>1993</v>
      </c>
      <c r="C983" t="str">
        <f t="shared" si="15"/>
        <v>108000116_1993</v>
      </c>
      <c r="D983" t="s">
        <v>11</v>
      </c>
      <c r="E983" s="3">
        <v>20</v>
      </c>
      <c r="F983" s="3">
        <v>557</v>
      </c>
      <c r="M983">
        <v>3.5906642728904847</v>
      </c>
      <c r="N983" t="s">
        <v>16</v>
      </c>
      <c r="O983" t="s">
        <v>8</v>
      </c>
      <c r="P983">
        <v>6.5803148040000004</v>
      </c>
      <c r="Q983">
        <v>49.710726100000002</v>
      </c>
      <c r="S983">
        <v>9.60867259628934</v>
      </c>
      <c r="T983">
        <v>1.88701231690516</v>
      </c>
      <c r="U983">
        <v>674.81297391395401</v>
      </c>
      <c r="V983">
        <v>131.80000000000001</v>
      </c>
      <c r="W983">
        <v>1.2941709016535999E-2</v>
      </c>
      <c r="X983">
        <v>9</v>
      </c>
      <c r="Y983">
        <v>683300.41682699998</v>
      </c>
      <c r="Z983">
        <v>2.6850200000000001E-2</v>
      </c>
      <c r="AA983">
        <v>4.8454300000000004E-3</v>
      </c>
      <c r="AB983" t="s">
        <v>34</v>
      </c>
      <c r="AC983" t="s">
        <v>32</v>
      </c>
      <c r="AD983" t="s">
        <v>1427</v>
      </c>
      <c r="AE983" t="str">
        <f>VLOOKUP(A983,[1]in!$A:$Q,17,0)</f>
        <v>fall</v>
      </c>
    </row>
    <row r="984" spans="1:31" x14ac:dyDescent="0.3">
      <c r="A984">
        <v>108000116</v>
      </c>
      <c r="B984">
        <v>1994</v>
      </c>
      <c r="C984" t="str">
        <f t="shared" si="15"/>
        <v>108000116_1994</v>
      </c>
      <c r="D984" t="s">
        <v>11</v>
      </c>
      <c r="E984" s="3">
        <v>200</v>
      </c>
      <c r="F984" s="3">
        <v>1335</v>
      </c>
      <c r="M984">
        <v>14.9812734082397</v>
      </c>
      <c r="N984" t="s">
        <v>16</v>
      </c>
      <c r="O984" t="s">
        <v>8</v>
      </c>
      <c r="P984">
        <v>6.5803148040000004</v>
      </c>
      <c r="Q984">
        <v>49.710726100000002</v>
      </c>
      <c r="S984">
        <v>9.7759186883012195</v>
      </c>
      <c r="T984">
        <v>1.4086693758295199</v>
      </c>
      <c r="U984">
        <v>674.81297391395401</v>
      </c>
      <c r="V984">
        <v>131.80000000000001</v>
      </c>
      <c r="W984">
        <v>1.2941709016535999E-2</v>
      </c>
      <c r="X984">
        <v>9</v>
      </c>
      <c r="Y984">
        <v>683300.41682699998</v>
      </c>
      <c r="Z984">
        <v>2.6850200000000001E-2</v>
      </c>
      <c r="AA984">
        <v>4.8454300000000004E-3</v>
      </c>
      <c r="AB984" t="s">
        <v>34</v>
      </c>
      <c r="AC984" t="s">
        <v>32</v>
      </c>
      <c r="AD984" t="s">
        <v>1427</v>
      </c>
      <c r="AE984" t="str">
        <f>VLOOKUP(A984,[1]in!$A:$Q,17,0)</f>
        <v>fall</v>
      </c>
    </row>
    <row r="985" spans="1:31" x14ac:dyDescent="0.3">
      <c r="A985">
        <v>108000116</v>
      </c>
      <c r="B985">
        <v>1995</v>
      </c>
      <c r="C985" t="str">
        <f t="shared" si="15"/>
        <v>108000116_1995</v>
      </c>
      <c r="D985" t="s">
        <v>11</v>
      </c>
      <c r="E985" s="3">
        <v>65</v>
      </c>
      <c r="F985" s="3">
        <v>388</v>
      </c>
      <c r="M985">
        <v>16.75257731958763</v>
      </c>
      <c r="N985" t="s">
        <v>16</v>
      </c>
      <c r="O985" t="s">
        <v>8</v>
      </c>
      <c r="P985">
        <v>6.5803148040000004</v>
      </c>
      <c r="Q985">
        <v>49.710726100000002</v>
      </c>
      <c r="S985">
        <v>9.3015687885095097</v>
      </c>
      <c r="T985">
        <v>2.4975365195510602</v>
      </c>
      <c r="U985">
        <v>674.81297391395401</v>
      </c>
      <c r="V985">
        <v>131.80000000000001</v>
      </c>
      <c r="W985">
        <v>1.2941709016535999E-2</v>
      </c>
      <c r="X985">
        <v>9</v>
      </c>
      <c r="Y985">
        <v>683300.41682699998</v>
      </c>
      <c r="Z985">
        <v>2.6850200000000001E-2</v>
      </c>
      <c r="AA985">
        <v>4.8454300000000004E-3</v>
      </c>
      <c r="AB985" t="s">
        <v>34</v>
      </c>
      <c r="AC985" t="s">
        <v>32</v>
      </c>
      <c r="AD985" t="s">
        <v>1427</v>
      </c>
      <c r="AE985" t="str">
        <f>VLOOKUP(A985,[1]in!$A:$Q,17,0)</f>
        <v>fall</v>
      </c>
    </row>
    <row r="986" spans="1:31" x14ac:dyDescent="0.3">
      <c r="A986">
        <v>108000117</v>
      </c>
      <c r="B986">
        <v>1982</v>
      </c>
      <c r="C986" t="str">
        <f t="shared" si="15"/>
        <v>108000117_1982</v>
      </c>
      <c r="D986" t="s">
        <v>11</v>
      </c>
      <c r="E986" s="3">
        <v>6</v>
      </c>
      <c r="F986" s="3">
        <v>1399</v>
      </c>
      <c r="M986">
        <v>0.42887776983559683</v>
      </c>
      <c r="N986" t="s">
        <v>16</v>
      </c>
      <c r="O986" t="s">
        <v>8</v>
      </c>
      <c r="P986">
        <v>6.6692625300000001</v>
      </c>
      <c r="Q986">
        <v>49.775797820000001</v>
      </c>
      <c r="S986">
        <v>9.4687174662890499</v>
      </c>
      <c r="T986">
        <v>1.66809782311568</v>
      </c>
      <c r="U986">
        <v>662.91965540562103</v>
      </c>
      <c r="V986">
        <v>125.9</v>
      </c>
      <c r="W986">
        <v>0</v>
      </c>
      <c r="X986">
        <v>9</v>
      </c>
      <c r="Y986">
        <v>671393.48818999995</v>
      </c>
      <c r="Z986">
        <v>2.7338700000000001E-2</v>
      </c>
      <c r="AA986">
        <v>4.9052599999999998E-3</v>
      </c>
      <c r="AB986" t="s">
        <v>34</v>
      </c>
      <c r="AC986" t="s">
        <v>32</v>
      </c>
      <c r="AD986" t="s">
        <v>1427</v>
      </c>
      <c r="AE986" t="str">
        <f>VLOOKUP(A986,[1]in!$A:$Q,17,0)</f>
        <v>fall</v>
      </c>
    </row>
    <row r="987" spans="1:31" x14ac:dyDescent="0.3">
      <c r="A987">
        <v>108000117</v>
      </c>
      <c r="B987">
        <v>1985</v>
      </c>
      <c r="C987" t="str">
        <f t="shared" si="15"/>
        <v>108000117_1985</v>
      </c>
      <c r="D987" t="s">
        <v>11</v>
      </c>
      <c r="E987" s="3">
        <v>65</v>
      </c>
      <c r="F987" s="3">
        <v>4258</v>
      </c>
      <c r="M987">
        <v>1.5265382808830437</v>
      </c>
      <c r="N987" t="s">
        <v>16</v>
      </c>
      <c r="O987" t="s">
        <v>8</v>
      </c>
      <c r="P987">
        <v>6.6692625300000001</v>
      </c>
      <c r="Q987">
        <v>49.775797820000001</v>
      </c>
      <c r="S987">
        <v>9.6399933841197196</v>
      </c>
      <c r="T987">
        <v>2.23152589090722</v>
      </c>
      <c r="U987">
        <v>662.91965540562103</v>
      </c>
      <c r="V987">
        <v>125.9</v>
      </c>
      <c r="W987">
        <v>0</v>
      </c>
      <c r="X987">
        <v>9</v>
      </c>
      <c r="Y987">
        <v>671393.48818999995</v>
      </c>
      <c r="Z987">
        <v>2.7338700000000001E-2</v>
      </c>
      <c r="AA987">
        <v>4.9052599999999998E-3</v>
      </c>
      <c r="AB987" t="s">
        <v>34</v>
      </c>
      <c r="AC987" t="s">
        <v>32</v>
      </c>
      <c r="AD987" t="s">
        <v>1427</v>
      </c>
      <c r="AE987" t="str">
        <f>VLOOKUP(A987,[1]in!$A:$Q,17,0)</f>
        <v>fall</v>
      </c>
    </row>
    <row r="988" spans="1:31" x14ac:dyDescent="0.3">
      <c r="A988">
        <v>108000117</v>
      </c>
      <c r="B988">
        <v>1986</v>
      </c>
      <c r="C988" t="str">
        <f t="shared" si="15"/>
        <v>108000117_1986</v>
      </c>
      <c r="D988" t="s">
        <v>11</v>
      </c>
      <c r="E988" s="3">
        <v>20</v>
      </c>
      <c r="F988" s="3">
        <v>1458</v>
      </c>
      <c r="M988">
        <v>1.3717421124828533</v>
      </c>
      <c r="N988" t="s">
        <v>16</v>
      </c>
      <c r="O988" t="s">
        <v>8</v>
      </c>
      <c r="P988">
        <v>6.6692625300000001</v>
      </c>
      <c r="Q988">
        <v>49.775797820000001</v>
      </c>
      <c r="S988">
        <v>9.0078199471490308</v>
      </c>
      <c r="T988">
        <v>2.0069022316460901</v>
      </c>
      <c r="U988">
        <v>662.91965540562103</v>
      </c>
      <c r="V988">
        <v>125.9</v>
      </c>
      <c r="W988">
        <v>0</v>
      </c>
      <c r="X988">
        <v>9</v>
      </c>
      <c r="Y988">
        <v>671393.48818999995</v>
      </c>
      <c r="Z988">
        <v>2.7338700000000001E-2</v>
      </c>
      <c r="AA988">
        <v>4.9052599999999998E-3</v>
      </c>
      <c r="AB988" t="s">
        <v>34</v>
      </c>
      <c r="AC988" t="s">
        <v>32</v>
      </c>
      <c r="AD988" t="s">
        <v>1427</v>
      </c>
      <c r="AE988" t="str">
        <f>VLOOKUP(A988,[1]in!$A:$Q,17,0)</f>
        <v>fall</v>
      </c>
    </row>
    <row r="989" spans="1:31" x14ac:dyDescent="0.3">
      <c r="A989">
        <v>108000117</v>
      </c>
      <c r="B989">
        <v>1987</v>
      </c>
      <c r="C989" t="str">
        <f t="shared" si="15"/>
        <v>108000117_1987</v>
      </c>
      <c r="D989" t="s">
        <v>11</v>
      </c>
      <c r="E989" s="3">
        <v>65</v>
      </c>
      <c r="F989" s="3">
        <v>842</v>
      </c>
      <c r="M989">
        <v>7.7197149643705467</v>
      </c>
      <c r="N989" t="s">
        <v>16</v>
      </c>
      <c r="O989" t="s">
        <v>8</v>
      </c>
      <c r="P989">
        <v>6.6692625300000001</v>
      </c>
      <c r="Q989">
        <v>49.775797820000001</v>
      </c>
      <c r="S989">
        <v>9.0763306343017796</v>
      </c>
      <c r="T989">
        <v>1.5664292348111499</v>
      </c>
      <c r="U989">
        <v>662.91965540562103</v>
      </c>
      <c r="V989">
        <v>125.9</v>
      </c>
      <c r="W989">
        <v>0</v>
      </c>
      <c r="X989">
        <v>9</v>
      </c>
      <c r="Y989">
        <v>671393.48818999995</v>
      </c>
      <c r="Z989">
        <v>2.7338700000000001E-2</v>
      </c>
      <c r="AA989">
        <v>4.9052599999999998E-3</v>
      </c>
      <c r="AB989" t="s">
        <v>34</v>
      </c>
      <c r="AC989" t="s">
        <v>32</v>
      </c>
      <c r="AD989" t="s">
        <v>1427</v>
      </c>
      <c r="AE989" t="str">
        <f>VLOOKUP(A989,[1]in!$A:$Q,17,0)</f>
        <v>fall</v>
      </c>
    </row>
    <row r="990" spans="1:31" x14ac:dyDescent="0.3">
      <c r="A990">
        <v>108000117</v>
      </c>
      <c r="B990">
        <v>1988</v>
      </c>
      <c r="C990" t="str">
        <f t="shared" si="15"/>
        <v>108000117_1988</v>
      </c>
      <c r="D990" t="s">
        <v>11</v>
      </c>
      <c r="E990" s="3">
        <v>200</v>
      </c>
      <c r="F990" s="3">
        <v>2973</v>
      </c>
      <c r="M990">
        <v>6.7272115708039015</v>
      </c>
      <c r="N990" t="s">
        <v>16</v>
      </c>
      <c r="O990" t="s">
        <v>8</v>
      </c>
      <c r="P990">
        <v>6.6692625300000001</v>
      </c>
      <c r="Q990">
        <v>49.775797820000001</v>
      </c>
      <c r="S990">
        <v>9.0215379271379792</v>
      </c>
      <c r="T990">
        <v>2.2287708897185099</v>
      </c>
      <c r="U990">
        <v>662.91965540562103</v>
      </c>
      <c r="V990">
        <v>125.9</v>
      </c>
      <c r="W990">
        <v>0</v>
      </c>
      <c r="X990">
        <v>9</v>
      </c>
      <c r="Y990">
        <v>671393.48818999995</v>
      </c>
      <c r="Z990">
        <v>2.7338700000000001E-2</v>
      </c>
      <c r="AA990">
        <v>4.9052599999999998E-3</v>
      </c>
      <c r="AB990" t="s">
        <v>34</v>
      </c>
      <c r="AC990" t="s">
        <v>32</v>
      </c>
      <c r="AD990" t="s">
        <v>1427</v>
      </c>
      <c r="AE990" t="str">
        <f>VLOOKUP(A990,[1]in!$A:$Q,17,0)</f>
        <v>fall</v>
      </c>
    </row>
    <row r="991" spans="1:31" x14ac:dyDescent="0.3">
      <c r="A991">
        <v>108000117</v>
      </c>
      <c r="B991">
        <v>1990</v>
      </c>
      <c r="C991" t="str">
        <f t="shared" si="15"/>
        <v>108000117_1990</v>
      </c>
      <c r="D991" t="s">
        <v>11</v>
      </c>
      <c r="E991" s="3">
        <v>20</v>
      </c>
      <c r="F991" s="3">
        <v>4886</v>
      </c>
      <c r="M991">
        <v>0.40933278755628327</v>
      </c>
      <c r="N991" t="s">
        <v>16</v>
      </c>
      <c r="O991" t="s">
        <v>8</v>
      </c>
      <c r="P991">
        <v>6.6692625300000001</v>
      </c>
      <c r="Q991">
        <v>49.775797820000001</v>
      </c>
      <c r="S991">
        <v>8.8198110547819706</v>
      </c>
      <c r="T991">
        <v>1.7928386083846</v>
      </c>
      <c r="U991">
        <v>662.91965540562103</v>
      </c>
      <c r="V991">
        <v>125.9</v>
      </c>
      <c r="W991">
        <v>0</v>
      </c>
      <c r="X991">
        <v>9</v>
      </c>
      <c r="Y991">
        <v>671393.48818999995</v>
      </c>
      <c r="Z991">
        <v>2.7338700000000001E-2</v>
      </c>
      <c r="AA991">
        <v>4.9052599999999998E-3</v>
      </c>
      <c r="AB991" t="s">
        <v>34</v>
      </c>
      <c r="AC991" t="s">
        <v>32</v>
      </c>
      <c r="AD991" t="s">
        <v>1427</v>
      </c>
      <c r="AE991" t="str">
        <f>VLOOKUP(A991,[1]in!$A:$Q,17,0)</f>
        <v>fall</v>
      </c>
    </row>
    <row r="992" spans="1:31" x14ac:dyDescent="0.3">
      <c r="A992">
        <v>108000117</v>
      </c>
      <c r="B992">
        <v>1992</v>
      </c>
      <c r="C992" t="str">
        <f t="shared" si="15"/>
        <v>108000117_1992</v>
      </c>
      <c r="D992" t="s">
        <v>11</v>
      </c>
      <c r="E992" s="3">
        <v>6</v>
      </c>
      <c r="F992" s="3">
        <v>380</v>
      </c>
      <c r="M992">
        <v>1.5789473684210527</v>
      </c>
      <c r="N992" t="s">
        <v>16</v>
      </c>
      <c r="O992" t="s">
        <v>8</v>
      </c>
      <c r="P992">
        <v>6.6692625300000001</v>
      </c>
      <c r="Q992">
        <v>49.775797820000001</v>
      </c>
      <c r="S992">
        <v>9.8389696849144102</v>
      </c>
      <c r="T992">
        <v>2.2922309079673102</v>
      </c>
      <c r="U992">
        <v>662.91965540562103</v>
      </c>
      <c r="V992">
        <v>125.9</v>
      </c>
      <c r="W992">
        <v>0</v>
      </c>
      <c r="X992">
        <v>9</v>
      </c>
      <c r="Y992">
        <v>671393.48818999995</v>
      </c>
      <c r="Z992">
        <v>2.7338700000000001E-2</v>
      </c>
      <c r="AA992">
        <v>4.9052599999999998E-3</v>
      </c>
      <c r="AB992" t="s">
        <v>34</v>
      </c>
      <c r="AC992" t="s">
        <v>32</v>
      </c>
      <c r="AD992" t="s">
        <v>1427</v>
      </c>
      <c r="AE992" t="str">
        <f>VLOOKUP(A992,[1]in!$A:$Q,17,0)</f>
        <v>fall</v>
      </c>
    </row>
    <row r="993" spans="1:31" x14ac:dyDescent="0.3">
      <c r="A993">
        <v>108000117</v>
      </c>
      <c r="B993">
        <v>1994</v>
      </c>
      <c r="C993" t="str">
        <f t="shared" si="15"/>
        <v>108000117_1994</v>
      </c>
      <c r="D993" t="s">
        <v>11</v>
      </c>
      <c r="E993" s="3">
        <v>6</v>
      </c>
      <c r="F993" s="3">
        <v>916</v>
      </c>
      <c r="M993">
        <v>0.65502183406113534</v>
      </c>
      <c r="N993" t="s">
        <v>16</v>
      </c>
      <c r="O993" t="s">
        <v>8</v>
      </c>
      <c r="P993">
        <v>6.6692625300000001</v>
      </c>
      <c r="Q993">
        <v>49.775797820000001</v>
      </c>
      <c r="S993">
        <v>10.0901578005811</v>
      </c>
      <c r="T993">
        <v>1.3905542961945001</v>
      </c>
      <c r="U993">
        <v>662.91965540562103</v>
      </c>
      <c r="V993">
        <v>125.9</v>
      </c>
      <c r="W993">
        <v>0</v>
      </c>
      <c r="X993">
        <v>9</v>
      </c>
      <c r="Y993">
        <v>671393.48818999995</v>
      </c>
      <c r="Z993">
        <v>2.7338700000000001E-2</v>
      </c>
      <c r="AA993">
        <v>4.9052599999999998E-3</v>
      </c>
      <c r="AB993" t="s">
        <v>34</v>
      </c>
      <c r="AC993" t="s">
        <v>32</v>
      </c>
      <c r="AD993" t="s">
        <v>1427</v>
      </c>
      <c r="AE993" t="str">
        <f>VLOOKUP(A993,[1]in!$A:$Q,17,0)</f>
        <v>fall</v>
      </c>
    </row>
    <row r="994" spans="1:31" x14ac:dyDescent="0.3">
      <c r="A994">
        <v>108000117</v>
      </c>
      <c r="B994">
        <v>1995</v>
      </c>
      <c r="C994" t="str">
        <f t="shared" si="15"/>
        <v>108000117_1995</v>
      </c>
      <c r="D994" t="s">
        <v>11</v>
      </c>
      <c r="E994" s="3">
        <v>65</v>
      </c>
      <c r="F994" s="3">
        <v>468</v>
      </c>
      <c r="M994">
        <v>13.888888888888889</v>
      </c>
      <c r="N994" t="s">
        <v>16</v>
      </c>
      <c r="O994" t="s">
        <v>8</v>
      </c>
      <c r="P994">
        <v>6.6692625300000001</v>
      </c>
      <c r="Q994">
        <v>49.775797820000001</v>
      </c>
      <c r="S994">
        <v>9.6313508471905198</v>
      </c>
      <c r="T994">
        <v>2.41774517171589</v>
      </c>
      <c r="U994">
        <v>662.91965540562103</v>
      </c>
      <c r="V994">
        <v>125.9</v>
      </c>
      <c r="W994">
        <v>0</v>
      </c>
      <c r="X994">
        <v>9</v>
      </c>
      <c r="Y994">
        <v>671393.48818999995</v>
      </c>
      <c r="Z994">
        <v>2.7338700000000001E-2</v>
      </c>
      <c r="AA994">
        <v>4.9052599999999998E-3</v>
      </c>
      <c r="AB994" t="s">
        <v>34</v>
      </c>
      <c r="AC994" t="s">
        <v>32</v>
      </c>
      <c r="AD994" t="s">
        <v>1427</v>
      </c>
      <c r="AE994" t="str">
        <f>VLOOKUP(A994,[1]in!$A:$Q,17,0)</f>
        <v>fall</v>
      </c>
    </row>
    <row r="995" spans="1:31" x14ac:dyDescent="0.3">
      <c r="A995">
        <v>108000117</v>
      </c>
      <c r="B995">
        <v>1996</v>
      </c>
      <c r="C995" t="str">
        <f t="shared" si="15"/>
        <v>108000117_1996</v>
      </c>
      <c r="D995" t="s">
        <v>11</v>
      </c>
      <c r="E995" s="3">
        <v>200</v>
      </c>
      <c r="F995" s="3">
        <v>965</v>
      </c>
      <c r="M995">
        <v>20.725388601036268</v>
      </c>
      <c r="N995" t="s">
        <v>16</v>
      </c>
      <c r="O995" t="s">
        <v>8</v>
      </c>
      <c r="P995">
        <v>6.6692625300000001</v>
      </c>
      <c r="Q995">
        <v>49.775797820000001</v>
      </c>
      <c r="S995">
        <v>8.6291266764850008</v>
      </c>
      <c r="T995">
        <v>2.07010261396398</v>
      </c>
      <c r="U995">
        <v>662.91965540562103</v>
      </c>
      <c r="V995">
        <v>125.9</v>
      </c>
      <c r="W995">
        <v>0</v>
      </c>
      <c r="X995">
        <v>9</v>
      </c>
      <c r="Y995">
        <v>671393.48818999995</v>
      </c>
      <c r="Z995">
        <v>2.7338700000000001E-2</v>
      </c>
      <c r="AA995">
        <v>4.9052599999999998E-3</v>
      </c>
      <c r="AB995" t="s">
        <v>34</v>
      </c>
      <c r="AC995" t="s">
        <v>32</v>
      </c>
      <c r="AD995" t="s">
        <v>1427</v>
      </c>
      <c r="AE995" t="str">
        <f>VLOOKUP(A995,[1]in!$A:$Q,17,0)</f>
        <v>fall</v>
      </c>
    </row>
    <row r="996" spans="1:31" x14ac:dyDescent="0.3">
      <c r="A996">
        <v>108000117</v>
      </c>
      <c r="B996">
        <v>1997</v>
      </c>
      <c r="C996" t="str">
        <f t="shared" si="15"/>
        <v>108000117_1997</v>
      </c>
      <c r="D996" t="s">
        <v>11</v>
      </c>
      <c r="E996" s="3">
        <v>65</v>
      </c>
      <c r="F996" s="3">
        <v>418</v>
      </c>
      <c r="M996">
        <v>15.55023923444976</v>
      </c>
      <c r="N996" t="s">
        <v>16</v>
      </c>
      <c r="O996" t="s">
        <v>8</v>
      </c>
      <c r="P996">
        <v>6.6692625300000001</v>
      </c>
      <c r="Q996">
        <v>49.775797820000001</v>
      </c>
      <c r="S996">
        <v>8.9019444374827597</v>
      </c>
      <c r="T996">
        <v>2.4759184956754199</v>
      </c>
      <c r="U996">
        <v>662.91965540562103</v>
      </c>
      <c r="V996">
        <v>125.9</v>
      </c>
      <c r="W996">
        <v>0</v>
      </c>
      <c r="X996">
        <v>9</v>
      </c>
      <c r="Y996">
        <v>671393.48818999995</v>
      </c>
      <c r="Z996">
        <v>2.7338700000000001E-2</v>
      </c>
      <c r="AA996">
        <v>4.9052599999999998E-3</v>
      </c>
      <c r="AB996" t="s">
        <v>34</v>
      </c>
      <c r="AC996" t="s">
        <v>32</v>
      </c>
      <c r="AD996" t="s">
        <v>1427</v>
      </c>
      <c r="AE996" t="str">
        <f>VLOOKUP(A996,[1]in!$A:$Q,17,0)</f>
        <v>fall</v>
      </c>
    </row>
    <row r="997" spans="1:31" x14ac:dyDescent="0.3">
      <c r="A997">
        <v>108000117</v>
      </c>
      <c r="B997">
        <v>1999</v>
      </c>
      <c r="C997" t="str">
        <f t="shared" si="15"/>
        <v>108000117_1999</v>
      </c>
      <c r="D997" t="s">
        <v>11</v>
      </c>
      <c r="E997" s="3">
        <v>20</v>
      </c>
      <c r="F997" s="3">
        <v>505</v>
      </c>
      <c r="M997">
        <v>3.9603960396039604</v>
      </c>
      <c r="N997" t="s">
        <v>16</v>
      </c>
      <c r="O997" t="s">
        <v>8</v>
      </c>
      <c r="P997">
        <v>6.6692625300000001</v>
      </c>
      <c r="Q997">
        <v>49.775797820000001</v>
      </c>
      <c r="S997">
        <v>9.2842782102989503</v>
      </c>
      <c r="T997">
        <v>2.8534626641276901</v>
      </c>
      <c r="U997">
        <v>662.91965540562103</v>
      </c>
      <c r="V997">
        <v>125.9</v>
      </c>
      <c r="W997">
        <v>0</v>
      </c>
      <c r="X997">
        <v>9</v>
      </c>
      <c r="Y997">
        <v>671393.48818999995</v>
      </c>
      <c r="Z997">
        <v>2.7338700000000001E-2</v>
      </c>
      <c r="AA997">
        <v>4.9052599999999998E-3</v>
      </c>
      <c r="AB997" t="s">
        <v>34</v>
      </c>
      <c r="AC997" t="s">
        <v>32</v>
      </c>
      <c r="AD997" t="s">
        <v>1427</v>
      </c>
      <c r="AE997" t="str">
        <f>VLOOKUP(A997,[1]in!$A:$Q,17,0)</f>
        <v>fall</v>
      </c>
    </row>
    <row r="998" spans="1:31" x14ac:dyDescent="0.3">
      <c r="A998">
        <v>108000117</v>
      </c>
      <c r="B998">
        <v>2000</v>
      </c>
      <c r="C998" t="str">
        <f t="shared" si="15"/>
        <v>108000117_2000</v>
      </c>
      <c r="D998" t="s">
        <v>11</v>
      </c>
      <c r="E998" s="3">
        <v>65</v>
      </c>
      <c r="F998" s="3">
        <v>1111</v>
      </c>
      <c r="M998">
        <v>5.8505850585058505</v>
      </c>
      <c r="N998" t="s">
        <v>16</v>
      </c>
      <c r="O998" t="s">
        <v>8</v>
      </c>
      <c r="P998">
        <v>6.6692625300000001</v>
      </c>
      <c r="Q998">
        <v>49.775797820000001</v>
      </c>
      <c r="S998">
        <v>9.9084315545767492</v>
      </c>
      <c r="T998">
        <v>2.2258333665008299</v>
      </c>
      <c r="U998">
        <v>662.91965540562103</v>
      </c>
      <c r="V998">
        <v>125.9</v>
      </c>
      <c r="W998">
        <v>0</v>
      </c>
      <c r="X998">
        <v>9</v>
      </c>
      <c r="Y998">
        <v>671393.48818999995</v>
      </c>
      <c r="Z998">
        <v>2.7338700000000001E-2</v>
      </c>
      <c r="AA998">
        <v>4.9052599999999998E-3</v>
      </c>
      <c r="AB998" t="s">
        <v>34</v>
      </c>
      <c r="AC998" t="s">
        <v>32</v>
      </c>
      <c r="AD998" t="s">
        <v>1427</v>
      </c>
      <c r="AE998" t="str">
        <f>VLOOKUP(A998,[1]in!$A:$Q,17,0)</f>
        <v>fall</v>
      </c>
    </row>
    <row r="999" spans="1:31" x14ac:dyDescent="0.3">
      <c r="A999">
        <v>108000117</v>
      </c>
      <c r="B999">
        <v>2003</v>
      </c>
      <c r="C999" t="str">
        <f t="shared" si="15"/>
        <v>108000117_2003</v>
      </c>
      <c r="D999" t="s">
        <v>11</v>
      </c>
      <c r="E999" s="3">
        <v>1</v>
      </c>
      <c r="F999" s="3">
        <v>105</v>
      </c>
      <c r="M999">
        <v>0.95238095238095233</v>
      </c>
      <c r="N999" t="s">
        <v>16</v>
      </c>
      <c r="O999" t="s">
        <v>8</v>
      </c>
      <c r="P999">
        <v>6.6692625300000001</v>
      </c>
      <c r="Q999">
        <v>49.775797820000001</v>
      </c>
      <c r="S999">
        <v>8.4589145574722995</v>
      </c>
      <c r="T999">
        <v>1.8749257831869099</v>
      </c>
      <c r="U999">
        <v>662.91965540562103</v>
      </c>
      <c r="V999">
        <v>125.9</v>
      </c>
      <c r="W999">
        <v>0</v>
      </c>
      <c r="X999">
        <v>9</v>
      </c>
      <c r="Y999">
        <v>671393.48818999995</v>
      </c>
      <c r="Z999">
        <v>2.7338700000000001E-2</v>
      </c>
      <c r="AA999">
        <v>4.9052599999999998E-3</v>
      </c>
      <c r="AB999" t="s">
        <v>34</v>
      </c>
      <c r="AC999" t="s">
        <v>32</v>
      </c>
      <c r="AD999" t="s">
        <v>1427</v>
      </c>
      <c r="AE999" t="str">
        <f>VLOOKUP(A999,[1]in!$A:$Q,17,0)</f>
        <v>fall</v>
      </c>
    </row>
    <row r="1000" spans="1:31" x14ac:dyDescent="0.3">
      <c r="A1000">
        <v>108000118</v>
      </c>
      <c r="B1000">
        <v>1982</v>
      </c>
      <c r="C1000" t="str">
        <f t="shared" si="15"/>
        <v>108000118_1982</v>
      </c>
      <c r="D1000" t="s">
        <v>11</v>
      </c>
      <c r="E1000" s="3">
        <v>6</v>
      </c>
      <c r="F1000" s="3">
        <v>3410</v>
      </c>
      <c r="M1000">
        <v>0.17595307917888564</v>
      </c>
      <c r="N1000" t="s">
        <v>16</v>
      </c>
      <c r="O1000" t="s">
        <v>8</v>
      </c>
      <c r="P1000">
        <v>6.6977893880000003</v>
      </c>
      <c r="Q1000">
        <v>49.780125499999997</v>
      </c>
      <c r="S1000">
        <v>9.4687174662890499</v>
      </c>
      <c r="T1000">
        <v>1.66809782311568</v>
      </c>
      <c r="U1000">
        <v>660.58113131985795</v>
      </c>
      <c r="V1000">
        <v>125.9</v>
      </c>
      <c r="W1000">
        <v>0</v>
      </c>
      <c r="X1000">
        <v>9</v>
      </c>
      <c r="Y1000">
        <v>668980.69740499998</v>
      </c>
      <c r="Z1000">
        <v>2.7384200000000001E-2</v>
      </c>
      <c r="AA1000">
        <v>4.9248299999999998E-3</v>
      </c>
      <c r="AB1000" t="s">
        <v>34</v>
      </c>
      <c r="AC1000" t="s">
        <v>32</v>
      </c>
      <c r="AD1000" t="s">
        <v>1427</v>
      </c>
      <c r="AE1000" t="str">
        <f>VLOOKUP(A1000,[1]in!$A:$Q,17,0)</f>
        <v>fall</v>
      </c>
    </row>
    <row r="1001" spans="1:31" x14ac:dyDescent="0.3">
      <c r="A1001">
        <v>108000118</v>
      </c>
      <c r="B1001">
        <v>1985</v>
      </c>
      <c r="C1001" t="str">
        <f t="shared" si="15"/>
        <v>108000118_1985</v>
      </c>
      <c r="D1001" t="s">
        <v>11</v>
      </c>
      <c r="E1001" s="3">
        <v>65</v>
      </c>
      <c r="F1001" s="3">
        <v>2796</v>
      </c>
      <c r="M1001">
        <v>2.3247496423462088</v>
      </c>
      <c r="N1001" t="s">
        <v>16</v>
      </c>
      <c r="O1001" t="s">
        <v>8</v>
      </c>
      <c r="P1001">
        <v>6.6977893880000003</v>
      </c>
      <c r="Q1001">
        <v>49.780125499999997</v>
      </c>
      <c r="S1001">
        <v>9.6399933841197196</v>
      </c>
      <c r="T1001">
        <v>2.23152589090722</v>
      </c>
      <c r="U1001">
        <v>660.58113131985795</v>
      </c>
      <c r="V1001">
        <v>125.9</v>
      </c>
      <c r="W1001">
        <v>0</v>
      </c>
      <c r="X1001">
        <v>9</v>
      </c>
      <c r="Y1001">
        <v>668980.69740499998</v>
      </c>
      <c r="Z1001">
        <v>2.7384200000000001E-2</v>
      </c>
      <c r="AA1001">
        <v>4.9248299999999998E-3</v>
      </c>
      <c r="AB1001" t="s">
        <v>34</v>
      </c>
      <c r="AC1001" t="s">
        <v>32</v>
      </c>
      <c r="AD1001" t="s">
        <v>1427</v>
      </c>
      <c r="AE1001" t="str">
        <f>VLOOKUP(A1001,[1]in!$A:$Q,17,0)</f>
        <v>fall</v>
      </c>
    </row>
    <row r="1002" spans="1:31" x14ac:dyDescent="0.3">
      <c r="A1002">
        <v>108000118</v>
      </c>
      <c r="B1002">
        <v>1986</v>
      </c>
      <c r="C1002" t="str">
        <f t="shared" si="15"/>
        <v>108000118_1986</v>
      </c>
      <c r="D1002" t="s">
        <v>11</v>
      </c>
      <c r="E1002" s="3">
        <v>65</v>
      </c>
      <c r="F1002" s="3">
        <v>217</v>
      </c>
      <c r="M1002">
        <v>29.953917050691246</v>
      </c>
      <c r="N1002" t="s">
        <v>16</v>
      </c>
      <c r="O1002" t="s">
        <v>8</v>
      </c>
      <c r="P1002">
        <v>6.6977893880000003</v>
      </c>
      <c r="Q1002">
        <v>49.780125499999997</v>
      </c>
      <c r="S1002">
        <v>9.0078199471490308</v>
      </c>
      <c r="T1002">
        <v>2.0069022316460901</v>
      </c>
      <c r="U1002">
        <v>660.58113131985795</v>
      </c>
      <c r="V1002">
        <v>125.9</v>
      </c>
      <c r="W1002">
        <v>0</v>
      </c>
      <c r="X1002">
        <v>9</v>
      </c>
      <c r="Y1002">
        <v>668980.69740499998</v>
      </c>
      <c r="Z1002">
        <v>2.7384200000000001E-2</v>
      </c>
      <c r="AA1002">
        <v>4.9248299999999998E-3</v>
      </c>
      <c r="AB1002" t="s">
        <v>34</v>
      </c>
      <c r="AC1002" t="s">
        <v>32</v>
      </c>
      <c r="AD1002" t="s">
        <v>1427</v>
      </c>
      <c r="AE1002" t="str">
        <f>VLOOKUP(A1002,[1]in!$A:$Q,17,0)</f>
        <v>fall</v>
      </c>
    </row>
    <row r="1003" spans="1:31" x14ac:dyDescent="0.3">
      <c r="A1003">
        <v>108000118</v>
      </c>
      <c r="B1003">
        <v>1987</v>
      </c>
      <c r="C1003" t="str">
        <f t="shared" si="15"/>
        <v>108000118_1987</v>
      </c>
      <c r="D1003" t="s">
        <v>11</v>
      </c>
      <c r="E1003" s="3">
        <v>2000</v>
      </c>
      <c r="F1003" s="3">
        <v>3543</v>
      </c>
      <c r="M1003">
        <v>56.449336720293537</v>
      </c>
      <c r="N1003" t="s">
        <v>16</v>
      </c>
      <c r="O1003" t="s">
        <v>8</v>
      </c>
      <c r="P1003">
        <v>6.6977893880000003</v>
      </c>
      <c r="Q1003">
        <v>49.780125499999997</v>
      </c>
      <c r="S1003">
        <v>9.0763306343017796</v>
      </c>
      <c r="T1003">
        <v>1.5664292348111499</v>
      </c>
      <c r="U1003">
        <v>660.58113131985795</v>
      </c>
      <c r="V1003">
        <v>125.9</v>
      </c>
      <c r="W1003">
        <v>0</v>
      </c>
      <c r="X1003">
        <v>9</v>
      </c>
      <c r="Y1003">
        <v>668980.69740499998</v>
      </c>
      <c r="Z1003">
        <v>2.7384200000000001E-2</v>
      </c>
      <c r="AA1003">
        <v>4.9248299999999998E-3</v>
      </c>
      <c r="AB1003" t="s">
        <v>34</v>
      </c>
      <c r="AC1003" t="s">
        <v>32</v>
      </c>
      <c r="AD1003" t="s">
        <v>1427</v>
      </c>
      <c r="AE1003" t="str">
        <f>VLOOKUP(A1003,[1]in!$A:$Q,17,0)</f>
        <v>fall</v>
      </c>
    </row>
    <row r="1004" spans="1:31" x14ac:dyDescent="0.3">
      <c r="A1004">
        <v>108000118</v>
      </c>
      <c r="B1004">
        <v>1988</v>
      </c>
      <c r="C1004" t="str">
        <f t="shared" si="15"/>
        <v>108000118_1988</v>
      </c>
      <c r="D1004" t="s">
        <v>11</v>
      </c>
      <c r="E1004" s="3">
        <v>650</v>
      </c>
      <c r="F1004" s="3">
        <v>1472</v>
      </c>
      <c r="M1004">
        <v>44.157608695652172</v>
      </c>
      <c r="N1004" t="s">
        <v>16</v>
      </c>
      <c r="O1004" t="s">
        <v>8</v>
      </c>
      <c r="P1004">
        <v>6.6977893880000003</v>
      </c>
      <c r="Q1004">
        <v>49.780125499999997</v>
      </c>
      <c r="S1004">
        <v>9.0215379271379792</v>
      </c>
      <c r="T1004">
        <v>2.2287708897185099</v>
      </c>
      <c r="U1004">
        <v>660.58113131985795</v>
      </c>
      <c r="V1004">
        <v>125.9</v>
      </c>
      <c r="W1004">
        <v>0</v>
      </c>
      <c r="X1004">
        <v>9</v>
      </c>
      <c r="Y1004">
        <v>668980.69740499998</v>
      </c>
      <c r="Z1004">
        <v>2.7384200000000001E-2</v>
      </c>
      <c r="AA1004">
        <v>4.9248299999999998E-3</v>
      </c>
      <c r="AB1004" t="s">
        <v>34</v>
      </c>
      <c r="AC1004" t="s">
        <v>32</v>
      </c>
      <c r="AD1004" t="s">
        <v>1427</v>
      </c>
      <c r="AE1004" t="str">
        <f>VLOOKUP(A1004,[1]in!$A:$Q,17,0)</f>
        <v>fall</v>
      </c>
    </row>
    <row r="1005" spans="1:31" x14ac:dyDescent="0.3">
      <c r="A1005">
        <v>108000118</v>
      </c>
      <c r="B1005">
        <v>1990</v>
      </c>
      <c r="C1005" t="str">
        <f t="shared" si="15"/>
        <v>108000118_1990</v>
      </c>
      <c r="D1005" t="s">
        <v>11</v>
      </c>
      <c r="E1005" s="3">
        <v>20</v>
      </c>
      <c r="F1005" s="3">
        <v>3524</v>
      </c>
      <c r="M1005">
        <v>0.56753688989784334</v>
      </c>
      <c r="N1005" t="s">
        <v>16</v>
      </c>
      <c r="O1005" t="s">
        <v>8</v>
      </c>
      <c r="P1005">
        <v>6.6977893880000003</v>
      </c>
      <c r="Q1005">
        <v>49.780125499999997</v>
      </c>
      <c r="S1005">
        <v>8.8198110547819706</v>
      </c>
      <c r="T1005">
        <v>1.7928386083846</v>
      </c>
      <c r="U1005">
        <v>660.58113131985795</v>
      </c>
      <c r="V1005">
        <v>125.9</v>
      </c>
      <c r="W1005">
        <v>0</v>
      </c>
      <c r="X1005">
        <v>9</v>
      </c>
      <c r="Y1005">
        <v>668980.69740499998</v>
      </c>
      <c r="Z1005">
        <v>2.7384200000000001E-2</v>
      </c>
      <c r="AA1005">
        <v>4.9248299999999998E-3</v>
      </c>
      <c r="AB1005" t="s">
        <v>34</v>
      </c>
      <c r="AC1005" t="s">
        <v>32</v>
      </c>
      <c r="AD1005" t="s">
        <v>1427</v>
      </c>
      <c r="AE1005" t="str">
        <f>VLOOKUP(A1005,[1]in!$A:$Q,17,0)</f>
        <v>fall</v>
      </c>
    </row>
    <row r="1006" spans="1:31" x14ac:dyDescent="0.3">
      <c r="A1006">
        <v>108000118</v>
      </c>
      <c r="B1006">
        <v>1992</v>
      </c>
      <c r="C1006" t="str">
        <f t="shared" si="15"/>
        <v>108000118_1992</v>
      </c>
      <c r="D1006" t="s">
        <v>11</v>
      </c>
      <c r="E1006" s="3">
        <v>20</v>
      </c>
      <c r="F1006" s="3">
        <v>424</v>
      </c>
      <c r="M1006">
        <v>4.716981132075472</v>
      </c>
      <c r="N1006" t="s">
        <v>16</v>
      </c>
      <c r="O1006" t="s">
        <v>8</v>
      </c>
      <c r="P1006">
        <v>6.6977893880000003</v>
      </c>
      <c r="Q1006">
        <v>49.780125499999997</v>
      </c>
      <c r="S1006">
        <v>9.8389696849144102</v>
      </c>
      <c r="T1006">
        <v>2.2922309079673102</v>
      </c>
      <c r="U1006">
        <v>660.58113131985795</v>
      </c>
      <c r="V1006">
        <v>125.9</v>
      </c>
      <c r="W1006">
        <v>0</v>
      </c>
      <c r="X1006">
        <v>9</v>
      </c>
      <c r="Y1006">
        <v>668980.69740499998</v>
      </c>
      <c r="Z1006">
        <v>2.7384200000000001E-2</v>
      </c>
      <c r="AA1006">
        <v>4.9248299999999998E-3</v>
      </c>
      <c r="AB1006" t="s">
        <v>34</v>
      </c>
      <c r="AC1006" t="s">
        <v>32</v>
      </c>
      <c r="AD1006" t="s">
        <v>1427</v>
      </c>
      <c r="AE1006" t="str">
        <f>VLOOKUP(A1006,[1]in!$A:$Q,17,0)</f>
        <v>fall</v>
      </c>
    </row>
    <row r="1007" spans="1:31" x14ac:dyDescent="0.3">
      <c r="A1007">
        <v>108000118</v>
      </c>
      <c r="B1007">
        <v>1994</v>
      </c>
      <c r="C1007" t="str">
        <f t="shared" si="15"/>
        <v>108000118_1994</v>
      </c>
      <c r="D1007" t="s">
        <v>11</v>
      </c>
      <c r="E1007" s="3">
        <v>65</v>
      </c>
      <c r="F1007" s="3">
        <v>993</v>
      </c>
      <c r="M1007">
        <v>6.545820745216516</v>
      </c>
      <c r="N1007" t="s">
        <v>16</v>
      </c>
      <c r="O1007" t="s">
        <v>8</v>
      </c>
      <c r="P1007">
        <v>6.6977893880000003</v>
      </c>
      <c r="Q1007">
        <v>49.780125499999997</v>
      </c>
      <c r="S1007">
        <v>10.0901578005811</v>
      </c>
      <c r="T1007">
        <v>1.3905542961945001</v>
      </c>
      <c r="U1007">
        <v>660.58113131985795</v>
      </c>
      <c r="V1007">
        <v>125.9</v>
      </c>
      <c r="W1007">
        <v>0</v>
      </c>
      <c r="X1007">
        <v>9</v>
      </c>
      <c r="Y1007">
        <v>668980.69740499998</v>
      </c>
      <c r="Z1007">
        <v>2.7384200000000001E-2</v>
      </c>
      <c r="AA1007">
        <v>4.9248299999999998E-3</v>
      </c>
      <c r="AB1007" t="s">
        <v>34</v>
      </c>
      <c r="AC1007" t="s">
        <v>32</v>
      </c>
      <c r="AD1007" t="s">
        <v>1427</v>
      </c>
      <c r="AE1007" t="str">
        <f>VLOOKUP(A1007,[1]in!$A:$Q,17,0)</f>
        <v>fall</v>
      </c>
    </row>
    <row r="1008" spans="1:31" x14ac:dyDescent="0.3">
      <c r="A1008">
        <v>108000118</v>
      </c>
      <c r="B1008">
        <v>1995</v>
      </c>
      <c r="C1008" t="str">
        <f t="shared" si="15"/>
        <v>108000118_1995</v>
      </c>
      <c r="D1008" t="s">
        <v>11</v>
      </c>
      <c r="E1008" s="3">
        <v>20</v>
      </c>
      <c r="F1008" s="3">
        <v>347</v>
      </c>
      <c r="M1008">
        <v>5.7636887608069163</v>
      </c>
      <c r="N1008" t="s">
        <v>16</v>
      </c>
      <c r="O1008" t="s">
        <v>8</v>
      </c>
      <c r="P1008">
        <v>6.6977893880000003</v>
      </c>
      <c r="Q1008">
        <v>49.780125499999997</v>
      </c>
      <c r="S1008">
        <v>9.6313508471905198</v>
      </c>
      <c r="T1008">
        <v>2.41774517171589</v>
      </c>
      <c r="U1008">
        <v>660.58113131985795</v>
      </c>
      <c r="V1008">
        <v>125.9</v>
      </c>
      <c r="W1008">
        <v>0</v>
      </c>
      <c r="X1008">
        <v>9</v>
      </c>
      <c r="Y1008">
        <v>668980.69740499998</v>
      </c>
      <c r="Z1008">
        <v>2.7384200000000001E-2</v>
      </c>
      <c r="AA1008">
        <v>4.9248299999999998E-3</v>
      </c>
      <c r="AB1008" t="s">
        <v>34</v>
      </c>
      <c r="AC1008" t="s">
        <v>32</v>
      </c>
      <c r="AD1008" t="s">
        <v>1427</v>
      </c>
      <c r="AE1008" t="str">
        <f>VLOOKUP(A1008,[1]in!$A:$Q,17,0)</f>
        <v>fall</v>
      </c>
    </row>
    <row r="1009" spans="1:31" x14ac:dyDescent="0.3">
      <c r="A1009">
        <v>108000118</v>
      </c>
      <c r="B1009">
        <v>1996</v>
      </c>
      <c r="C1009" t="str">
        <f t="shared" si="15"/>
        <v>108000118_1996</v>
      </c>
      <c r="D1009" t="s">
        <v>11</v>
      </c>
      <c r="E1009" s="3">
        <v>65</v>
      </c>
      <c r="F1009" s="3">
        <v>483</v>
      </c>
      <c r="M1009">
        <v>13.457556935817806</v>
      </c>
      <c r="N1009" t="s">
        <v>16</v>
      </c>
      <c r="O1009" t="s">
        <v>8</v>
      </c>
      <c r="P1009">
        <v>6.6977893880000003</v>
      </c>
      <c r="Q1009">
        <v>49.780125499999997</v>
      </c>
      <c r="S1009">
        <v>8.6291266764850008</v>
      </c>
      <c r="T1009">
        <v>2.07010261396398</v>
      </c>
      <c r="U1009">
        <v>660.58113131985795</v>
      </c>
      <c r="V1009">
        <v>125.9</v>
      </c>
      <c r="W1009">
        <v>0</v>
      </c>
      <c r="X1009">
        <v>9</v>
      </c>
      <c r="Y1009">
        <v>668980.69740499998</v>
      </c>
      <c r="Z1009">
        <v>2.7384200000000001E-2</v>
      </c>
      <c r="AA1009">
        <v>4.9248299999999998E-3</v>
      </c>
      <c r="AB1009" t="s">
        <v>34</v>
      </c>
      <c r="AC1009" t="s">
        <v>32</v>
      </c>
      <c r="AD1009" t="s">
        <v>1427</v>
      </c>
      <c r="AE1009" t="str">
        <f>VLOOKUP(A1009,[1]in!$A:$Q,17,0)</f>
        <v>fall</v>
      </c>
    </row>
    <row r="1010" spans="1:31" x14ac:dyDescent="0.3">
      <c r="A1010">
        <v>108000118</v>
      </c>
      <c r="B1010">
        <v>1997</v>
      </c>
      <c r="C1010" t="str">
        <f t="shared" si="15"/>
        <v>108000118_1997</v>
      </c>
      <c r="D1010" t="s">
        <v>11</v>
      </c>
      <c r="E1010" s="3">
        <v>20</v>
      </c>
      <c r="F1010" s="3">
        <v>357</v>
      </c>
      <c r="M1010">
        <v>5.6022408963585431</v>
      </c>
      <c r="N1010" t="s">
        <v>16</v>
      </c>
      <c r="O1010" t="s">
        <v>8</v>
      </c>
      <c r="P1010">
        <v>6.6977893880000003</v>
      </c>
      <c r="Q1010">
        <v>49.780125499999997</v>
      </c>
      <c r="S1010">
        <v>8.9019444374827597</v>
      </c>
      <c r="T1010">
        <v>2.4759184956754199</v>
      </c>
      <c r="U1010">
        <v>660.58113131985795</v>
      </c>
      <c r="V1010">
        <v>125.9</v>
      </c>
      <c r="W1010">
        <v>0</v>
      </c>
      <c r="X1010">
        <v>9</v>
      </c>
      <c r="Y1010">
        <v>668980.69740499998</v>
      </c>
      <c r="Z1010">
        <v>2.7384200000000001E-2</v>
      </c>
      <c r="AA1010">
        <v>4.9248299999999998E-3</v>
      </c>
      <c r="AB1010" t="s">
        <v>34</v>
      </c>
      <c r="AC1010" t="s">
        <v>32</v>
      </c>
      <c r="AD1010" t="s">
        <v>1427</v>
      </c>
      <c r="AE1010" t="str">
        <f>VLOOKUP(A1010,[1]in!$A:$Q,17,0)</f>
        <v>fall</v>
      </c>
    </row>
    <row r="1011" spans="1:31" x14ac:dyDescent="0.3">
      <c r="A1011">
        <v>108000118</v>
      </c>
      <c r="B1011">
        <v>1999</v>
      </c>
      <c r="C1011" t="str">
        <f t="shared" si="15"/>
        <v>108000118_1999</v>
      </c>
      <c r="D1011" t="s">
        <v>11</v>
      </c>
      <c r="E1011" s="3">
        <v>1</v>
      </c>
      <c r="F1011" s="3">
        <v>339</v>
      </c>
      <c r="M1011">
        <v>0.29498525073746312</v>
      </c>
      <c r="N1011" t="s">
        <v>16</v>
      </c>
      <c r="O1011" t="s">
        <v>8</v>
      </c>
      <c r="P1011">
        <v>6.6977893880000003</v>
      </c>
      <c r="Q1011">
        <v>49.780125499999997</v>
      </c>
      <c r="S1011">
        <v>9.2842782102989503</v>
      </c>
      <c r="T1011">
        <v>2.8534626641276901</v>
      </c>
      <c r="U1011">
        <v>660.58113131985795</v>
      </c>
      <c r="V1011">
        <v>125.9</v>
      </c>
      <c r="W1011">
        <v>0</v>
      </c>
      <c r="X1011">
        <v>9</v>
      </c>
      <c r="Y1011">
        <v>668980.69740499998</v>
      </c>
      <c r="Z1011">
        <v>2.7384200000000001E-2</v>
      </c>
      <c r="AA1011">
        <v>4.9248299999999998E-3</v>
      </c>
      <c r="AB1011" t="s">
        <v>34</v>
      </c>
      <c r="AC1011" t="s">
        <v>32</v>
      </c>
      <c r="AD1011" t="s">
        <v>1427</v>
      </c>
      <c r="AE1011" t="str">
        <f>VLOOKUP(A1011,[1]in!$A:$Q,17,0)</f>
        <v>fall</v>
      </c>
    </row>
    <row r="1012" spans="1:31" x14ac:dyDescent="0.3">
      <c r="A1012">
        <v>108000118</v>
      </c>
      <c r="B1012">
        <v>2000</v>
      </c>
      <c r="C1012" t="str">
        <f t="shared" si="15"/>
        <v>108000118_2000</v>
      </c>
      <c r="D1012" t="s">
        <v>11</v>
      </c>
      <c r="E1012" s="3">
        <v>20</v>
      </c>
      <c r="F1012" s="3">
        <v>1626</v>
      </c>
      <c r="M1012">
        <v>1.2300123001230012</v>
      </c>
      <c r="N1012" t="s">
        <v>16</v>
      </c>
      <c r="O1012" t="s">
        <v>8</v>
      </c>
      <c r="P1012">
        <v>6.6977893880000003</v>
      </c>
      <c r="Q1012">
        <v>49.780125499999997</v>
      </c>
      <c r="S1012">
        <v>9.9084315545767492</v>
      </c>
      <c r="T1012">
        <v>2.2258333665008299</v>
      </c>
      <c r="U1012">
        <v>660.58113131985795</v>
      </c>
      <c r="V1012">
        <v>125.9</v>
      </c>
      <c r="W1012">
        <v>0</v>
      </c>
      <c r="X1012">
        <v>9</v>
      </c>
      <c r="Y1012">
        <v>668980.69740499998</v>
      </c>
      <c r="Z1012">
        <v>2.7384200000000001E-2</v>
      </c>
      <c r="AA1012">
        <v>4.9248299999999998E-3</v>
      </c>
      <c r="AB1012" t="s">
        <v>34</v>
      </c>
      <c r="AC1012" t="s">
        <v>32</v>
      </c>
      <c r="AD1012" t="s">
        <v>1427</v>
      </c>
      <c r="AE1012" t="str">
        <f>VLOOKUP(A1012,[1]in!$A:$Q,17,0)</f>
        <v>fall</v>
      </c>
    </row>
    <row r="1013" spans="1:31" x14ac:dyDescent="0.3">
      <c r="A1013">
        <v>108000118</v>
      </c>
      <c r="B1013">
        <v>2003</v>
      </c>
      <c r="C1013" t="str">
        <f t="shared" si="15"/>
        <v>108000118_2003</v>
      </c>
      <c r="D1013" t="s">
        <v>11</v>
      </c>
      <c r="E1013" s="3">
        <v>20</v>
      </c>
      <c r="F1013" s="3">
        <v>597</v>
      </c>
      <c r="M1013">
        <v>3.3500837520938025</v>
      </c>
      <c r="N1013" t="s">
        <v>16</v>
      </c>
      <c r="O1013" t="s">
        <v>8</v>
      </c>
      <c r="P1013">
        <v>6.6977893880000003</v>
      </c>
      <c r="Q1013">
        <v>49.780125499999997</v>
      </c>
      <c r="S1013">
        <v>8.4589145574722995</v>
      </c>
      <c r="T1013">
        <v>1.8749257831869099</v>
      </c>
      <c r="U1013">
        <v>660.58113131985795</v>
      </c>
      <c r="V1013">
        <v>125.9</v>
      </c>
      <c r="W1013">
        <v>0</v>
      </c>
      <c r="X1013">
        <v>9</v>
      </c>
      <c r="Y1013">
        <v>668980.69740499998</v>
      </c>
      <c r="Z1013">
        <v>2.7384200000000001E-2</v>
      </c>
      <c r="AA1013">
        <v>4.9248299999999998E-3</v>
      </c>
      <c r="AB1013" t="s">
        <v>34</v>
      </c>
      <c r="AC1013" t="s">
        <v>32</v>
      </c>
      <c r="AD1013" t="s">
        <v>1427</v>
      </c>
      <c r="AE1013" t="str">
        <f>VLOOKUP(A1013,[1]in!$A:$Q,17,0)</f>
        <v>fall</v>
      </c>
    </row>
    <row r="1014" spans="1:31" x14ac:dyDescent="0.3">
      <c r="A1014">
        <v>108000119</v>
      </c>
      <c r="B1014">
        <v>1982</v>
      </c>
      <c r="C1014" t="str">
        <f t="shared" si="15"/>
        <v>108000119_1982</v>
      </c>
      <c r="D1014" t="s">
        <v>11</v>
      </c>
      <c r="E1014" s="3">
        <v>65</v>
      </c>
      <c r="F1014" s="3">
        <v>2281</v>
      </c>
      <c r="M1014">
        <v>2.8496273564226215</v>
      </c>
      <c r="N1014" t="s">
        <v>16</v>
      </c>
      <c r="O1014" t="s">
        <v>8</v>
      </c>
      <c r="P1014">
        <v>6.6971080250000004</v>
      </c>
      <c r="Q1014">
        <v>49.781028800000001</v>
      </c>
      <c r="S1014">
        <v>9.4687174662890499</v>
      </c>
      <c r="T1014">
        <v>1.66809782311568</v>
      </c>
      <c r="U1014">
        <v>660.56642698922303</v>
      </c>
      <c r="V1014">
        <v>131.6</v>
      </c>
      <c r="W1014">
        <v>5.2319687360571202E-2</v>
      </c>
      <c r="X1014">
        <v>9</v>
      </c>
      <c r="Y1014">
        <v>668980.69740499998</v>
      </c>
      <c r="Z1014">
        <v>2.7384200000000001E-2</v>
      </c>
      <c r="AA1014">
        <v>4.9248299999999998E-3</v>
      </c>
      <c r="AB1014" t="s">
        <v>34</v>
      </c>
      <c r="AC1014" t="s">
        <v>32</v>
      </c>
      <c r="AD1014" t="s">
        <v>1427</v>
      </c>
      <c r="AE1014" t="str">
        <f>VLOOKUP(A1014,[1]in!$A:$Q,17,0)</f>
        <v>fall</v>
      </c>
    </row>
    <row r="1015" spans="1:31" x14ac:dyDescent="0.3">
      <c r="A1015">
        <v>108000119</v>
      </c>
      <c r="B1015">
        <v>1985</v>
      </c>
      <c r="C1015" t="str">
        <f t="shared" si="15"/>
        <v>108000119_1985</v>
      </c>
      <c r="D1015" t="s">
        <v>11</v>
      </c>
      <c r="E1015" s="3">
        <v>650</v>
      </c>
      <c r="F1015" s="3">
        <v>3466</v>
      </c>
      <c r="M1015">
        <v>18.753606462781303</v>
      </c>
      <c r="N1015" t="s">
        <v>16</v>
      </c>
      <c r="O1015" t="s">
        <v>8</v>
      </c>
      <c r="P1015">
        <v>6.6971080250000004</v>
      </c>
      <c r="Q1015">
        <v>49.781028800000001</v>
      </c>
      <c r="S1015">
        <v>9.6399933841197196</v>
      </c>
      <c r="T1015">
        <v>2.23152589090722</v>
      </c>
      <c r="U1015">
        <v>660.56642698922303</v>
      </c>
      <c r="V1015">
        <v>131.6</v>
      </c>
      <c r="W1015">
        <v>5.2319687360571202E-2</v>
      </c>
      <c r="X1015">
        <v>9</v>
      </c>
      <c r="Y1015">
        <v>668980.69740499998</v>
      </c>
      <c r="Z1015">
        <v>2.7384200000000001E-2</v>
      </c>
      <c r="AA1015">
        <v>4.9248299999999998E-3</v>
      </c>
      <c r="AB1015" t="s">
        <v>34</v>
      </c>
      <c r="AC1015" t="s">
        <v>32</v>
      </c>
      <c r="AD1015" t="s">
        <v>1427</v>
      </c>
      <c r="AE1015" t="str">
        <f>VLOOKUP(A1015,[1]in!$A:$Q,17,0)</f>
        <v>fall</v>
      </c>
    </row>
    <row r="1016" spans="1:31" x14ac:dyDescent="0.3">
      <c r="A1016">
        <v>108000119</v>
      </c>
      <c r="B1016">
        <v>1986</v>
      </c>
      <c r="C1016" t="str">
        <f t="shared" si="15"/>
        <v>108000119_1986</v>
      </c>
      <c r="D1016" t="s">
        <v>11</v>
      </c>
      <c r="E1016" s="3">
        <v>20</v>
      </c>
      <c r="F1016" s="3">
        <v>2821</v>
      </c>
      <c r="M1016">
        <v>0.70896845090393479</v>
      </c>
      <c r="N1016" t="s">
        <v>16</v>
      </c>
      <c r="O1016" t="s">
        <v>8</v>
      </c>
      <c r="P1016">
        <v>6.6971080250000004</v>
      </c>
      <c r="Q1016">
        <v>49.781028800000001</v>
      </c>
      <c r="S1016">
        <v>9.0078199471490308</v>
      </c>
      <c r="T1016">
        <v>2.0069022316460901</v>
      </c>
      <c r="U1016">
        <v>660.56642698922303</v>
      </c>
      <c r="V1016">
        <v>131.6</v>
      </c>
      <c r="W1016">
        <v>5.2319687360571202E-2</v>
      </c>
      <c r="X1016">
        <v>9</v>
      </c>
      <c r="Y1016">
        <v>668980.69740499998</v>
      </c>
      <c r="Z1016">
        <v>2.7384200000000001E-2</v>
      </c>
      <c r="AA1016">
        <v>4.9248299999999998E-3</v>
      </c>
      <c r="AB1016" t="s">
        <v>34</v>
      </c>
      <c r="AC1016" t="s">
        <v>32</v>
      </c>
      <c r="AD1016" t="s">
        <v>1427</v>
      </c>
      <c r="AE1016" t="str">
        <f>VLOOKUP(A1016,[1]in!$A:$Q,17,0)</f>
        <v>fall</v>
      </c>
    </row>
    <row r="1017" spans="1:31" x14ac:dyDescent="0.3">
      <c r="A1017">
        <v>108000119</v>
      </c>
      <c r="B1017">
        <v>1987</v>
      </c>
      <c r="C1017" t="str">
        <f t="shared" si="15"/>
        <v>108000119_1987</v>
      </c>
      <c r="D1017" t="s">
        <v>11</v>
      </c>
      <c r="E1017" s="3">
        <v>6</v>
      </c>
      <c r="F1017" s="3">
        <v>832</v>
      </c>
      <c r="M1017">
        <v>0.72115384615384615</v>
      </c>
      <c r="N1017" t="s">
        <v>16</v>
      </c>
      <c r="O1017" t="s">
        <v>8</v>
      </c>
      <c r="P1017">
        <v>6.6971080250000004</v>
      </c>
      <c r="Q1017">
        <v>49.781028800000001</v>
      </c>
      <c r="S1017">
        <v>9.0763306343017796</v>
      </c>
      <c r="T1017">
        <v>1.5664292348111499</v>
      </c>
      <c r="U1017">
        <v>660.56642698922303</v>
      </c>
      <c r="V1017">
        <v>131.6</v>
      </c>
      <c r="W1017">
        <v>5.2319687360571202E-2</v>
      </c>
      <c r="X1017">
        <v>9</v>
      </c>
      <c r="Y1017">
        <v>668980.69740499998</v>
      </c>
      <c r="Z1017">
        <v>2.7384200000000001E-2</v>
      </c>
      <c r="AA1017">
        <v>4.9248299999999998E-3</v>
      </c>
      <c r="AB1017" t="s">
        <v>34</v>
      </c>
      <c r="AC1017" t="s">
        <v>32</v>
      </c>
      <c r="AD1017" t="s">
        <v>1427</v>
      </c>
      <c r="AE1017" t="str">
        <f>VLOOKUP(A1017,[1]in!$A:$Q,17,0)</f>
        <v>fall</v>
      </c>
    </row>
    <row r="1018" spans="1:31" x14ac:dyDescent="0.3">
      <c r="A1018">
        <v>108000119</v>
      </c>
      <c r="B1018">
        <v>1988</v>
      </c>
      <c r="C1018" t="str">
        <f t="shared" si="15"/>
        <v>108000119_1988</v>
      </c>
      <c r="D1018" t="s">
        <v>11</v>
      </c>
      <c r="E1018" s="3">
        <v>20</v>
      </c>
      <c r="F1018" s="3">
        <v>191</v>
      </c>
      <c r="M1018">
        <v>10.471204188481675</v>
      </c>
      <c r="N1018" t="s">
        <v>16</v>
      </c>
      <c r="O1018" t="s">
        <v>8</v>
      </c>
      <c r="P1018">
        <v>6.6971080250000004</v>
      </c>
      <c r="Q1018">
        <v>49.781028800000001</v>
      </c>
      <c r="S1018">
        <v>9.0215379271379792</v>
      </c>
      <c r="T1018">
        <v>2.2287708897185099</v>
      </c>
      <c r="U1018">
        <v>660.56642698922303</v>
      </c>
      <c r="V1018">
        <v>131.6</v>
      </c>
      <c r="W1018">
        <v>5.2319687360571202E-2</v>
      </c>
      <c r="X1018">
        <v>9</v>
      </c>
      <c r="Y1018">
        <v>668980.69740499998</v>
      </c>
      <c r="Z1018">
        <v>2.7384200000000001E-2</v>
      </c>
      <c r="AA1018">
        <v>4.9248299999999998E-3</v>
      </c>
      <c r="AB1018" t="s">
        <v>34</v>
      </c>
      <c r="AC1018" t="s">
        <v>32</v>
      </c>
      <c r="AD1018" t="s">
        <v>1427</v>
      </c>
      <c r="AE1018" t="str">
        <f>VLOOKUP(A1018,[1]in!$A:$Q,17,0)</f>
        <v>fall</v>
      </c>
    </row>
    <row r="1019" spans="1:31" x14ac:dyDescent="0.3">
      <c r="A1019">
        <v>108000119</v>
      </c>
      <c r="B1019">
        <v>1989</v>
      </c>
      <c r="C1019" t="str">
        <f t="shared" si="15"/>
        <v>108000119_1989</v>
      </c>
      <c r="D1019" t="s">
        <v>11</v>
      </c>
      <c r="E1019" s="3">
        <v>650</v>
      </c>
      <c r="F1019" s="3">
        <v>6722</v>
      </c>
      <c r="M1019">
        <v>9.6697411484677183</v>
      </c>
      <c r="N1019" t="s">
        <v>16</v>
      </c>
      <c r="O1019" t="s">
        <v>8</v>
      </c>
      <c r="P1019">
        <v>6.6971080250000004</v>
      </c>
      <c r="Q1019">
        <v>49.781028800000001</v>
      </c>
      <c r="S1019">
        <v>9.3627160605682604</v>
      </c>
      <c r="T1019">
        <v>1.5424033767982499</v>
      </c>
      <c r="U1019">
        <v>660.56642698922303</v>
      </c>
      <c r="V1019">
        <v>131.6</v>
      </c>
      <c r="W1019">
        <v>5.2319687360571202E-2</v>
      </c>
      <c r="X1019">
        <v>9</v>
      </c>
      <c r="Y1019">
        <v>668980.69740499998</v>
      </c>
      <c r="Z1019">
        <v>2.7384200000000001E-2</v>
      </c>
      <c r="AA1019">
        <v>4.9248299999999998E-3</v>
      </c>
      <c r="AB1019" t="s">
        <v>34</v>
      </c>
      <c r="AC1019" t="s">
        <v>32</v>
      </c>
      <c r="AD1019" t="s">
        <v>1427</v>
      </c>
      <c r="AE1019" t="str">
        <f>VLOOKUP(A1019,[1]in!$A:$Q,17,0)</f>
        <v>fall</v>
      </c>
    </row>
    <row r="1020" spans="1:31" x14ac:dyDescent="0.3">
      <c r="A1020">
        <v>108000119</v>
      </c>
      <c r="B1020">
        <v>1990</v>
      </c>
      <c r="C1020" t="str">
        <f t="shared" si="15"/>
        <v>108000119_1990</v>
      </c>
      <c r="D1020" t="s">
        <v>11</v>
      </c>
      <c r="E1020" s="3">
        <v>20</v>
      </c>
      <c r="F1020" s="3">
        <v>2297</v>
      </c>
      <c r="M1020">
        <v>0.87070091423595997</v>
      </c>
      <c r="N1020" t="s">
        <v>16</v>
      </c>
      <c r="O1020" t="s">
        <v>8</v>
      </c>
      <c r="P1020">
        <v>6.6971080250000004</v>
      </c>
      <c r="Q1020">
        <v>49.781028800000001</v>
      </c>
      <c r="S1020">
        <v>8.8198110547819706</v>
      </c>
      <c r="T1020">
        <v>1.7928386083846</v>
      </c>
      <c r="U1020">
        <v>660.56642698922303</v>
      </c>
      <c r="V1020">
        <v>131.6</v>
      </c>
      <c r="W1020">
        <v>5.2319687360571202E-2</v>
      </c>
      <c r="X1020">
        <v>9</v>
      </c>
      <c r="Y1020">
        <v>668980.69740499998</v>
      </c>
      <c r="Z1020">
        <v>2.7384200000000001E-2</v>
      </c>
      <c r="AA1020">
        <v>4.9248299999999998E-3</v>
      </c>
      <c r="AB1020" t="s">
        <v>34</v>
      </c>
      <c r="AC1020" t="s">
        <v>32</v>
      </c>
      <c r="AD1020" t="s">
        <v>1427</v>
      </c>
      <c r="AE1020" t="str">
        <f>VLOOKUP(A1020,[1]in!$A:$Q,17,0)</f>
        <v>fall</v>
      </c>
    </row>
    <row r="1021" spans="1:31" x14ac:dyDescent="0.3">
      <c r="A1021">
        <v>108000119</v>
      </c>
      <c r="B1021">
        <v>1992</v>
      </c>
      <c r="C1021" t="str">
        <f t="shared" si="15"/>
        <v>108000119_1992</v>
      </c>
      <c r="D1021" t="s">
        <v>11</v>
      </c>
      <c r="E1021" s="3">
        <v>20</v>
      </c>
      <c r="F1021" s="3">
        <v>950</v>
      </c>
      <c r="M1021">
        <v>2.1052631578947367</v>
      </c>
      <c r="N1021" t="s">
        <v>16</v>
      </c>
      <c r="O1021" t="s">
        <v>8</v>
      </c>
      <c r="P1021">
        <v>6.6971080250000004</v>
      </c>
      <c r="Q1021">
        <v>49.781028800000001</v>
      </c>
      <c r="S1021">
        <v>9.8389696849144102</v>
      </c>
      <c r="T1021">
        <v>2.2922309079673102</v>
      </c>
      <c r="U1021">
        <v>660.56642698922303</v>
      </c>
      <c r="V1021">
        <v>131.6</v>
      </c>
      <c r="W1021">
        <v>5.2319687360571202E-2</v>
      </c>
      <c r="X1021">
        <v>9</v>
      </c>
      <c r="Y1021">
        <v>668980.69740499998</v>
      </c>
      <c r="Z1021">
        <v>2.7384200000000001E-2</v>
      </c>
      <c r="AA1021">
        <v>4.9248299999999998E-3</v>
      </c>
      <c r="AB1021" t="s">
        <v>34</v>
      </c>
      <c r="AC1021" t="s">
        <v>32</v>
      </c>
      <c r="AD1021" t="s">
        <v>1427</v>
      </c>
      <c r="AE1021" t="str">
        <f>VLOOKUP(A1021,[1]in!$A:$Q,17,0)</f>
        <v>fall</v>
      </c>
    </row>
    <row r="1022" spans="1:31" x14ac:dyDescent="0.3">
      <c r="A1022">
        <v>108000119</v>
      </c>
      <c r="B1022">
        <v>1997</v>
      </c>
      <c r="C1022" t="str">
        <f t="shared" si="15"/>
        <v>108000119_1997</v>
      </c>
      <c r="D1022" t="s">
        <v>11</v>
      </c>
      <c r="E1022" s="3">
        <v>65</v>
      </c>
      <c r="F1022" s="3">
        <v>347</v>
      </c>
      <c r="M1022">
        <v>18.731988472622479</v>
      </c>
      <c r="N1022" t="s">
        <v>16</v>
      </c>
      <c r="O1022" t="s">
        <v>8</v>
      </c>
      <c r="P1022">
        <v>6.6971080250000004</v>
      </c>
      <c r="Q1022">
        <v>49.781028800000001</v>
      </c>
      <c r="S1022">
        <v>8.9019444374827597</v>
      </c>
      <c r="T1022">
        <v>2.4759184956754199</v>
      </c>
      <c r="U1022">
        <v>660.56642698922303</v>
      </c>
      <c r="V1022">
        <v>131.6</v>
      </c>
      <c r="W1022">
        <v>5.2319687360571202E-2</v>
      </c>
      <c r="X1022">
        <v>9</v>
      </c>
      <c r="Y1022">
        <v>668980.69740499998</v>
      </c>
      <c r="Z1022">
        <v>2.7384200000000001E-2</v>
      </c>
      <c r="AA1022">
        <v>4.9248299999999998E-3</v>
      </c>
      <c r="AB1022" t="s">
        <v>34</v>
      </c>
      <c r="AC1022" t="s">
        <v>32</v>
      </c>
      <c r="AD1022" t="s">
        <v>1427</v>
      </c>
      <c r="AE1022" t="str">
        <f>VLOOKUP(A1022,[1]in!$A:$Q,17,0)</f>
        <v>fall</v>
      </c>
    </row>
    <row r="1023" spans="1:31" x14ac:dyDescent="0.3">
      <c r="A1023">
        <v>108000119</v>
      </c>
      <c r="B1023">
        <v>2003</v>
      </c>
      <c r="C1023" t="str">
        <f t="shared" si="15"/>
        <v>108000119_2003</v>
      </c>
      <c r="D1023" t="s">
        <v>11</v>
      </c>
      <c r="E1023" s="3">
        <v>6</v>
      </c>
      <c r="F1023" s="3">
        <v>239</v>
      </c>
      <c r="M1023">
        <v>2.510460251046025</v>
      </c>
      <c r="N1023" t="s">
        <v>16</v>
      </c>
      <c r="O1023" t="s">
        <v>8</v>
      </c>
      <c r="P1023">
        <v>6.6971080250000004</v>
      </c>
      <c r="Q1023">
        <v>49.781028800000001</v>
      </c>
      <c r="S1023">
        <v>8.4589145574722995</v>
      </c>
      <c r="T1023">
        <v>1.8749257831869099</v>
      </c>
      <c r="U1023">
        <v>660.56642698922303</v>
      </c>
      <c r="V1023">
        <v>131.6</v>
      </c>
      <c r="W1023">
        <v>5.2319687360571202E-2</v>
      </c>
      <c r="X1023">
        <v>9</v>
      </c>
      <c r="Y1023">
        <v>668980.69740499998</v>
      </c>
      <c r="Z1023">
        <v>2.7384200000000001E-2</v>
      </c>
      <c r="AA1023">
        <v>4.9248299999999998E-3</v>
      </c>
      <c r="AB1023" t="s">
        <v>34</v>
      </c>
      <c r="AC1023" t="s">
        <v>32</v>
      </c>
      <c r="AD1023" t="s">
        <v>1427</v>
      </c>
      <c r="AE1023" t="str">
        <f>VLOOKUP(A1023,[1]in!$A:$Q,17,0)</f>
        <v>fall</v>
      </c>
    </row>
    <row r="1024" spans="1:31" x14ac:dyDescent="0.3">
      <c r="A1024">
        <v>108000120</v>
      </c>
      <c r="B1024">
        <v>1982</v>
      </c>
      <c r="C1024" t="str">
        <f t="shared" si="15"/>
        <v>108000120_1982</v>
      </c>
      <c r="D1024" t="s">
        <v>11</v>
      </c>
      <c r="E1024" s="3">
        <v>1</v>
      </c>
      <c r="F1024" s="3">
        <v>2094</v>
      </c>
      <c r="M1024">
        <v>4.775549188156638E-2</v>
      </c>
      <c r="N1024" t="s">
        <v>16</v>
      </c>
      <c r="O1024" t="s">
        <v>8</v>
      </c>
      <c r="P1024">
        <v>6.8502121799999998</v>
      </c>
      <c r="Q1024">
        <v>49.816873569999998</v>
      </c>
      <c r="S1024">
        <v>9.5034928111338708</v>
      </c>
      <c r="T1024">
        <v>1.9642345402780801</v>
      </c>
      <c r="U1024">
        <v>638.77048657566797</v>
      </c>
      <c r="V1024">
        <v>171.1</v>
      </c>
      <c r="W1024">
        <v>8.2610372184150294E-2</v>
      </c>
      <c r="X1024">
        <v>1</v>
      </c>
      <c r="Y1024">
        <v>647087.35372599994</v>
      </c>
      <c r="Z1024">
        <v>0</v>
      </c>
      <c r="AA1024">
        <v>0</v>
      </c>
      <c r="AB1024" t="s">
        <v>34</v>
      </c>
      <c r="AC1024" t="s">
        <v>32</v>
      </c>
      <c r="AD1024" t="s">
        <v>1427</v>
      </c>
      <c r="AE1024" t="str">
        <f>VLOOKUP(A1024,[1]in!$A:$Q,17,0)</f>
        <v>fall</v>
      </c>
    </row>
    <row r="1025" spans="1:31" x14ac:dyDescent="0.3">
      <c r="A1025">
        <v>108000120</v>
      </c>
      <c r="B1025">
        <v>1985</v>
      </c>
      <c r="C1025" t="str">
        <f t="shared" si="15"/>
        <v>108000120_1985</v>
      </c>
      <c r="D1025" t="s">
        <v>11</v>
      </c>
      <c r="E1025" s="3">
        <v>650</v>
      </c>
      <c r="F1025" s="3">
        <v>6082</v>
      </c>
      <c r="M1025">
        <v>10.687273923051627</v>
      </c>
      <c r="N1025" t="s">
        <v>16</v>
      </c>
      <c r="O1025" t="s">
        <v>8</v>
      </c>
      <c r="P1025">
        <v>6.8502121799999998</v>
      </c>
      <c r="Q1025">
        <v>49.816873569999998</v>
      </c>
      <c r="S1025">
        <v>9.7154241300015602</v>
      </c>
      <c r="T1025">
        <v>2.4748112247935898</v>
      </c>
      <c r="U1025">
        <v>638.77048657566797</v>
      </c>
      <c r="V1025">
        <v>171.1</v>
      </c>
      <c r="W1025">
        <v>8.2610372184150294E-2</v>
      </c>
      <c r="X1025">
        <v>1</v>
      </c>
      <c r="Y1025">
        <v>647087.35372599994</v>
      </c>
      <c r="Z1025">
        <v>0</v>
      </c>
      <c r="AA1025">
        <v>0</v>
      </c>
      <c r="AB1025" t="s">
        <v>34</v>
      </c>
      <c r="AC1025" t="s">
        <v>32</v>
      </c>
      <c r="AD1025" t="s">
        <v>1427</v>
      </c>
      <c r="AE1025" t="str">
        <f>VLOOKUP(A1025,[1]in!$A:$Q,17,0)</f>
        <v>fall</v>
      </c>
    </row>
    <row r="1026" spans="1:31" x14ac:dyDescent="0.3">
      <c r="A1026">
        <v>108000120</v>
      </c>
      <c r="B1026">
        <v>1986</v>
      </c>
      <c r="C1026" t="str">
        <f t="shared" si="15"/>
        <v>108000120_1986</v>
      </c>
      <c r="D1026" t="s">
        <v>11</v>
      </c>
      <c r="E1026" s="3">
        <v>20</v>
      </c>
      <c r="F1026" s="3">
        <v>3043</v>
      </c>
      <c r="M1026">
        <v>0.65724613867893522</v>
      </c>
      <c r="N1026" t="s">
        <v>16</v>
      </c>
      <c r="O1026" t="s">
        <v>8</v>
      </c>
      <c r="P1026">
        <v>6.8502121799999998</v>
      </c>
      <c r="Q1026">
        <v>49.816873569999998</v>
      </c>
      <c r="S1026">
        <v>9.0873362664162407</v>
      </c>
      <c r="T1026">
        <v>2.43430303166565</v>
      </c>
      <c r="U1026">
        <v>638.77048657566797</v>
      </c>
      <c r="V1026">
        <v>171.1</v>
      </c>
      <c r="W1026">
        <v>8.2610372184150294E-2</v>
      </c>
      <c r="X1026">
        <v>1</v>
      </c>
      <c r="Y1026">
        <v>647087.35372599994</v>
      </c>
      <c r="Z1026">
        <v>0</v>
      </c>
      <c r="AA1026">
        <v>0</v>
      </c>
      <c r="AB1026" t="s">
        <v>34</v>
      </c>
      <c r="AC1026" t="s">
        <v>32</v>
      </c>
      <c r="AD1026" t="s">
        <v>1427</v>
      </c>
      <c r="AE1026" t="str">
        <f>VLOOKUP(A1026,[1]in!$A:$Q,17,0)</f>
        <v>fall</v>
      </c>
    </row>
    <row r="1027" spans="1:31" x14ac:dyDescent="0.3">
      <c r="A1027">
        <v>108000120</v>
      </c>
      <c r="B1027">
        <v>1988</v>
      </c>
      <c r="C1027" t="str">
        <f t="shared" ref="C1027:C1090" si="16">CONCATENATE(A1027,"_",B1027)</f>
        <v>108000120_1988</v>
      </c>
      <c r="D1027" t="s">
        <v>11</v>
      </c>
      <c r="E1027" s="3">
        <v>2000</v>
      </c>
      <c r="F1027" s="3">
        <v>4256</v>
      </c>
      <c r="M1027">
        <v>46.992481203007522</v>
      </c>
      <c r="N1027" t="s">
        <v>16</v>
      </c>
      <c r="O1027" t="s">
        <v>8</v>
      </c>
      <c r="P1027">
        <v>6.8502121799999998</v>
      </c>
      <c r="Q1027">
        <v>49.816873569999998</v>
      </c>
      <c r="S1027">
        <v>9.1289114261593198</v>
      </c>
      <c r="T1027">
        <v>2.40443675564104</v>
      </c>
      <c r="U1027">
        <v>638.77048657566797</v>
      </c>
      <c r="V1027">
        <v>171.1</v>
      </c>
      <c r="W1027">
        <v>8.2610372184150294E-2</v>
      </c>
      <c r="X1027">
        <v>1</v>
      </c>
      <c r="Y1027">
        <v>647087.35372599994</v>
      </c>
      <c r="Z1027">
        <v>0</v>
      </c>
      <c r="AA1027">
        <v>0</v>
      </c>
      <c r="AB1027" t="s">
        <v>34</v>
      </c>
      <c r="AC1027" t="s">
        <v>32</v>
      </c>
      <c r="AD1027" t="s">
        <v>1427</v>
      </c>
      <c r="AE1027" t="str">
        <f>VLOOKUP(A1027,[1]in!$A:$Q,17,0)</f>
        <v>fall</v>
      </c>
    </row>
    <row r="1028" spans="1:31" x14ac:dyDescent="0.3">
      <c r="A1028">
        <v>108000120</v>
      </c>
      <c r="B1028">
        <v>1990</v>
      </c>
      <c r="C1028" t="str">
        <f t="shared" si="16"/>
        <v>108000120_1990</v>
      </c>
      <c r="D1028" t="s">
        <v>11</v>
      </c>
      <c r="E1028" s="3">
        <v>2000</v>
      </c>
      <c r="F1028" s="3">
        <v>6874</v>
      </c>
      <c r="M1028">
        <v>29.095141111434391</v>
      </c>
      <c r="N1028" t="s">
        <v>16</v>
      </c>
      <c r="O1028" t="s">
        <v>8</v>
      </c>
      <c r="P1028">
        <v>6.8502121799999998</v>
      </c>
      <c r="Q1028">
        <v>49.816873569999998</v>
      </c>
      <c r="S1028">
        <v>8.8724151242667109</v>
      </c>
      <c r="T1028">
        <v>1.73478113184104</v>
      </c>
      <c r="U1028">
        <v>638.77048657566797</v>
      </c>
      <c r="V1028">
        <v>171.1</v>
      </c>
      <c r="W1028">
        <v>8.2610372184150294E-2</v>
      </c>
      <c r="X1028">
        <v>1</v>
      </c>
      <c r="Y1028">
        <v>647087.35372599994</v>
      </c>
      <c r="Z1028">
        <v>0</v>
      </c>
      <c r="AA1028">
        <v>0</v>
      </c>
      <c r="AB1028" t="s">
        <v>34</v>
      </c>
      <c r="AC1028" t="s">
        <v>32</v>
      </c>
      <c r="AD1028" t="s">
        <v>1427</v>
      </c>
      <c r="AE1028" t="str">
        <f>VLOOKUP(A1028,[1]in!$A:$Q,17,0)</f>
        <v>fall</v>
      </c>
    </row>
    <row r="1029" spans="1:31" x14ac:dyDescent="0.3">
      <c r="A1029">
        <v>108000120</v>
      </c>
      <c r="B1029">
        <v>1999</v>
      </c>
      <c r="C1029" t="str">
        <f t="shared" si="16"/>
        <v>108000120_1999</v>
      </c>
      <c r="D1029" t="s">
        <v>11</v>
      </c>
      <c r="E1029" s="3">
        <v>65</v>
      </c>
      <c r="F1029" s="3">
        <v>1552</v>
      </c>
      <c r="M1029">
        <v>4.1881443298969074</v>
      </c>
      <c r="N1029" t="s">
        <v>16</v>
      </c>
      <c r="O1029" t="s">
        <v>8</v>
      </c>
      <c r="P1029">
        <v>6.8502121799999998</v>
      </c>
      <c r="Q1029">
        <v>49.816873569999998</v>
      </c>
      <c r="S1029">
        <v>9.3905392166283796</v>
      </c>
      <c r="T1029">
        <v>2.7548086688020299</v>
      </c>
      <c r="U1029">
        <v>638.77048657566797</v>
      </c>
      <c r="V1029">
        <v>171.1</v>
      </c>
      <c r="W1029">
        <v>8.2610372184150294E-2</v>
      </c>
      <c r="X1029">
        <v>1</v>
      </c>
      <c r="Y1029">
        <v>647087.35372599994</v>
      </c>
      <c r="Z1029">
        <v>0</v>
      </c>
      <c r="AA1029">
        <v>0</v>
      </c>
      <c r="AB1029" t="s">
        <v>34</v>
      </c>
      <c r="AC1029" t="s">
        <v>32</v>
      </c>
      <c r="AD1029" t="s">
        <v>1427</v>
      </c>
      <c r="AE1029" t="str">
        <f>VLOOKUP(A1029,[1]in!$A:$Q,17,0)</f>
        <v>fall</v>
      </c>
    </row>
    <row r="1030" spans="1:31" x14ac:dyDescent="0.3">
      <c r="A1030">
        <v>108000120</v>
      </c>
      <c r="B1030">
        <v>2003</v>
      </c>
      <c r="C1030" t="str">
        <f t="shared" si="16"/>
        <v>108000120_2003</v>
      </c>
      <c r="D1030" t="s">
        <v>11</v>
      </c>
      <c r="E1030" s="3">
        <v>65</v>
      </c>
      <c r="F1030" s="3">
        <v>218</v>
      </c>
      <c r="M1030">
        <v>29.816513761467888</v>
      </c>
      <c r="N1030" t="s">
        <v>16</v>
      </c>
      <c r="O1030" t="s">
        <v>8</v>
      </c>
      <c r="P1030">
        <v>6.8502121799999998</v>
      </c>
      <c r="Q1030">
        <v>49.816873569999998</v>
      </c>
      <c r="S1030">
        <v>8.5336749884689596</v>
      </c>
      <c r="T1030">
        <v>1.9326107558846799</v>
      </c>
      <c r="U1030">
        <v>638.77048657566797</v>
      </c>
      <c r="V1030">
        <v>171.1</v>
      </c>
      <c r="W1030">
        <v>8.2610372184150294E-2</v>
      </c>
      <c r="X1030">
        <v>1</v>
      </c>
      <c r="Y1030">
        <v>647087.35372599994</v>
      </c>
      <c r="Z1030">
        <v>0</v>
      </c>
      <c r="AA1030">
        <v>0</v>
      </c>
      <c r="AB1030" t="s">
        <v>34</v>
      </c>
      <c r="AC1030" t="s">
        <v>32</v>
      </c>
      <c r="AD1030" t="s">
        <v>1427</v>
      </c>
      <c r="AE1030" t="str">
        <f>VLOOKUP(A1030,[1]in!$A:$Q,17,0)</f>
        <v>fall</v>
      </c>
    </row>
    <row r="1031" spans="1:31" x14ac:dyDescent="0.3">
      <c r="A1031">
        <v>108000121</v>
      </c>
      <c r="B1031">
        <v>1982</v>
      </c>
      <c r="C1031" t="str">
        <f t="shared" si="16"/>
        <v>108000121_1982</v>
      </c>
      <c r="D1031" t="s">
        <v>11</v>
      </c>
      <c r="E1031" s="3">
        <v>650</v>
      </c>
      <c r="F1031" s="3">
        <v>975</v>
      </c>
      <c r="M1031">
        <v>66.666666666666671</v>
      </c>
      <c r="N1031" t="s">
        <v>16</v>
      </c>
      <c r="O1031" t="s">
        <v>8</v>
      </c>
      <c r="P1031">
        <v>6.8429538230000002</v>
      </c>
      <c r="Q1031">
        <v>49.815038289999997</v>
      </c>
      <c r="S1031">
        <v>9.5034928111338708</v>
      </c>
      <c r="T1031">
        <v>1.9642345402780801</v>
      </c>
      <c r="U1031">
        <v>639.09063715754803</v>
      </c>
      <c r="V1031">
        <v>118.5</v>
      </c>
      <c r="W1031">
        <v>1.07847844290471E-2</v>
      </c>
      <c r="X1031">
        <v>9</v>
      </c>
      <c r="Y1031">
        <v>647550.79506399995</v>
      </c>
      <c r="Z1031">
        <v>2.6774699999999999E-2</v>
      </c>
      <c r="AA1031">
        <v>4.8875999999999998E-3</v>
      </c>
      <c r="AB1031" t="s">
        <v>34</v>
      </c>
      <c r="AC1031" t="s">
        <v>32</v>
      </c>
      <c r="AD1031" t="s">
        <v>1427</v>
      </c>
      <c r="AE1031" t="str">
        <f>VLOOKUP(A1031,[1]in!$A:$Q,17,0)</f>
        <v>fall</v>
      </c>
    </row>
    <row r="1032" spans="1:31" x14ac:dyDescent="0.3">
      <c r="A1032">
        <v>108000121</v>
      </c>
      <c r="B1032">
        <v>1985</v>
      </c>
      <c r="C1032" t="str">
        <f t="shared" si="16"/>
        <v>108000121_1985</v>
      </c>
      <c r="D1032" t="s">
        <v>11</v>
      </c>
      <c r="E1032" s="3">
        <v>2000</v>
      </c>
      <c r="F1032" s="3">
        <v>6970</v>
      </c>
      <c r="M1032">
        <v>28.694404591104735</v>
      </c>
      <c r="N1032" t="s">
        <v>16</v>
      </c>
      <c r="O1032" t="s">
        <v>8</v>
      </c>
      <c r="P1032">
        <v>6.8429538230000002</v>
      </c>
      <c r="Q1032">
        <v>49.815038289999997</v>
      </c>
      <c r="S1032">
        <v>9.7154241300015602</v>
      </c>
      <c r="T1032">
        <v>2.4748112247935898</v>
      </c>
      <c r="U1032">
        <v>639.09063715754803</v>
      </c>
      <c r="V1032">
        <v>118.5</v>
      </c>
      <c r="W1032">
        <v>1.07847844290471E-2</v>
      </c>
      <c r="X1032">
        <v>9</v>
      </c>
      <c r="Y1032">
        <v>647550.79506399995</v>
      </c>
      <c r="Z1032">
        <v>2.6774699999999999E-2</v>
      </c>
      <c r="AA1032">
        <v>4.8875999999999998E-3</v>
      </c>
      <c r="AB1032" t="s">
        <v>34</v>
      </c>
      <c r="AC1032" t="s">
        <v>32</v>
      </c>
      <c r="AD1032" t="s">
        <v>1427</v>
      </c>
      <c r="AE1032" t="str">
        <f>VLOOKUP(A1032,[1]in!$A:$Q,17,0)</f>
        <v>fall</v>
      </c>
    </row>
    <row r="1033" spans="1:31" x14ac:dyDescent="0.3">
      <c r="A1033">
        <v>108000121</v>
      </c>
      <c r="B1033">
        <v>1986</v>
      </c>
      <c r="C1033" t="str">
        <f t="shared" si="16"/>
        <v>108000121_1986</v>
      </c>
      <c r="D1033" t="s">
        <v>11</v>
      </c>
      <c r="E1033" s="3">
        <v>20</v>
      </c>
      <c r="F1033" s="3">
        <v>2471</v>
      </c>
      <c r="M1033">
        <v>0.80938891137191415</v>
      </c>
      <c r="N1033" t="s">
        <v>16</v>
      </c>
      <c r="O1033" t="s">
        <v>8</v>
      </c>
      <c r="P1033">
        <v>6.8429538230000002</v>
      </c>
      <c r="Q1033">
        <v>49.815038289999997</v>
      </c>
      <c r="S1033">
        <v>9.0873362664162407</v>
      </c>
      <c r="T1033">
        <v>2.43430303166565</v>
      </c>
      <c r="U1033">
        <v>639.09063715754803</v>
      </c>
      <c r="V1033">
        <v>118.5</v>
      </c>
      <c r="W1033">
        <v>1.07847844290471E-2</v>
      </c>
      <c r="X1033">
        <v>9</v>
      </c>
      <c r="Y1033">
        <v>647550.79506399995</v>
      </c>
      <c r="Z1033">
        <v>2.6774699999999999E-2</v>
      </c>
      <c r="AA1033">
        <v>4.8875999999999998E-3</v>
      </c>
      <c r="AB1033" t="s">
        <v>34</v>
      </c>
      <c r="AC1033" t="s">
        <v>32</v>
      </c>
      <c r="AD1033" t="s">
        <v>1427</v>
      </c>
      <c r="AE1033" t="str">
        <f>VLOOKUP(A1033,[1]in!$A:$Q,17,0)</f>
        <v>fall</v>
      </c>
    </row>
    <row r="1034" spans="1:31" x14ac:dyDescent="0.3">
      <c r="A1034">
        <v>108000121</v>
      </c>
      <c r="B1034">
        <v>1987</v>
      </c>
      <c r="C1034" t="str">
        <f t="shared" si="16"/>
        <v>108000121_1987</v>
      </c>
      <c r="D1034" t="s">
        <v>11</v>
      </c>
      <c r="E1034" s="3">
        <v>2000</v>
      </c>
      <c r="F1034" s="3">
        <v>2521</v>
      </c>
      <c r="M1034">
        <v>79.333597778659268</v>
      </c>
      <c r="N1034" t="s">
        <v>16</v>
      </c>
      <c r="O1034" t="s">
        <v>8</v>
      </c>
      <c r="P1034">
        <v>6.8429538230000002</v>
      </c>
      <c r="Q1034">
        <v>49.815038289999997</v>
      </c>
      <c r="S1034">
        <v>9.1597040963399206</v>
      </c>
      <c r="T1034">
        <v>1.8017031758490001</v>
      </c>
      <c r="U1034">
        <v>639.09063715754803</v>
      </c>
      <c r="V1034">
        <v>118.5</v>
      </c>
      <c r="W1034">
        <v>1.07847844290471E-2</v>
      </c>
      <c r="X1034">
        <v>9</v>
      </c>
      <c r="Y1034">
        <v>647550.79506399995</v>
      </c>
      <c r="Z1034">
        <v>2.6774699999999999E-2</v>
      </c>
      <c r="AA1034">
        <v>4.8875999999999998E-3</v>
      </c>
      <c r="AB1034" t="s">
        <v>34</v>
      </c>
      <c r="AC1034" t="s">
        <v>32</v>
      </c>
      <c r="AD1034" t="s">
        <v>1427</v>
      </c>
      <c r="AE1034" t="str">
        <f>VLOOKUP(A1034,[1]in!$A:$Q,17,0)</f>
        <v>fall</v>
      </c>
    </row>
    <row r="1035" spans="1:31" x14ac:dyDescent="0.3">
      <c r="A1035">
        <v>108000121</v>
      </c>
      <c r="B1035">
        <v>1988</v>
      </c>
      <c r="C1035" t="str">
        <f t="shared" si="16"/>
        <v>108000121_1988</v>
      </c>
      <c r="D1035" t="s">
        <v>11</v>
      </c>
      <c r="E1035" s="3">
        <v>650</v>
      </c>
      <c r="F1035" s="3">
        <v>1660</v>
      </c>
      <c r="M1035">
        <v>39.156626506024097</v>
      </c>
      <c r="N1035" t="s">
        <v>16</v>
      </c>
      <c r="O1035" t="s">
        <v>8</v>
      </c>
      <c r="P1035">
        <v>6.8429538230000002</v>
      </c>
      <c r="Q1035">
        <v>49.815038289999997</v>
      </c>
      <c r="S1035">
        <v>9.1289114261593198</v>
      </c>
      <c r="T1035">
        <v>2.40443675564104</v>
      </c>
      <c r="U1035">
        <v>639.09063715754803</v>
      </c>
      <c r="V1035">
        <v>118.5</v>
      </c>
      <c r="W1035">
        <v>1.07847844290471E-2</v>
      </c>
      <c r="X1035">
        <v>9</v>
      </c>
      <c r="Y1035">
        <v>647550.79506399995</v>
      </c>
      <c r="Z1035">
        <v>2.6774699999999999E-2</v>
      </c>
      <c r="AA1035">
        <v>4.8875999999999998E-3</v>
      </c>
      <c r="AB1035" t="s">
        <v>34</v>
      </c>
      <c r="AC1035" t="s">
        <v>32</v>
      </c>
      <c r="AD1035" t="s">
        <v>1427</v>
      </c>
      <c r="AE1035" t="str">
        <f>VLOOKUP(A1035,[1]in!$A:$Q,17,0)</f>
        <v>fall</v>
      </c>
    </row>
    <row r="1036" spans="1:31" x14ac:dyDescent="0.3">
      <c r="A1036">
        <v>108000121</v>
      </c>
      <c r="B1036">
        <v>1989</v>
      </c>
      <c r="C1036" t="str">
        <f t="shared" si="16"/>
        <v>108000121_1989</v>
      </c>
      <c r="D1036" t="s">
        <v>11</v>
      </c>
      <c r="E1036" s="3">
        <v>2000</v>
      </c>
      <c r="F1036" s="3">
        <v>3018</v>
      </c>
      <c r="M1036">
        <v>66.269052352551356</v>
      </c>
      <c r="N1036" t="s">
        <v>16</v>
      </c>
      <c r="O1036" t="s">
        <v>8</v>
      </c>
      <c r="P1036">
        <v>6.8429538230000002</v>
      </c>
      <c r="Q1036">
        <v>49.815038289999997</v>
      </c>
      <c r="S1036">
        <v>9.4056873217685393</v>
      </c>
      <c r="T1036">
        <v>1.6474174592642501</v>
      </c>
      <c r="U1036">
        <v>639.09063715754803</v>
      </c>
      <c r="V1036">
        <v>118.5</v>
      </c>
      <c r="W1036">
        <v>1.07847844290471E-2</v>
      </c>
      <c r="X1036">
        <v>9</v>
      </c>
      <c r="Y1036">
        <v>647550.79506399995</v>
      </c>
      <c r="Z1036">
        <v>2.6774699999999999E-2</v>
      </c>
      <c r="AA1036">
        <v>4.8875999999999998E-3</v>
      </c>
      <c r="AB1036" t="s">
        <v>34</v>
      </c>
      <c r="AC1036" t="s">
        <v>32</v>
      </c>
      <c r="AD1036" t="s">
        <v>1427</v>
      </c>
      <c r="AE1036" t="str">
        <f>VLOOKUP(A1036,[1]in!$A:$Q,17,0)</f>
        <v>fall</v>
      </c>
    </row>
    <row r="1037" spans="1:31" x14ac:dyDescent="0.3">
      <c r="A1037">
        <v>108000121</v>
      </c>
      <c r="B1037">
        <v>1990</v>
      </c>
      <c r="C1037" t="str">
        <f t="shared" si="16"/>
        <v>108000121_1990</v>
      </c>
      <c r="D1037" t="s">
        <v>11</v>
      </c>
      <c r="E1037" s="3">
        <v>2000</v>
      </c>
      <c r="F1037" s="3">
        <v>6971</v>
      </c>
      <c r="M1037">
        <v>28.690288337397792</v>
      </c>
      <c r="N1037" t="s">
        <v>16</v>
      </c>
      <c r="O1037" t="s">
        <v>8</v>
      </c>
      <c r="P1037">
        <v>6.8429538230000002</v>
      </c>
      <c r="Q1037">
        <v>49.815038289999997</v>
      </c>
      <c r="S1037">
        <v>8.8724151242667109</v>
      </c>
      <c r="T1037">
        <v>1.73478113184104</v>
      </c>
      <c r="U1037">
        <v>639.09063715754803</v>
      </c>
      <c r="V1037">
        <v>118.5</v>
      </c>
      <c r="W1037">
        <v>1.07847844290471E-2</v>
      </c>
      <c r="X1037">
        <v>9</v>
      </c>
      <c r="Y1037">
        <v>647550.79506399995</v>
      </c>
      <c r="Z1037">
        <v>2.6774699999999999E-2</v>
      </c>
      <c r="AA1037">
        <v>4.8875999999999998E-3</v>
      </c>
      <c r="AB1037" t="s">
        <v>34</v>
      </c>
      <c r="AC1037" t="s">
        <v>32</v>
      </c>
      <c r="AD1037" t="s">
        <v>1427</v>
      </c>
      <c r="AE1037" t="str">
        <f>VLOOKUP(A1037,[1]in!$A:$Q,17,0)</f>
        <v>fall</v>
      </c>
    </row>
    <row r="1038" spans="1:31" x14ac:dyDescent="0.3">
      <c r="A1038">
        <v>108000121</v>
      </c>
      <c r="B1038">
        <v>1991</v>
      </c>
      <c r="C1038" t="str">
        <f t="shared" si="16"/>
        <v>108000121_1991</v>
      </c>
      <c r="D1038" t="s">
        <v>11</v>
      </c>
      <c r="E1038" s="3">
        <v>65</v>
      </c>
      <c r="F1038" s="3">
        <v>369</v>
      </c>
      <c r="M1038">
        <v>17.615176151761517</v>
      </c>
      <c r="N1038" t="s">
        <v>16</v>
      </c>
      <c r="O1038" t="s">
        <v>8</v>
      </c>
      <c r="P1038">
        <v>6.8429538230000002</v>
      </c>
      <c r="Q1038">
        <v>49.815038289999997</v>
      </c>
      <c r="S1038">
        <v>9.4818428500202501</v>
      </c>
      <c r="T1038">
        <v>1.6382802343457199</v>
      </c>
      <c r="U1038">
        <v>639.09063715754803</v>
      </c>
      <c r="V1038">
        <v>118.5</v>
      </c>
      <c r="W1038">
        <v>1.07847844290471E-2</v>
      </c>
      <c r="X1038">
        <v>9</v>
      </c>
      <c r="Y1038">
        <v>647550.79506399995</v>
      </c>
      <c r="Z1038">
        <v>2.6774699999999999E-2</v>
      </c>
      <c r="AA1038">
        <v>4.8875999999999998E-3</v>
      </c>
      <c r="AB1038" t="s">
        <v>34</v>
      </c>
      <c r="AC1038" t="s">
        <v>32</v>
      </c>
      <c r="AD1038" t="s">
        <v>1427</v>
      </c>
      <c r="AE1038" t="str">
        <f>VLOOKUP(A1038,[1]in!$A:$Q,17,0)</f>
        <v>fall</v>
      </c>
    </row>
    <row r="1039" spans="1:31" x14ac:dyDescent="0.3">
      <c r="A1039">
        <v>108000121</v>
      </c>
      <c r="B1039">
        <v>1992</v>
      </c>
      <c r="C1039" t="str">
        <f t="shared" si="16"/>
        <v>108000121_1992</v>
      </c>
      <c r="D1039" t="s">
        <v>11</v>
      </c>
      <c r="E1039" s="3">
        <v>20</v>
      </c>
      <c r="F1039" s="3">
        <v>545</v>
      </c>
      <c r="M1039">
        <v>3.669724770642202</v>
      </c>
      <c r="N1039" t="s">
        <v>16</v>
      </c>
      <c r="O1039" t="s">
        <v>8</v>
      </c>
      <c r="P1039">
        <v>6.8429538230000002</v>
      </c>
      <c r="Q1039">
        <v>49.815038289999997</v>
      </c>
      <c r="S1039">
        <v>9.9030734098442093</v>
      </c>
      <c r="T1039">
        <v>2.29769253207539</v>
      </c>
      <c r="U1039">
        <v>639.09063715754803</v>
      </c>
      <c r="V1039">
        <v>118.5</v>
      </c>
      <c r="W1039">
        <v>1.07847844290471E-2</v>
      </c>
      <c r="X1039">
        <v>9</v>
      </c>
      <c r="Y1039">
        <v>647550.79506399995</v>
      </c>
      <c r="Z1039">
        <v>2.6774699999999999E-2</v>
      </c>
      <c r="AA1039">
        <v>4.8875999999999998E-3</v>
      </c>
      <c r="AB1039" t="s">
        <v>34</v>
      </c>
      <c r="AC1039" t="s">
        <v>32</v>
      </c>
      <c r="AD1039" t="s">
        <v>1427</v>
      </c>
      <c r="AE1039" t="str">
        <f>VLOOKUP(A1039,[1]in!$A:$Q,17,0)</f>
        <v>fall</v>
      </c>
    </row>
    <row r="1040" spans="1:31" x14ac:dyDescent="0.3">
      <c r="A1040">
        <v>108000121</v>
      </c>
      <c r="B1040">
        <v>1997</v>
      </c>
      <c r="C1040" t="str">
        <f t="shared" si="16"/>
        <v>108000121_1997</v>
      </c>
      <c r="D1040" t="s">
        <v>11</v>
      </c>
      <c r="E1040" s="3">
        <v>200</v>
      </c>
      <c r="F1040" s="3">
        <v>714</v>
      </c>
      <c r="M1040">
        <v>28.011204481792717</v>
      </c>
      <c r="N1040" t="s">
        <v>16</v>
      </c>
      <c r="O1040" t="s">
        <v>8</v>
      </c>
      <c r="P1040">
        <v>6.8429538230000002</v>
      </c>
      <c r="Q1040">
        <v>49.815038289999997</v>
      </c>
      <c r="S1040">
        <v>8.9616582098295705</v>
      </c>
      <c r="T1040">
        <v>2.5848182668834099</v>
      </c>
      <c r="U1040">
        <v>639.09063715754803</v>
      </c>
      <c r="V1040">
        <v>118.5</v>
      </c>
      <c r="W1040">
        <v>1.07847844290471E-2</v>
      </c>
      <c r="X1040">
        <v>9</v>
      </c>
      <c r="Y1040">
        <v>647550.79506399995</v>
      </c>
      <c r="Z1040">
        <v>2.6774699999999999E-2</v>
      </c>
      <c r="AA1040">
        <v>4.8875999999999998E-3</v>
      </c>
      <c r="AB1040" t="s">
        <v>34</v>
      </c>
      <c r="AC1040" t="s">
        <v>32</v>
      </c>
      <c r="AD1040" t="s">
        <v>1427</v>
      </c>
      <c r="AE1040" t="str">
        <f>VLOOKUP(A1040,[1]in!$A:$Q,17,0)</f>
        <v>fall</v>
      </c>
    </row>
    <row r="1041" spans="1:31" x14ac:dyDescent="0.3">
      <c r="A1041">
        <v>108000121</v>
      </c>
      <c r="B1041">
        <v>1999</v>
      </c>
      <c r="C1041" t="str">
        <f t="shared" si="16"/>
        <v>108000121_1999</v>
      </c>
      <c r="D1041" t="s">
        <v>11</v>
      </c>
      <c r="E1041" s="3">
        <v>200</v>
      </c>
      <c r="F1041" s="3">
        <v>1835</v>
      </c>
      <c r="M1041">
        <v>10.899182561307901</v>
      </c>
      <c r="N1041" t="s">
        <v>16</v>
      </c>
      <c r="O1041" t="s">
        <v>8</v>
      </c>
      <c r="P1041">
        <v>6.8429538230000002</v>
      </c>
      <c r="Q1041">
        <v>49.815038289999997</v>
      </c>
      <c r="S1041">
        <v>9.3905392166283796</v>
      </c>
      <c r="T1041">
        <v>2.7548086688020299</v>
      </c>
      <c r="U1041">
        <v>639.09063715754803</v>
      </c>
      <c r="V1041">
        <v>118.5</v>
      </c>
      <c r="W1041">
        <v>1.07847844290471E-2</v>
      </c>
      <c r="X1041">
        <v>9</v>
      </c>
      <c r="Y1041">
        <v>647550.79506399995</v>
      </c>
      <c r="Z1041">
        <v>2.6774699999999999E-2</v>
      </c>
      <c r="AA1041">
        <v>4.8875999999999998E-3</v>
      </c>
      <c r="AB1041" t="s">
        <v>34</v>
      </c>
      <c r="AC1041" t="s">
        <v>32</v>
      </c>
      <c r="AD1041" t="s">
        <v>1427</v>
      </c>
      <c r="AE1041" t="str">
        <f>VLOOKUP(A1041,[1]in!$A:$Q,17,0)</f>
        <v>fall</v>
      </c>
    </row>
    <row r="1042" spans="1:31" x14ac:dyDescent="0.3">
      <c r="A1042">
        <v>108000121</v>
      </c>
      <c r="B1042">
        <v>2003</v>
      </c>
      <c r="C1042" t="str">
        <f t="shared" si="16"/>
        <v>108000121_2003</v>
      </c>
      <c r="D1042" t="s">
        <v>11</v>
      </c>
      <c r="E1042" s="3">
        <v>20</v>
      </c>
      <c r="F1042" s="3">
        <v>607</v>
      </c>
      <c r="M1042">
        <v>3.2948929159802307</v>
      </c>
      <c r="N1042" t="s">
        <v>16</v>
      </c>
      <c r="O1042" t="s">
        <v>8</v>
      </c>
      <c r="P1042">
        <v>6.8429538230000002</v>
      </c>
      <c r="Q1042">
        <v>49.815038289999997</v>
      </c>
      <c r="S1042">
        <v>8.5336749884689596</v>
      </c>
      <c r="T1042">
        <v>1.9326107558846799</v>
      </c>
      <c r="U1042">
        <v>639.09063715754803</v>
      </c>
      <c r="V1042">
        <v>118.5</v>
      </c>
      <c r="W1042">
        <v>1.07847844290471E-2</v>
      </c>
      <c r="X1042">
        <v>9</v>
      </c>
      <c r="Y1042">
        <v>647550.79506399995</v>
      </c>
      <c r="Z1042">
        <v>2.6774699999999999E-2</v>
      </c>
      <c r="AA1042">
        <v>4.8875999999999998E-3</v>
      </c>
      <c r="AB1042" t="s">
        <v>34</v>
      </c>
      <c r="AC1042" t="s">
        <v>32</v>
      </c>
      <c r="AD1042" t="s">
        <v>1427</v>
      </c>
      <c r="AE1042" t="str">
        <f>VLOOKUP(A1042,[1]in!$A:$Q,17,0)</f>
        <v>fall</v>
      </c>
    </row>
    <row r="1043" spans="1:31" x14ac:dyDescent="0.3">
      <c r="A1043">
        <v>108000122</v>
      </c>
      <c r="B1043">
        <v>1982</v>
      </c>
      <c r="C1043" t="str">
        <f t="shared" si="16"/>
        <v>108000122_1982</v>
      </c>
      <c r="D1043" t="s">
        <v>11</v>
      </c>
      <c r="E1043" s="3">
        <v>200</v>
      </c>
      <c r="F1043" s="3">
        <v>2640</v>
      </c>
      <c r="M1043">
        <v>7.5757575757575761</v>
      </c>
      <c r="N1043" t="s">
        <v>16</v>
      </c>
      <c r="O1043" t="s">
        <v>8</v>
      </c>
      <c r="P1043">
        <v>6.8927944119999998</v>
      </c>
      <c r="Q1043">
        <v>49.850183139999999</v>
      </c>
      <c r="S1043">
        <v>9.5034928111338708</v>
      </c>
      <c r="T1043">
        <v>1.9642345402780801</v>
      </c>
      <c r="U1043">
        <v>624.97996818200397</v>
      </c>
      <c r="V1043">
        <v>115.7</v>
      </c>
      <c r="W1043">
        <v>5.5991255425594202E-2</v>
      </c>
      <c r="X1043">
        <v>9</v>
      </c>
      <c r="Y1043">
        <v>633547.721105</v>
      </c>
      <c r="Z1043">
        <v>2.65864E-2</v>
      </c>
      <c r="AA1043">
        <v>4.8813700000000003E-3</v>
      </c>
      <c r="AB1043" t="s">
        <v>34</v>
      </c>
      <c r="AC1043" t="s">
        <v>32</v>
      </c>
      <c r="AD1043" t="s">
        <v>1427</v>
      </c>
      <c r="AE1043" t="str">
        <f>VLOOKUP(A1043,[1]in!$A:$Q,17,0)</f>
        <v>fall</v>
      </c>
    </row>
    <row r="1044" spans="1:31" x14ac:dyDescent="0.3">
      <c r="A1044">
        <v>108000122</v>
      </c>
      <c r="B1044">
        <v>1985</v>
      </c>
      <c r="C1044" t="str">
        <f t="shared" si="16"/>
        <v>108000122_1985</v>
      </c>
      <c r="D1044" t="s">
        <v>11</v>
      </c>
      <c r="E1044" s="3">
        <v>20</v>
      </c>
      <c r="F1044" s="3">
        <v>2867</v>
      </c>
      <c r="M1044">
        <v>0.69759330310429024</v>
      </c>
      <c r="N1044" t="s">
        <v>16</v>
      </c>
      <c r="O1044" t="s">
        <v>8</v>
      </c>
      <c r="P1044">
        <v>6.8927944119999998</v>
      </c>
      <c r="Q1044">
        <v>49.850183139999999</v>
      </c>
      <c r="S1044">
        <v>9.7154241300015602</v>
      </c>
      <c r="T1044">
        <v>2.4748112247935898</v>
      </c>
      <c r="U1044">
        <v>624.97996818200397</v>
      </c>
      <c r="V1044">
        <v>115.7</v>
      </c>
      <c r="W1044">
        <v>5.5991255425594202E-2</v>
      </c>
      <c r="X1044">
        <v>9</v>
      </c>
      <c r="Y1044">
        <v>633547.721105</v>
      </c>
      <c r="Z1044">
        <v>2.65864E-2</v>
      </c>
      <c r="AA1044">
        <v>4.8813700000000003E-3</v>
      </c>
      <c r="AB1044" t="s">
        <v>34</v>
      </c>
      <c r="AC1044" t="s">
        <v>32</v>
      </c>
      <c r="AD1044" t="s">
        <v>1427</v>
      </c>
      <c r="AE1044" t="str">
        <f>VLOOKUP(A1044,[1]in!$A:$Q,17,0)</f>
        <v>fall</v>
      </c>
    </row>
    <row r="1045" spans="1:31" x14ac:dyDescent="0.3">
      <c r="A1045">
        <v>108000122</v>
      </c>
      <c r="B1045">
        <v>1986</v>
      </c>
      <c r="C1045" t="str">
        <f t="shared" si="16"/>
        <v>108000122_1986</v>
      </c>
      <c r="D1045" t="s">
        <v>11</v>
      </c>
      <c r="E1045" s="3">
        <v>20</v>
      </c>
      <c r="F1045" s="3">
        <v>2471</v>
      </c>
      <c r="M1045">
        <v>0.80938891137191415</v>
      </c>
      <c r="N1045" t="s">
        <v>16</v>
      </c>
      <c r="O1045" t="s">
        <v>8</v>
      </c>
      <c r="P1045">
        <v>6.8927944119999998</v>
      </c>
      <c r="Q1045">
        <v>49.850183139999999</v>
      </c>
      <c r="S1045">
        <v>9.0873362664162407</v>
      </c>
      <c r="T1045">
        <v>2.43430303166565</v>
      </c>
      <c r="U1045">
        <v>624.97996818200397</v>
      </c>
      <c r="V1045">
        <v>115.7</v>
      </c>
      <c r="W1045">
        <v>5.5991255425594202E-2</v>
      </c>
      <c r="X1045">
        <v>9</v>
      </c>
      <c r="Y1045">
        <v>633547.721105</v>
      </c>
      <c r="Z1045">
        <v>2.65864E-2</v>
      </c>
      <c r="AA1045">
        <v>4.8813700000000003E-3</v>
      </c>
      <c r="AB1045" t="s">
        <v>34</v>
      </c>
      <c r="AC1045" t="s">
        <v>32</v>
      </c>
      <c r="AD1045" t="s">
        <v>1427</v>
      </c>
      <c r="AE1045" t="str">
        <f>VLOOKUP(A1045,[1]in!$A:$Q,17,0)</f>
        <v>fall</v>
      </c>
    </row>
    <row r="1046" spans="1:31" x14ac:dyDescent="0.3">
      <c r="A1046">
        <v>108000122</v>
      </c>
      <c r="B1046">
        <v>1987</v>
      </c>
      <c r="C1046" t="str">
        <f t="shared" si="16"/>
        <v>108000122_1987</v>
      </c>
      <c r="D1046" t="s">
        <v>11</v>
      </c>
      <c r="E1046" s="3">
        <v>20</v>
      </c>
      <c r="F1046" s="3">
        <v>1306</v>
      </c>
      <c r="M1046">
        <v>1.5313935681470139</v>
      </c>
      <c r="N1046" t="s">
        <v>16</v>
      </c>
      <c r="O1046" t="s">
        <v>8</v>
      </c>
      <c r="P1046">
        <v>6.8927944119999998</v>
      </c>
      <c r="Q1046">
        <v>49.850183139999999</v>
      </c>
      <c r="S1046">
        <v>9.1597040963399206</v>
      </c>
      <c r="T1046">
        <v>1.8017031758490001</v>
      </c>
      <c r="U1046">
        <v>624.97996818200397</v>
      </c>
      <c r="V1046">
        <v>115.7</v>
      </c>
      <c r="W1046">
        <v>5.5991255425594202E-2</v>
      </c>
      <c r="X1046">
        <v>9</v>
      </c>
      <c r="Y1046">
        <v>633547.721105</v>
      </c>
      <c r="Z1046">
        <v>2.65864E-2</v>
      </c>
      <c r="AA1046">
        <v>4.8813700000000003E-3</v>
      </c>
      <c r="AB1046" t="s">
        <v>34</v>
      </c>
      <c r="AC1046" t="s">
        <v>32</v>
      </c>
      <c r="AD1046" t="s">
        <v>1427</v>
      </c>
      <c r="AE1046" t="str">
        <f>VLOOKUP(A1046,[1]in!$A:$Q,17,0)</f>
        <v>fall</v>
      </c>
    </row>
    <row r="1047" spans="1:31" x14ac:dyDescent="0.3">
      <c r="A1047">
        <v>108000122</v>
      </c>
      <c r="B1047">
        <v>1988</v>
      </c>
      <c r="C1047" t="str">
        <f t="shared" si="16"/>
        <v>108000122_1988</v>
      </c>
      <c r="D1047" t="s">
        <v>11</v>
      </c>
      <c r="E1047" s="3">
        <v>200</v>
      </c>
      <c r="F1047" s="3">
        <v>2423</v>
      </c>
      <c r="M1047">
        <v>8.2542302930251754</v>
      </c>
      <c r="N1047" t="s">
        <v>16</v>
      </c>
      <c r="O1047" t="s">
        <v>8</v>
      </c>
      <c r="P1047">
        <v>6.8927944119999998</v>
      </c>
      <c r="Q1047">
        <v>49.850183139999999</v>
      </c>
      <c r="S1047">
        <v>9.1289114261593198</v>
      </c>
      <c r="T1047">
        <v>2.40443675564104</v>
      </c>
      <c r="U1047">
        <v>624.97996818200397</v>
      </c>
      <c r="V1047">
        <v>115.7</v>
      </c>
      <c r="W1047">
        <v>5.5991255425594202E-2</v>
      </c>
      <c r="X1047">
        <v>9</v>
      </c>
      <c r="Y1047">
        <v>633547.721105</v>
      </c>
      <c r="Z1047">
        <v>2.65864E-2</v>
      </c>
      <c r="AA1047">
        <v>4.8813700000000003E-3</v>
      </c>
      <c r="AB1047" t="s">
        <v>34</v>
      </c>
      <c r="AC1047" t="s">
        <v>32</v>
      </c>
      <c r="AD1047" t="s">
        <v>1427</v>
      </c>
      <c r="AE1047" t="str">
        <f>VLOOKUP(A1047,[1]in!$A:$Q,17,0)</f>
        <v>fall</v>
      </c>
    </row>
    <row r="1048" spans="1:31" x14ac:dyDescent="0.3">
      <c r="A1048">
        <v>108000122</v>
      </c>
      <c r="B1048">
        <v>1990</v>
      </c>
      <c r="C1048" t="str">
        <f t="shared" si="16"/>
        <v>108000122_1990</v>
      </c>
      <c r="D1048" t="s">
        <v>11</v>
      </c>
      <c r="E1048" s="3">
        <v>2000</v>
      </c>
      <c r="F1048" s="3">
        <v>4678</v>
      </c>
      <c r="M1048">
        <v>42.753313381787088</v>
      </c>
      <c r="N1048" t="s">
        <v>16</v>
      </c>
      <c r="O1048" t="s">
        <v>8</v>
      </c>
      <c r="P1048">
        <v>6.8927944119999998</v>
      </c>
      <c r="Q1048">
        <v>49.850183139999999</v>
      </c>
      <c r="S1048">
        <v>8.8724151242667109</v>
      </c>
      <c r="T1048">
        <v>1.73478113184104</v>
      </c>
      <c r="U1048">
        <v>624.97996818200397</v>
      </c>
      <c r="V1048">
        <v>115.7</v>
      </c>
      <c r="W1048">
        <v>5.5991255425594202E-2</v>
      </c>
      <c r="X1048">
        <v>9</v>
      </c>
      <c r="Y1048">
        <v>633547.721105</v>
      </c>
      <c r="Z1048">
        <v>2.65864E-2</v>
      </c>
      <c r="AA1048">
        <v>4.8813700000000003E-3</v>
      </c>
      <c r="AB1048" t="s">
        <v>34</v>
      </c>
      <c r="AC1048" t="s">
        <v>32</v>
      </c>
      <c r="AD1048" t="s">
        <v>1427</v>
      </c>
      <c r="AE1048" t="str">
        <f>VLOOKUP(A1048,[1]in!$A:$Q,17,0)</f>
        <v>fall</v>
      </c>
    </row>
    <row r="1049" spans="1:31" x14ac:dyDescent="0.3">
      <c r="A1049">
        <v>108000122</v>
      </c>
      <c r="B1049">
        <v>1991</v>
      </c>
      <c r="C1049" t="str">
        <f t="shared" si="16"/>
        <v>108000122_1991</v>
      </c>
      <c r="D1049" t="s">
        <v>11</v>
      </c>
      <c r="E1049" s="3">
        <v>200</v>
      </c>
      <c r="F1049" s="3">
        <v>1497</v>
      </c>
      <c r="M1049">
        <v>13.360053440213761</v>
      </c>
      <c r="N1049" t="s">
        <v>16</v>
      </c>
      <c r="O1049" t="s">
        <v>8</v>
      </c>
      <c r="P1049">
        <v>6.8927944119999998</v>
      </c>
      <c r="Q1049">
        <v>49.850183139999999</v>
      </c>
      <c r="S1049">
        <v>9.4818428500202501</v>
      </c>
      <c r="T1049">
        <v>1.6382802343457199</v>
      </c>
      <c r="U1049">
        <v>624.97996818200397</v>
      </c>
      <c r="V1049">
        <v>115.7</v>
      </c>
      <c r="W1049">
        <v>5.5991255425594202E-2</v>
      </c>
      <c r="X1049">
        <v>9</v>
      </c>
      <c r="Y1049">
        <v>633547.721105</v>
      </c>
      <c r="Z1049">
        <v>2.65864E-2</v>
      </c>
      <c r="AA1049">
        <v>4.8813700000000003E-3</v>
      </c>
      <c r="AB1049" t="s">
        <v>34</v>
      </c>
      <c r="AC1049" t="s">
        <v>32</v>
      </c>
      <c r="AD1049" t="s">
        <v>1427</v>
      </c>
      <c r="AE1049" t="str">
        <f>VLOOKUP(A1049,[1]in!$A:$Q,17,0)</f>
        <v>fall</v>
      </c>
    </row>
    <row r="1050" spans="1:31" x14ac:dyDescent="0.3">
      <c r="A1050">
        <v>108000122</v>
      </c>
      <c r="B1050">
        <v>1997</v>
      </c>
      <c r="C1050" t="str">
        <f t="shared" si="16"/>
        <v>108000122_1997</v>
      </c>
      <c r="D1050" t="s">
        <v>11</v>
      </c>
      <c r="E1050" s="3">
        <v>200</v>
      </c>
      <c r="F1050" s="3">
        <v>448</v>
      </c>
      <c r="M1050">
        <v>44.642857142857146</v>
      </c>
      <c r="N1050" t="s">
        <v>16</v>
      </c>
      <c r="O1050" t="s">
        <v>8</v>
      </c>
      <c r="P1050">
        <v>6.8927944119999998</v>
      </c>
      <c r="Q1050">
        <v>49.850183139999999</v>
      </c>
      <c r="S1050">
        <v>8.9616582098295705</v>
      </c>
      <c r="T1050">
        <v>2.5848182668834099</v>
      </c>
      <c r="U1050">
        <v>624.97996818200397</v>
      </c>
      <c r="V1050">
        <v>115.7</v>
      </c>
      <c r="W1050">
        <v>5.5991255425594202E-2</v>
      </c>
      <c r="X1050">
        <v>9</v>
      </c>
      <c r="Y1050">
        <v>633547.721105</v>
      </c>
      <c r="Z1050">
        <v>2.65864E-2</v>
      </c>
      <c r="AA1050">
        <v>4.8813700000000003E-3</v>
      </c>
      <c r="AB1050" t="s">
        <v>34</v>
      </c>
      <c r="AC1050" t="s">
        <v>32</v>
      </c>
      <c r="AD1050" t="s">
        <v>1427</v>
      </c>
      <c r="AE1050" t="str">
        <f>VLOOKUP(A1050,[1]in!$A:$Q,17,0)</f>
        <v>fall</v>
      </c>
    </row>
    <row r="1051" spans="1:31" x14ac:dyDescent="0.3">
      <c r="A1051">
        <v>108000122</v>
      </c>
      <c r="B1051">
        <v>1999</v>
      </c>
      <c r="C1051" t="str">
        <f t="shared" si="16"/>
        <v>108000122_1999</v>
      </c>
      <c r="D1051" t="s">
        <v>11</v>
      </c>
      <c r="E1051" s="3">
        <v>200</v>
      </c>
      <c r="F1051" s="3">
        <v>1201</v>
      </c>
      <c r="M1051">
        <v>16.65278934221482</v>
      </c>
      <c r="N1051" t="s">
        <v>16</v>
      </c>
      <c r="O1051" t="s">
        <v>8</v>
      </c>
      <c r="P1051">
        <v>6.8927944119999998</v>
      </c>
      <c r="Q1051">
        <v>49.850183139999999</v>
      </c>
      <c r="S1051">
        <v>9.3905392166283796</v>
      </c>
      <c r="T1051">
        <v>2.7548086688020299</v>
      </c>
      <c r="U1051">
        <v>624.97996818200397</v>
      </c>
      <c r="V1051">
        <v>115.7</v>
      </c>
      <c r="W1051">
        <v>5.5991255425594202E-2</v>
      </c>
      <c r="X1051">
        <v>9</v>
      </c>
      <c r="Y1051">
        <v>633547.721105</v>
      </c>
      <c r="Z1051">
        <v>2.65864E-2</v>
      </c>
      <c r="AA1051">
        <v>4.8813700000000003E-3</v>
      </c>
      <c r="AB1051" t="s">
        <v>34</v>
      </c>
      <c r="AC1051" t="s">
        <v>32</v>
      </c>
      <c r="AD1051" t="s">
        <v>1427</v>
      </c>
      <c r="AE1051" t="str">
        <f>VLOOKUP(A1051,[1]in!$A:$Q,17,0)</f>
        <v>fall</v>
      </c>
    </row>
    <row r="1052" spans="1:31" x14ac:dyDescent="0.3">
      <c r="A1052">
        <v>108000122</v>
      </c>
      <c r="B1052">
        <v>2003</v>
      </c>
      <c r="C1052" t="str">
        <f t="shared" si="16"/>
        <v>108000122_2003</v>
      </c>
      <c r="D1052" t="s">
        <v>11</v>
      </c>
      <c r="E1052" s="3">
        <v>65</v>
      </c>
      <c r="F1052" s="3">
        <v>198</v>
      </c>
      <c r="M1052">
        <v>32.828282828282831</v>
      </c>
      <c r="N1052" t="s">
        <v>16</v>
      </c>
      <c r="O1052" t="s">
        <v>8</v>
      </c>
      <c r="P1052">
        <v>6.8927944119999998</v>
      </c>
      <c r="Q1052">
        <v>49.850183139999999</v>
      </c>
      <c r="S1052">
        <v>8.5336749884689596</v>
      </c>
      <c r="T1052">
        <v>1.9326107558846799</v>
      </c>
      <c r="U1052">
        <v>624.97996818200397</v>
      </c>
      <c r="V1052">
        <v>115.7</v>
      </c>
      <c r="W1052">
        <v>5.5991255425594202E-2</v>
      </c>
      <c r="X1052">
        <v>9</v>
      </c>
      <c r="Y1052">
        <v>633547.721105</v>
      </c>
      <c r="Z1052">
        <v>2.65864E-2</v>
      </c>
      <c r="AA1052">
        <v>4.8813700000000003E-3</v>
      </c>
      <c r="AB1052" t="s">
        <v>34</v>
      </c>
      <c r="AC1052" t="s">
        <v>32</v>
      </c>
      <c r="AD1052" t="s">
        <v>1427</v>
      </c>
      <c r="AE1052" t="str">
        <f>VLOOKUP(A1052,[1]in!$A:$Q,17,0)</f>
        <v>fall</v>
      </c>
    </row>
    <row r="1053" spans="1:31" x14ac:dyDescent="0.3">
      <c r="A1053">
        <v>108000123</v>
      </c>
      <c r="B1053">
        <v>1982</v>
      </c>
      <c r="C1053" t="str">
        <f t="shared" si="16"/>
        <v>108000123_1982</v>
      </c>
      <c r="D1053" t="s">
        <v>11</v>
      </c>
      <c r="E1053" s="3">
        <v>6</v>
      </c>
      <c r="F1053" s="3">
        <v>4242</v>
      </c>
      <c r="M1053">
        <v>0.14144271570014144</v>
      </c>
      <c r="N1053" t="s">
        <v>16</v>
      </c>
      <c r="O1053" t="s">
        <v>8</v>
      </c>
      <c r="P1053">
        <v>6.9494477469999998</v>
      </c>
      <c r="Q1053">
        <v>49.874190929999997</v>
      </c>
      <c r="S1053">
        <v>8.9441694109373202</v>
      </c>
      <c r="T1053">
        <v>1.9609767317297899</v>
      </c>
      <c r="U1053">
        <v>613.61066562312499</v>
      </c>
      <c r="V1053">
        <v>113.5</v>
      </c>
      <c r="W1053">
        <v>3.94693580257304E-2</v>
      </c>
      <c r="X1053">
        <v>1</v>
      </c>
      <c r="Y1053">
        <v>622277.50116099999</v>
      </c>
      <c r="Z1053">
        <v>0</v>
      </c>
      <c r="AA1053">
        <v>0</v>
      </c>
      <c r="AB1053" t="s">
        <v>34</v>
      </c>
      <c r="AC1053" t="s">
        <v>32</v>
      </c>
      <c r="AD1053" t="s">
        <v>1427</v>
      </c>
      <c r="AE1053" t="str">
        <f>VLOOKUP(A1053,[1]in!$A:$Q,17,0)</f>
        <v>fall</v>
      </c>
    </row>
    <row r="1054" spans="1:31" x14ac:dyDescent="0.3">
      <c r="A1054">
        <v>108000123</v>
      </c>
      <c r="B1054">
        <v>1985</v>
      </c>
      <c r="C1054" t="str">
        <f t="shared" si="16"/>
        <v>108000123_1985</v>
      </c>
      <c r="D1054" t="s">
        <v>11</v>
      </c>
      <c r="E1054" s="3">
        <v>20</v>
      </c>
      <c r="F1054" s="3">
        <v>3558</v>
      </c>
      <c r="M1054">
        <v>0.56211354693648119</v>
      </c>
      <c r="N1054" t="s">
        <v>16</v>
      </c>
      <c r="O1054" t="s">
        <v>8</v>
      </c>
      <c r="P1054">
        <v>6.9494477469999998</v>
      </c>
      <c r="Q1054">
        <v>49.874190929999997</v>
      </c>
      <c r="S1054">
        <v>9.1779586402227302</v>
      </c>
      <c r="T1054">
        <v>2.5128770215717702</v>
      </c>
      <c r="U1054">
        <v>613.61066562312499</v>
      </c>
      <c r="V1054">
        <v>113.5</v>
      </c>
      <c r="W1054">
        <v>3.94693580257304E-2</v>
      </c>
      <c r="X1054">
        <v>1</v>
      </c>
      <c r="Y1054">
        <v>622277.50116099999</v>
      </c>
      <c r="Z1054">
        <v>0</v>
      </c>
      <c r="AA1054">
        <v>0</v>
      </c>
      <c r="AB1054" t="s">
        <v>34</v>
      </c>
      <c r="AC1054" t="s">
        <v>32</v>
      </c>
      <c r="AD1054" t="s">
        <v>1427</v>
      </c>
      <c r="AE1054" t="str">
        <f>VLOOKUP(A1054,[1]in!$A:$Q,17,0)</f>
        <v>fall</v>
      </c>
    </row>
    <row r="1055" spans="1:31" x14ac:dyDescent="0.3">
      <c r="A1055">
        <v>108000123</v>
      </c>
      <c r="B1055">
        <v>1988</v>
      </c>
      <c r="C1055" t="str">
        <f t="shared" si="16"/>
        <v>108000123_1988</v>
      </c>
      <c r="D1055" t="s">
        <v>11</v>
      </c>
      <c r="E1055" s="3">
        <v>650</v>
      </c>
      <c r="F1055" s="3">
        <v>3446</v>
      </c>
      <c r="M1055">
        <v>18.862449216482879</v>
      </c>
      <c r="N1055" t="s">
        <v>16</v>
      </c>
      <c r="O1055" t="s">
        <v>8</v>
      </c>
      <c r="P1055">
        <v>6.9494477469999998</v>
      </c>
      <c r="Q1055">
        <v>49.874190929999997</v>
      </c>
      <c r="S1055">
        <v>8.5718468915831103</v>
      </c>
      <c r="T1055">
        <v>2.42839578454829</v>
      </c>
      <c r="U1055">
        <v>613.61066562312499</v>
      </c>
      <c r="V1055">
        <v>113.5</v>
      </c>
      <c r="W1055">
        <v>3.94693580257304E-2</v>
      </c>
      <c r="X1055">
        <v>1</v>
      </c>
      <c r="Y1055">
        <v>622277.50116099999</v>
      </c>
      <c r="Z1055">
        <v>0</v>
      </c>
      <c r="AA1055">
        <v>0</v>
      </c>
      <c r="AB1055" t="s">
        <v>34</v>
      </c>
      <c r="AC1055" t="s">
        <v>32</v>
      </c>
      <c r="AD1055" t="s">
        <v>1427</v>
      </c>
      <c r="AE1055" t="str">
        <f>VLOOKUP(A1055,[1]in!$A:$Q,17,0)</f>
        <v>fall</v>
      </c>
    </row>
    <row r="1056" spans="1:31" x14ac:dyDescent="0.3">
      <c r="A1056">
        <v>108000123</v>
      </c>
      <c r="B1056">
        <v>1990</v>
      </c>
      <c r="C1056" t="str">
        <f t="shared" si="16"/>
        <v>108000123_1990</v>
      </c>
      <c r="D1056" t="s">
        <v>11</v>
      </c>
      <c r="E1056" s="3">
        <v>2000</v>
      </c>
      <c r="F1056" s="3">
        <v>4092</v>
      </c>
      <c r="M1056">
        <v>48.87585532746823</v>
      </c>
      <c r="N1056" t="s">
        <v>16</v>
      </c>
      <c r="O1056" t="s">
        <v>8</v>
      </c>
      <c r="P1056">
        <v>6.9494477469999998</v>
      </c>
      <c r="Q1056">
        <v>49.874190929999997</v>
      </c>
      <c r="S1056">
        <v>8.3739243519987205</v>
      </c>
      <c r="T1056">
        <v>1.78049989852332</v>
      </c>
      <c r="U1056">
        <v>613.61066562312499</v>
      </c>
      <c r="V1056">
        <v>113.5</v>
      </c>
      <c r="W1056">
        <v>3.94693580257304E-2</v>
      </c>
      <c r="X1056">
        <v>1</v>
      </c>
      <c r="Y1056">
        <v>622277.50116099999</v>
      </c>
      <c r="Z1056">
        <v>0</v>
      </c>
      <c r="AA1056">
        <v>0</v>
      </c>
      <c r="AB1056" t="s">
        <v>34</v>
      </c>
      <c r="AC1056" t="s">
        <v>32</v>
      </c>
      <c r="AD1056" t="s">
        <v>1427</v>
      </c>
      <c r="AE1056" t="str">
        <f>VLOOKUP(A1056,[1]in!$A:$Q,17,0)</f>
        <v>fall</v>
      </c>
    </row>
    <row r="1057" spans="1:31" x14ac:dyDescent="0.3">
      <c r="A1057">
        <v>108000123</v>
      </c>
      <c r="B1057">
        <v>1991</v>
      </c>
      <c r="C1057" t="str">
        <f t="shared" si="16"/>
        <v>108000123_1991</v>
      </c>
      <c r="D1057" t="s">
        <v>11</v>
      </c>
      <c r="E1057" s="3">
        <v>200</v>
      </c>
      <c r="F1057" s="3">
        <v>5057</v>
      </c>
      <c r="M1057">
        <v>3.9549139806209217</v>
      </c>
      <c r="N1057" t="s">
        <v>16</v>
      </c>
      <c r="O1057" t="s">
        <v>8</v>
      </c>
      <c r="P1057">
        <v>6.9494477469999998</v>
      </c>
      <c r="Q1057">
        <v>49.874190929999997</v>
      </c>
      <c r="S1057">
        <v>8.9223899055357592</v>
      </c>
      <c r="T1057">
        <v>1.66059718296295</v>
      </c>
      <c r="U1057">
        <v>613.61066562312499</v>
      </c>
      <c r="V1057">
        <v>113.5</v>
      </c>
      <c r="W1057">
        <v>3.94693580257304E-2</v>
      </c>
      <c r="X1057">
        <v>1</v>
      </c>
      <c r="Y1057">
        <v>622277.50116099999</v>
      </c>
      <c r="Z1057">
        <v>0</v>
      </c>
      <c r="AA1057">
        <v>0</v>
      </c>
      <c r="AB1057" t="s">
        <v>34</v>
      </c>
      <c r="AC1057" t="s">
        <v>32</v>
      </c>
      <c r="AD1057" t="s">
        <v>1427</v>
      </c>
      <c r="AE1057" t="str">
        <f>VLOOKUP(A1057,[1]in!$A:$Q,17,0)</f>
        <v>fall</v>
      </c>
    </row>
    <row r="1058" spans="1:31" x14ac:dyDescent="0.3">
      <c r="A1058">
        <v>108000123</v>
      </c>
      <c r="B1058">
        <v>1992</v>
      </c>
      <c r="C1058" t="str">
        <f t="shared" si="16"/>
        <v>108000123_1992</v>
      </c>
      <c r="D1058" t="s">
        <v>11</v>
      </c>
      <c r="E1058" s="3">
        <v>65</v>
      </c>
      <c r="F1058" s="3">
        <v>661</v>
      </c>
      <c r="M1058">
        <v>9.8335854765506809</v>
      </c>
      <c r="N1058" t="s">
        <v>16</v>
      </c>
      <c r="O1058" t="s">
        <v>8</v>
      </c>
      <c r="P1058">
        <v>6.9494477469999998</v>
      </c>
      <c r="Q1058">
        <v>49.874190929999997</v>
      </c>
      <c r="S1058">
        <v>9.30590564417823</v>
      </c>
      <c r="T1058">
        <v>2.3601502020210399</v>
      </c>
      <c r="U1058">
        <v>613.61066562312499</v>
      </c>
      <c r="V1058">
        <v>113.5</v>
      </c>
      <c r="W1058">
        <v>3.94693580257304E-2</v>
      </c>
      <c r="X1058">
        <v>1</v>
      </c>
      <c r="Y1058">
        <v>622277.50116099999</v>
      </c>
      <c r="Z1058">
        <v>0</v>
      </c>
      <c r="AA1058">
        <v>0</v>
      </c>
      <c r="AB1058" t="s">
        <v>34</v>
      </c>
      <c r="AC1058" t="s">
        <v>32</v>
      </c>
      <c r="AD1058" t="s">
        <v>1427</v>
      </c>
      <c r="AE1058" t="str">
        <f>VLOOKUP(A1058,[1]in!$A:$Q,17,0)</f>
        <v>fall</v>
      </c>
    </row>
    <row r="1059" spans="1:31" x14ac:dyDescent="0.3">
      <c r="A1059">
        <v>108000123</v>
      </c>
      <c r="B1059">
        <v>1995</v>
      </c>
      <c r="C1059" t="str">
        <f t="shared" si="16"/>
        <v>108000123_1995</v>
      </c>
      <c r="D1059" t="s">
        <v>11</v>
      </c>
      <c r="E1059" s="3">
        <v>65</v>
      </c>
      <c r="F1059" s="3">
        <v>535</v>
      </c>
      <c r="M1059">
        <v>12.149532710280374</v>
      </c>
      <c r="N1059" t="s">
        <v>16</v>
      </c>
      <c r="O1059" t="s">
        <v>8</v>
      </c>
      <c r="P1059">
        <v>6.9494477469999998</v>
      </c>
      <c r="Q1059">
        <v>49.874190929999997</v>
      </c>
      <c r="S1059">
        <v>9.1582202254053406</v>
      </c>
      <c r="T1059">
        <v>2.6810113046711201</v>
      </c>
      <c r="U1059">
        <v>613.61066562312499</v>
      </c>
      <c r="V1059">
        <v>113.5</v>
      </c>
      <c r="W1059">
        <v>3.94693580257304E-2</v>
      </c>
      <c r="X1059">
        <v>1</v>
      </c>
      <c r="Y1059">
        <v>622277.50116099999</v>
      </c>
      <c r="Z1059">
        <v>0</v>
      </c>
      <c r="AA1059">
        <v>0</v>
      </c>
      <c r="AB1059" t="s">
        <v>34</v>
      </c>
      <c r="AC1059" t="s">
        <v>32</v>
      </c>
      <c r="AD1059" t="s">
        <v>1427</v>
      </c>
      <c r="AE1059" t="str">
        <f>VLOOKUP(A1059,[1]in!$A:$Q,17,0)</f>
        <v>fall</v>
      </c>
    </row>
    <row r="1060" spans="1:31" x14ac:dyDescent="0.3">
      <c r="A1060">
        <v>108000123</v>
      </c>
      <c r="B1060">
        <v>1999</v>
      </c>
      <c r="C1060" t="str">
        <f t="shared" si="16"/>
        <v>108000123_1999</v>
      </c>
      <c r="D1060" t="s">
        <v>11</v>
      </c>
      <c r="E1060" s="3">
        <v>65</v>
      </c>
      <c r="F1060" s="3">
        <v>844</v>
      </c>
      <c r="M1060">
        <v>7.701421800947867</v>
      </c>
      <c r="N1060" t="s">
        <v>16</v>
      </c>
      <c r="O1060" t="s">
        <v>8</v>
      </c>
      <c r="P1060">
        <v>6.9494477469999998</v>
      </c>
      <c r="Q1060">
        <v>49.874190929999997</v>
      </c>
      <c r="S1060">
        <v>8.8328520811162008</v>
      </c>
      <c r="T1060">
        <v>2.8010625097370401</v>
      </c>
      <c r="U1060">
        <v>613.61066562312499</v>
      </c>
      <c r="V1060">
        <v>113.5</v>
      </c>
      <c r="W1060">
        <v>3.94693580257304E-2</v>
      </c>
      <c r="X1060">
        <v>1</v>
      </c>
      <c r="Y1060">
        <v>622277.50116099999</v>
      </c>
      <c r="Z1060">
        <v>0</v>
      </c>
      <c r="AA1060">
        <v>0</v>
      </c>
      <c r="AB1060" t="s">
        <v>34</v>
      </c>
      <c r="AC1060" t="s">
        <v>32</v>
      </c>
      <c r="AD1060" t="s">
        <v>1427</v>
      </c>
      <c r="AE1060" t="str">
        <f>VLOOKUP(A1060,[1]in!$A:$Q,17,0)</f>
        <v>fall</v>
      </c>
    </row>
    <row r="1061" spans="1:31" x14ac:dyDescent="0.3">
      <c r="A1061">
        <v>108000124</v>
      </c>
      <c r="B1061">
        <v>1982</v>
      </c>
      <c r="C1061" t="str">
        <f t="shared" si="16"/>
        <v>108000124_1982</v>
      </c>
      <c r="D1061" t="s">
        <v>11</v>
      </c>
      <c r="E1061" s="3">
        <v>650</v>
      </c>
      <c r="F1061" s="3">
        <v>2173</v>
      </c>
      <c r="M1061">
        <v>29.912563276576162</v>
      </c>
      <c r="N1061" t="s">
        <v>16</v>
      </c>
      <c r="O1061" t="s">
        <v>8</v>
      </c>
      <c r="P1061">
        <v>6.9482467699999999</v>
      </c>
      <c r="Q1061">
        <v>49.883911980000001</v>
      </c>
      <c r="S1061">
        <v>8.9441694109373202</v>
      </c>
      <c r="T1061">
        <v>1.9609767317297899</v>
      </c>
      <c r="U1061">
        <v>612.44539101286398</v>
      </c>
      <c r="V1061">
        <v>109.2</v>
      </c>
      <c r="W1061">
        <v>0</v>
      </c>
      <c r="X1061">
        <v>9</v>
      </c>
      <c r="Y1061">
        <v>620762.25757999998</v>
      </c>
      <c r="Z1061">
        <v>2.6396300000000001E-2</v>
      </c>
      <c r="AA1061">
        <v>4.9241800000000002E-3</v>
      </c>
      <c r="AB1061" t="s">
        <v>34</v>
      </c>
      <c r="AC1061" t="s">
        <v>32</v>
      </c>
      <c r="AD1061" t="s">
        <v>1427</v>
      </c>
      <c r="AE1061" t="str">
        <f>VLOOKUP(A1061,[1]in!$A:$Q,17,0)</f>
        <v>fall</v>
      </c>
    </row>
    <row r="1062" spans="1:31" x14ac:dyDescent="0.3">
      <c r="A1062">
        <v>108000124</v>
      </c>
      <c r="B1062">
        <v>1985</v>
      </c>
      <c r="C1062" t="str">
        <f t="shared" si="16"/>
        <v>108000124_1985</v>
      </c>
      <c r="D1062" t="s">
        <v>11</v>
      </c>
      <c r="E1062" s="3">
        <v>2000</v>
      </c>
      <c r="F1062" s="3">
        <v>3667</v>
      </c>
      <c r="M1062">
        <v>54.540496318516496</v>
      </c>
      <c r="N1062" t="s">
        <v>16</v>
      </c>
      <c r="O1062" t="s">
        <v>8</v>
      </c>
      <c r="P1062">
        <v>6.9482467699999999</v>
      </c>
      <c r="Q1062">
        <v>49.883911980000001</v>
      </c>
      <c r="S1062">
        <v>9.1779586402227302</v>
      </c>
      <c r="T1062">
        <v>2.5128770215717702</v>
      </c>
      <c r="U1062">
        <v>612.44539101286398</v>
      </c>
      <c r="V1062">
        <v>109.2</v>
      </c>
      <c r="W1062">
        <v>0</v>
      </c>
      <c r="X1062">
        <v>9</v>
      </c>
      <c r="Y1062">
        <v>620762.25757999998</v>
      </c>
      <c r="Z1062">
        <v>2.6396300000000001E-2</v>
      </c>
      <c r="AA1062">
        <v>4.9241800000000002E-3</v>
      </c>
      <c r="AB1062" t="s">
        <v>34</v>
      </c>
      <c r="AC1062" t="s">
        <v>32</v>
      </c>
      <c r="AD1062" t="s">
        <v>1427</v>
      </c>
      <c r="AE1062" t="str">
        <f>VLOOKUP(A1062,[1]in!$A:$Q,17,0)</f>
        <v>fall</v>
      </c>
    </row>
    <row r="1063" spans="1:31" x14ac:dyDescent="0.3">
      <c r="A1063">
        <v>108000124</v>
      </c>
      <c r="B1063">
        <v>1986</v>
      </c>
      <c r="C1063" t="str">
        <f t="shared" si="16"/>
        <v>108000124_1986</v>
      </c>
      <c r="D1063" t="s">
        <v>11</v>
      </c>
      <c r="E1063" s="3">
        <v>650</v>
      </c>
      <c r="F1063" s="3">
        <v>872</v>
      </c>
      <c r="M1063">
        <v>74.541284403669721</v>
      </c>
      <c r="N1063" t="s">
        <v>16</v>
      </c>
      <c r="O1063" t="s">
        <v>8</v>
      </c>
      <c r="P1063">
        <v>6.9482467699999999</v>
      </c>
      <c r="Q1063">
        <v>49.883911980000001</v>
      </c>
      <c r="S1063">
        <v>8.5372863555157306</v>
      </c>
      <c r="T1063">
        <v>2.4885177022123699</v>
      </c>
      <c r="U1063">
        <v>612.44539101286398</v>
      </c>
      <c r="V1063">
        <v>109.2</v>
      </c>
      <c r="W1063">
        <v>0</v>
      </c>
      <c r="X1063">
        <v>9</v>
      </c>
      <c r="Y1063">
        <v>620762.25757999998</v>
      </c>
      <c r="Z1063">
        <v>2.6396300000000001E-2</v>
      </c>
      <c r="AA1063">
        <v>4.9241800000000002E-3</v>
      </c>
      <c r="AB1063" t="s">
        <v>34</v>
      </c>
      <c r="AC1063" t="s">
        <v>32</v>
      </c>
      <c r="AD1063" t="s">
        <v>1427</v>
      </c>
      <c r="AE1063" t="str">
        <f>VLOOKUP(A1063,[1]in!$A:$Q,17,0)</f>
        <v>fall</v>
      </c>
    </row>
    <row r="1064" spans="1:31" x14ac:dyDescent="0.3">
      <c r="A1064">
        <v>108000124</v>
      </c>
      <c r="B1064">
        <v>1987</v>
      </c>
      <c r="C1064" t="str">
        <f t="shared" si="16"/>
        <v>108000124_1987</v>
      </c>
      <c r="D1064" t="s">
        <v>11</v>
      </c>
      <c r="E1064" s="3">
        <v>650</v>
      </c>
      <c r="F1064" s="3">
        <v>916</v>
      </c>
      <c r="M1064">
        <v>70.960698689956331</v>
      </c>
      <c r="N1064" t="s">
        <v>16</v>
      </c>
      <c r="O1064" t="s">
        <v>8</v>
      </c>
      <c r="P1064">
        <v>6.9482467699999999</v>
      </c>
      <c r="Q1064">
        <v>49.883911980000001</v>
      </c>
      <c r="S1064">
        <v>8.6191418324367799</v>
      </c>
      <c r="T1064">
        <v>1.8860887377823301</v>
      </c>
      <c r="U1064">
        <v>612.44539101286398</v>
      </c>
      <c r="V1064">
        <v>109.2</v>
      </c>
      <c r="W1064">
        <v>0</v>
      </c>
      <c r="X1064">
        <v>9</v>
      </c>
      <c r="Y1064">
        <v>620762.25757999998</v>
      </c>
      <c r="Z1064">
        <v>2.6396300000000001E-2</v>
      </c>
      <c r="AA1064">
        <v>4.9241800000000002E-3</v>
      </c>
      <c r="AB1064" t="s">
        <v>34</v>
      </c>
      <c r="AC1064" t="s">
        <v>32</v>
      </c>
      <c r="AD1064" t="s">
        <v>1427</v>
      </c>
      <c r="AE1064" t="str">
        <f>VLOOKUP(A1064,[1]in!$A:$Q,17,0)</f>
        <v>fall</v>
      </c>
    </row>
    <row r="1065" spans="1:31" x14ac:dyDescent="0.3">
      <c r="A1065">
        <v>108000124</v>
      </c>
      <c r="B1065">
        <v>1988</v>
      </c>
      <c r="C1065" t="str">
        <f t="shared" si="16"/>
        <v>108000124_1988</v>
      </c>
      <c r="D1065" t="s">
        <v>11</v>
      </c>
      <c r="E1065" s="3">
        <v>2000</v>
      </c>
      <c r="F1065" s="3">
        <v>4024</v>
      </c>
      <c r="M1065">
        <v>49.70178926441352</v>
      </c>
      <c r="N1065" t="s">
        <v>16</v>
      </c>
      <c r="O1065" t="s">
        <v>8</v>
      </c>
      <c r="P1065">
        <v>6.9482467699999999</v>
      </c>
      <c r="Q1065">
        <v>49.883911980000001</v>
      </c>
      <c r="S1065">
        <v>8.5718468915831103</v>
      </c>
      <c r="T1065">
        <v>2.42839578454829</v>
      </c>
      <c r="U1065">
        <v>612.44539101286398</v>
      </c>
      <c r="V1065">
        <v>109.2</v>
      </c>
      <c r="W1065">
        <v>0</v>
      </c>
      <c r="X1065">
        <v>9</v>
      </c>
      <c r="Y1065">
        <v>620762.25757999998</v>
      </c>
      <c r="Z1065">
        <v>2.6396300000000001E-2</v>
      </c>
      <c r="AA1065">
        <v>4.9241800000000002E-3</v>
      </c>
      <c r="AB1065" t="s">
        <v>34</v>
      </c>
      <c r="AC1065" t="s">
        <v>32</v>
      </c>
      <c r="AD1065" t="s">
        <v>1427</v>
      </c>
      <c r="AE1065" t="str">
        <f>VLOOKUP(A1065,[1]in!$A:$Q,17,0)</f>
        <v>fall</v>
      </c>
    </row>
    <row r="1066" spans="1:31" x14ac:dyDescent="0.3">
      <c r="A1066">
        <v>108000124</v>
      </c>
      <c r="B1066">
        <v>1990</v>
      </c>
      <c r="C1066" t="str">
        <f t="shared" si="16"/>
        <v>108000124_1990</v>
      </c>
      <c r="D1066" t="s">
        <v>11</v>
      </c>
      <c r="E1066" s="3">
        <v>650</v>
      </c>
      <c r="F1066" s="3">
        <v>3425</v>
      </c>
      <c r="M1066">
        <v>18.978102189781023</v>
      </c>
      <c r="N1066" t="s">
        <v>16</v>
      </c>
      <c r="O1066" t="s">
        <v>8</v>
      </c>
      <c r="P1066">
        <v>6.9482467699999999</v>
      </c>
      <c r="Q1066">
        <v>49.883911980000001</v>
      </c>
      <c r="S1066">
        <v>8.3739243519987205</v>
      </c>
      <c r="T1066">
        <v>1.78049989852332</v>
      </c>
      <c r="U1066">
        <v>612.44539101286398</v>
      </c>
      <c r="V1066">
        <v>109.2</v>
      </c>
      <c r="W1066">
        <v>0</v>
      </c>
      <c r="X1066">
        <v>9</v>
      </c>
      <c r="Y1066">
        <v>620762.25757999998</v>
      </c>
      <c r="Z1066">
        <v>2.6396300000000001E-2</v>
      </c>
      <c r="AA1066">
        <v>4.9241800000000002E-3</v>
      </c>
      <c r="AB1066" t="s">
        <v>34</v>
      </c>
      <c r="AC1066" t="s">
        <v>32</v>
      </c>
      <c r="AD1066" t="s">
        <v>1427</v>
      </c>
      <c r="AE1066" t="str">
        <f>VLOOKUP(A1066,[1]in!$A:$Q,17,0)</f>
        <v>fall</v>
      </c>
    </row>
    <row r="1067" spans="1:31" x14ac:dyDescent="0.3">
      <c r="A1067">
        <v>108000124</v>
      </c>
      <c r="B1067">
        <v>1991</v>
      </c>
      <c r="C1067" t="str">
        <f t="shared" si="16"/>
        <v>108000124_1991</v>
      </c>
      <c r="D1067" t="s">
        <v>11</v>
      </c>
      <c r="E1067" s="3">
        <v>200</v>
      </c>
      <c r="F1067" s="3">
        <v>2903</v>
      </c>
      <c r="M1067">
        <v>6.889424733034792</v>
      </c>
      <c r="N1067" t="s">
        <v>16</v>
      </c>
      <c r="O1067" t="s">
        <v>8</v>
      </c>
      <c r="P1067">
        <v>6.9482467699999999</v>
      </c>
      <c r="Q1067">
        <v>49.883911980000001</v>
      </c>
      <c r="S1067">
        <v>8.9223899055357592</v>
      </c>
      <c r="T1067">
        <v>1.66059718296295</v>
      </c>
      <c r="U1067">
        <v>612.44539101286398</v>
      </c>
      <c r="V1067">
        <v>109.2</v>
      </c>
      <c r="W1067">
        <v>0</v>
      </c>
      <c r="X1067">
        <v>9</v>
      </c>
      <c r="Y1067">
        <v>620762.25757999998</v>
      </c>
      <c r="Z1067">
        <v>2.6396300000000001E-2</v>
      </c>
      <c r="AA1067">
        <v>4.9241800000000002E-3</v>
      </c>
      <c r="AB1067" t="s">
        <v>34</v>
      </c>
      <c r="AC1067" t="s">
        <v>32</v>
      </c>
      <c r="AD1067" t="s">
        <v>1427</v>
      </c>
      <c r="AE1067" t="str">
        <f>VLOOKUP(A1067,[1]in!$A:$Q,17,0)</f>
        <v>fall</v>
      </c>
    </row>
    <row r="1068" spans="1:31" x14ac:dyDescent="0.3">
      <c r="A1068">
        <v>108000124</v>
      </c>
      <c r="B1068">
        <v>1995</v>
      </c>
      <c r="C1068" t="str">
        <f t="shared" si="16"/>
        <v>108000124_1995</v>
      </c>
      <c r="D1068" t="s">
        <v>11</v>
      </c>
      <c r="E1068" s="3">
        <v>65</v>
      </c>
      <c r="F1068" s="3">
        <v>1031</v>
      </c>
      <c r="M1068">
        <v>6.3045586808923373</v>
      </c>
      <c r="N1068" t="s">
        <v>16</v>
      </c>
      <c r="O1068" t="s">
        <v>8</v>
      </c>
      <c r="P1068">
        <v>6.9482467699999999</v>
      </c>
      <c r="Q1068">
        <v>49.883911980000001</v>
      </c>
      <c r="S1068">
        <v>9.1582202254053406</v>
      </c>
      <c r="T1068">
        <v>2.6810113046711201</v>
      </c>
      <c r="U1068">
        <v>612.44539101286398</v>
      </c>
      <c r="V1068">
        <v>109.2</v>
      </c>
      <c r="W1068">
        <v>0</v>
      </c>
      <c r="X1068">
        <v>9</v>
      </c>
      <c r="Y1068">
        <v>620762.25757999998</v>
      </c>
      <c r="Z1068">
        <v>2.6396300000000001E-2</v>
      </c>
      <c r="AA1068">
        <v>4.9241800000000002E-3</v>
      </c>
      <c r="AB1068" t="s">
        <v>34</v>
      </c>
      <c r="AC1068" t="s">
        <v>32</v>
      </c>
      <c r="AD1068" t="s">
        <v>1427</v>
      </c>
      <c r="AE1068" t="str">
        <f>VLOOKUP(A1068,[1]in!$A:$Q,17,0)</f>
        <v>fall</v>
      </c>
    </row>
    <row r="1069" spans="1:31" x14ac:dyDescent="0.3">
      <c r="A1069">
        <v>108000124</v>
      </c>
      <c r="B1069">
        <v>1996</v>
      </c>
      <c r="C1069" t="str">
        <f t="shared" si="16"/>
        <v>108000124_1996</v>
      </c>
      <c r="D1069" t="s">
        <v>11</v>
      </c>
      <c r="E1069" s="3">
        <v>200</v>
      </c>
      <c r="F1069" s="3">
        <v>610</v>
      </c>
      <c r="M1069">
        <v>32.786885245901637</v>
      </c>
      <c r="N1069" t="s">
        <v>16</v>
      </c>
      <c r="O1069" t="s">
        <v>8</v>
      </c>
      <c r="P1069">
        <v>6.9482467699999999</v>
      </c>
      <c r="Q1069">
        <v>49.883911980000001</v>
      </c>
      <c r="S1069">
        <v>8.1148955051832807</v>
      </c>
      <c r="T1069">
        <v>2.27346159610686</v>
      </c>
      <c r="U1069">
        <v>612.44539101286398</v>
      </c>
      <c r="V1069">
        <v>109.2</v>
      </c>
      <c r="W1069">
        <v>0</v>
      </c>
      <c r="X1069">
        <v>9</v>
      </c>
      <c r="Y1069">
        <v>620762.25757999998</v>
      </c>
      <c r="Z1069">
        <v>2.6396300000000001E-2</v>
      </c>
      <c r="AA1069">
        <v>4.9241800000000002E-3</v>
      </c>
      <c r="AB1069" t="s">
        <v>34</v>
      </c>
      <c r="AC1069" t="s">
        <v>32</v>
      </c>
      <c r="AD1069" t="s">
        <v>1427</v>
      </c>
      <c r="AE1069" t="str">
        <f>VLOOKUP(A1069,[1]in!$A:$Q,17,0)</f>
        <v>fall</v>
      </c>
    </row>
    <row r="1070" spans="1:31" x14ac:dyDescent="0.3">
      <c r="A1070">
        <v>108000124</v>
      </c>
      <c r="B1070">
        <v>1999</v>
      </c>
      <c r="C1070" t="str">
        <f t="shared" si="16"/>
        <v>108000124_1999</v>
      </c>
      <c r="D1070" t="s">
        <v>11</v>
      </c>
      <c r="E1070" s="3">
        <v>2000</v>
      </c>
      <c r="F1070" s="3">
        <v>2840</v>
      </c>
      <c r="M1070">
        <v>70.422535211267601</v>
      </c>
      <c r="N1070" t="s">
        <v>16</v>
      </c>
      <c r="O1070" t="s">
        <v>8</v>
      </c>
      <c r="P1070">
        <v>6.9482467699999999</v>
      </c>
      <c r="Q1070">
        <v>49.883911980000001</v>
      </c>
      <c r="S1070">
        <v>8.8328520811162008</v>
      </c>
      <c r="T1070">
        <v>2.8010625097370401</v>
      </c>
      <c r="U1070">
        <v>612.44539101286398</v>
      </c>
      <c r="V1070">
        <v>109.2</v>
      </c>
      <c r="W1070">
        <v>0</v>
      </c>
      <c r="X1070">
        <v>9</v>
      </c>
      <c r="Y1070">
        <v>620762.25757999998</v>
      </c>
      <c r="Z1070">
        <v>2.6396300000000001E-2</v>
      </c>
      <c r="AA1070">
        <v>4.9241800000000002E-3</v>
      </c>
      <c r="AB1070" t="s">
        <v>34</v>
      </c>
      <c r="AC1070" t="s">
        <v>32</v>
      </c>
      <c r="AD1070" t="s">
        <v>1427</v>
      </c>
      <c r="AE1070" t="str">
        <f>VLOOKUP(A1070,[1]in!$A:$Q,17,0)</f>
        <v>fall</v>
      </c>
    </row>
    <row r="1071" spans="1:31" x14ac:dyDescent="0.3">
      <c r="A1071">
        <v>108000124</v>
      </c>
      <c r="B1071">
        <v>2003</v>
      </c>
      <c r="C1071" t="str">
        <f t="shared" si="16"/>
        <v>108000124_2003</v>
      </c>
      <c r="D1071" t="s">
        <v>11</v>
      </c>
      <c r="E1071" s="3">
        <v>65</v>
      </c>
      <c r="F1071" s="3">
        <v>362</v>
      </c>
      <c r="M1071">
        <v>17.955801104972377</v>
      </c>
      <c r="N1071" t="s">
        <v>16</v>
      </c>
      <c r="O1071" t="s">
        <v>8</v>
      </c>
      <c r="P1071">
        <v>6.9482467699999999</v>
      </c>
      <c r="Q1071">
        <v>49.883911980000001</v>
      </c>
      <c r="S1071">
        <v>8.0466591903428295</v>
      </c>
      <c r="T1071">
        <v>1.9937065069230799</v>
      </c>
      <c r="U1071">
        <v>612.44539101286398</v>
      </c>
      <c r="V1071">
        <v>109.2</v>
      </c>
      <c r="W1071">
        <v>0</v>
      </c>
      <c r="X1071">
        <v>9</v>
      </c>
      <c r="Y1071">
        <v>620762.25757999998</v>
      </c>
      <c r="Z1071">
        <v>2.6396300000000001E-2</v>
      </c>
      <c r="AA1071">
        <v>4.9241800000000002E-3</v>
      </c>
      <c r="AB1071" t="s">
        <v>34</v>
      </c>
      <c r="AC1071" t="s">
        <v>32</v>
      </c>
      <c r="AD1071" t="s">
        <v>1427</v>
      </c>
      <c r="AE1071" t="str">
        <f>VLOOKUP(A1071,[1]in!$A:$Q,17,0)</f>
        <v>fall</v>
      </c>
    </row>
    <row r="1072" spans="1:31" x14ac:dyDescent="0.3">
      <c r="A1072">
        <v>108000125</v>
      </c>
      <c r="B1072">
        <v>1982</v>
      </c>
      <c r="C1072" t="str">
        <f t="shared" si="16"/>
        <v>108000125_1982</v>
      </c>
      <c r="D1072" t="s">
        <v>11</v>
      </c>
      <c r="E1072" s="3">
        <v>6</v>
      </c>
      <c r="F1072" s="3">
        <v>4227</v>
      </c>
      <c r="M1072">
        <v>0.14194464158977999</v>
      </c>
      <c r="N1072" t="s">
        <v>16</v>
      </c>
      <c r="O1072" t="s">
        <v>8</v>
      </c>
      <c r="P1072">
        <v>7.0259399370000004</v>
      </c>
      <c r="Q1072">
        <v>49.951408749999999</v>
      </c>
      <c r="S1072">
        <v>9.2557744346943807</v>
      </c>
      <c r="T1072">
        <v>1.77583784008212</v>
      </c>
      <c r="U1072">
        <v>594.10310949949303</v>
      </c>
      <c r="V1072">
        <v>117.2</v>
      </c>
      <c r="W1072">
        <v>0.114736064348617</v>
      </c>
      <c r="X1072">
        <v>9</v>
      </c>
      <c r="Y1072">
        <v>602760.21641700005</v>
      </c>
      <c r="Z1072">
        <v>2.6350999999999999E-2</v>
      </c>
      <c r="AA1072">
        <v>4.9325000000000003E-3</v>
      </c>
      <c r="AB1072" t="s">
        <v>34</v>
      </c>
      <c r="AC1072" t="s">
        <v>32</v>
      </c>
      <c r="AD1072" t="s">
        <v>1427</v>
      </c>
      <c r="AE1072" t="str">
        <f>VLOOKUP(A1072,[1]in!$A:$Q,17,0)</f>
        <v>fall</v>
      </c>
    </row>
    <row r="1073" spans="1:31" x14ac:dyDescent="0.3">
      <c r="A1073">
        <v>108000125</v>
      </c>
      <c r="B1073">
        <v>1985</v>
      </c>
      <c r="C1073" t="str">
        <f t="shared" si="16"/>
        <v>108000125_1985</v>
      </c>
      <c r="D1073" t="s">
        <v>11</v>
      </c>
      <c r="E1073" s="3">
        <v>20</v>
      </c>
      <c r="F1073" s="3">
        <v>4232</v>
      </c>
      <c r="M1073">
        <v>0.47258979206049151</v>
      </c>
      <c r="N1073" t="s">
        <v>16</v>
      </c>
      <c r="O1073" t="s">
        <v>8</v>
      </c>
      <c r="P1073">
        <v>7.0259399370000004</v>
      </c>
      <c r="Q1073">
        <v>49.951408749999999</v>
      </c>
      <c r="S1073">
        <v>9.4851530778008399</v>
      </c>
      <c r="T1073">
        <v>2.3465457338909901</v>
      </c>
      <c r="U1073">
        <v>594.10310949949303</v>
      </c>
      <c r="V1073">
        <v>117.2</v>
      </c>
      <c r="W1073">
        <v>0.114736064348617</v>
      </c>
      <c r="X1073">
        <v>9</v>
      </c>
      <c r="Y1073">
        <v>602760.21641700005</v>
      </c>
      <c r="Z1073">
        <v>2.6350999999999999E-2</v>
      </c>
      <c r="AA1073">
        <v>4.9325000000000003E-3</v>
      </c>
      <c r="AB1073" t="s">
        <v>34</v>
      </c>
      <c r="AC1073" t="s">
        <v>32</v>
      </c>
      <c r="AD1073" t="s">
        <v>1427</v>
      </c>
      <c r="AE1073" t="str">
        <f>VLOOKUP(A1073,[1]in!$A:$Q,17,0)</f>
        <v>fall</v>
      </c>
    </row>
    <row r="1074" spans="1:31" x14ac:dyDescent="0.3">
      <c r="A1074">
        <v>108000125</v>
      </c>
      <c r="B1074">
        <v>1988</v>
      </c>
      <c r="C1074" t="str">
        <f t="shared" si="16"/>
        <v>108000125_1988</v>
      </c>
      <c r="D1074" t="s">
        <v>11</v>
      </c>
      <c r="E1074" s="3">
        <v>200</v>
      </c>
      <c r="F1074" s="3">
        <v>4424</v>
      </c>
      <c r="M1074">
        <v>4.5207956600361667</v>
      </c>
      <c r="N1074" t="s">
        <v>16</v>
      </c>
      <c r="O1074" t="s">
        <v>8</v>
      </c>
      <c r="P1074">
        <v>7.0259399370000004</v>
      </c>
      <c r="Q1074">
        <v>49.951408749999999</v>
      </c>
      <c r="S1074">
        <v>8.9059491273485794</v>
      </c>
      <c r="T1074">
        <v>2.4121406860487502</v>
      </c>
      <c r="U1074">
        <v>594.10310949949303</v>
      </c>
      <c r="V1074">
        <v>117.2</v>
      </c>
      <c r="W1074">
        <v>0.114736064348617</v>
      </c>
      <c r="X1074">
        <v>9</v>
      </c>
      <c r="Y1074">
        <v>602760.21641700005</v>
      </c>
      <c r="Z1074">
        <v>2.6350999999999999E-2</v>
      </c>
      <c r="AA1074">
        <v>4.9325000000000003E-3</v>
      </c>
      <c r="AB1074" t="s">
        <v>34</v>
      </c>
      <c r="AC1074" t="s">
        <v>32</v>
      </c>
      <c r="AD1074" t="s">
        <v>1427</v>
      </c>
      <c r="AE1074" t="str">
        <f>VLOOKUP(A1074,[1]in!$A:$Q,17,0)</f>
        <v>fall</v>
      </c>
    </row>
    <row r="1075" spans="1:31" x14ac:dyDescent="0.3">
      <c r="A1075">
        <v>108000125</v>
      </c>
      <c r="B1075">
        <v>1990</v>
      </c>
      <c r="C1075" t="str">
        <f t="shared" si="16"/>
        <v>108000125_1990</v>
      </c>
      <c r="D1075" t="s">
        <v>11</v>
      </c>
      <c r="E1075" s="3">
        <v>650</v>
      </c>
      <c r="F1075" s="3">
        <v>3473</v>
      </c>
      <c r="M1075">
        <v>18.715807659084366</v>
      </c>
      <c r="N1075" t="s">
        <v>16</v>
      </c>
      <c r="O1075" t="s">
        <v>8</v>
      </c>
      <c r="P1075">
        <v>7.0259399370000004</v>
      </c>
      <c r="Q1075">
        <v>49.951408749999999</v>
      </c>
      <c r="S1075">
        <v>8.6597314372642806</v>
      </c>
      <c r="T1075">
        <v>1.7144227085985999</v>
      </c>
      <c r="U1075">
        <v>594.10310949949303</v>
      </c>
      <c r="V1075">
        <v>117.2</v>
      </c>
      <c r="W1075">
        <v>0.114736064348617</v>
      </c>
      <c r="X1075">
        <v>9</v>
      </c>
      <c r="Y1075">
        <v>602760.21641700005</v>
      </c>
      <c r="Z1075">
        <v>2.6350999999999999E-2</v>
      </c>
      <c r="AA1075">
        <v>4.9325000000000003E-3</v>
      </c>
      <c r="AB1075" t="s">
        <v>34</v>
      </c>
      <c r="AC1075" t="s">
        <v>32</v>
      </c>
      <c r="AD1075" t="s">
        <v>1427</v>
      </c>
      <c r="AE1075" t="str">
        <f>VLOOKUP(A1075,[1]in!$A:$Q,17,0)</f>
        <v>fall</v>
      </c>
    </row>
    <row r="1076" spans="1:31" x14ac:dyDescent="0.3">
      <c r="A1076">
        <v>108000125</v>
      </c>
      <c r="B1076">
        <v>1991</v>
      </c>
      <c r="C1076" t="str">
        <f t="shared" si="16"/>
        <v>108000125_1991</v>
      </c>
      <c r="D1076" t="s">
        <v>11</v>
      </c>
      <c r="E1076" s="3">
        <v>20</v>
      </c>
      <c r="F1076" s="3">
        <v>2436</v>
      </c>
      <c r="M1076">
        <v>0.82101806239737274</v>
      </c>
      <c r="N1076" t="s">
        <v>16</v>
      </c>
      <c r="O1076" t="s">
        <v>8</v>
      </c>
      <c r="P1076">
        <v>7.0259399370000004</v>
      </c>
      <c r="Q1076">
        <v>49.951408749999999</v>
      </c>
      <c r="S1076">
        <v>9.2628539276237003</v>
      </c>
      <c r="T1076">
        <v>1.51377562419552</v>
      </c>
      <c r="U1076">
        <v>594.10310949949303</v>
      </c>
      <c r="V1076">
        <v>117.2</v>
      </c>
      <c r="W1076">
        <v>0.114736064348617</v>
      </c>
      <c r="X1076">
        <v>9</v>
      </c>
      <c r="Y1076">
        <v>602760.21641700005</v>
      </c>
      <c r="Z1076">
        <v>2.6350999999999999E-2</v>
      </c>
      <c r="AA1076">
        <v>4.9325000000000003E-3</v>
      </c>
      <c r="AB1076" t="s">
        <v>34</v>
      </c>
      <c r="AC1076" t="s">
        <v>32</v>
      </c>
      <c r="AD1076" t="s">
        <v>1427</v>
      </c>
      <c r="AE1076" t="str">
        <f>VLOOKUP(A1076,[1]in!$A:$Q,17,0)</f>
        <v>fall</v>
      </c>
    </row>
    <row r="1077" spans="1:31" x14ac:dyDescent="0.3">
      <c r="A1077">
        <v>108000125</v>
      </c>
      <c r="B1077">
        <v>1992</v>
      </c>
      <c r="C1077" t="str">
        <f t="shared" si="16"/>
        <v>108000125_1992</v>
      </c>
      <c r="D1077" t="s">
        <v>11</v>
      </c>
      <c r="E1077" s="3">
        <v>65</v>
      </c>
      <c r="F1077" s="3">
        <v>1064</v>
      </c>
      <c r="M1077">
        <v>6.1090225563909772</v>
      </c>
      <c r="N1077" t="s">
        <v>16</v>
      </c>
      <c r="O1077" t="s">
        <v>8</v>
      </c>
      <c r="P1077">
        <v>7.0259399370000004</v>
      </c>
      <c r="Q1077">
        <v>49.951408749999999</v>
      </c>
      <c r="S1077">
        <v>9.6761609813479303</v>
      </c>
      <c r="T1077">
        <v>2.1279974980302399</v>
      </c>
      <c r="U1077">
        <v>594.10310949949303</v>
      </c>
      <c r="V1077">
        <v>117.2</v>
      </c>
      <c r="W1077">
        <v>0.114736064348617</v>
      </c>
      <c r="X1077">
        <v>9</v>
      </c>
      <c r="Y1077">
        <v>602760.21641700005</v>
      </c>
      <c r="Z1077">
        <v>2.6350999999999999E-2</v>
      </c>
      <c r="AA1077">
        <v>4.9325000000000003E-3</v>
      </c>
      <c r="AB1077" t="s">
        <v>34</v>
      </c>
      <c r="AC1077" t="s">
        <v>32</v>
      </c>
      <c r="AD1077" t="s">
        <v>1427</v>
      </c>
      <c r="AE1077" t="str">
        <f>VLOOKUP(A1077,[1]in!$A:$Q,17,0)</f>
        <v>fall</v>
      </c>
    </row>
    <row r="1078" spans="1:31" x14ac:dyDescent="0.3">
      <c r="A1078">
        <v>108000125</v>
      </c>
      <c r="B1078">
        <v>1999</v>
      </c>
      <c r="C1078" t="str">
        <f t="shared" si="16"/>
        <v>108000125_1999</v>
      </c>
      <c r="D1078" t="s">
        <v>11</v>
      </c>
      <c r="E1078" s="3">
        <v>65</v>
      </c>
      <c r="F1078" s="3">
        <v>1508</v>
      </c>
      <c r="M1078">
        <v>4.3103448275862073</v>
      </c>
      <c r="N1078" t="s">
        <v>16</v>
      </c>
      <c r="O1078" t="s">
        <v>8</v>
      </c>
      <c r="P1078">
        <v>7.0259399370000004</v>
      </c>
      <c r="Q1078">
        <v>49.951408749999999</v>
      </c>
      <c r="S1078">
        <v>9.2416441226702304</v>
      </c>
      <c r="T1078">
        <v>2.5440316559325802</v>
      </c>
      <c r="U1078">
        <v>594.10310949949303</v>
      </c>
      <c r="V1078">
        <v>117.2</v>
      </c>
      <c r="W1078">
        <v>0.114736064348617</v>
      </c>
      <c r="X1078">
        <v>9</v>
      </c>
      <c r="Y1078">
        <v>602760.21641700005</v>
      </c>
      <c r="Z1078">
        <v>2.6350999999999999E-2</v>
      </c>
      <c r="AA1078">
        <v>4.9325000000000003E-3</v>
      </c>
      <c r="AB1078" t="s">
        <v>34</v>
      </c>
      <c r="AC1078" t="s">
        <v>32</v>
      </c>
      <c r="AD1078" t="s">
        <v>1427</v>
      </c>
      <c r="AE1078" t="str">
        <f>VLOOKUP(A1078,[1]in!$A:$Q,17,0)</f>
        <v>fall</v>
      </c>
    </row>
    <row r="1079" spans="1:31" x14ac:dyDescent="0.3">
      <c r="A1079">
        <v>108000126</v>
      </c>
      <c r="B1079">
        <v>1982</v>
      </c>
      <c r="C1079" t="str">
        <f t="shared" si="16"/>
        <v>108000126_1982</v>
      </c>
      <c r="D1079" t="s">
        <v>11</v>
      </c>
      <c r="E1079" s="3">
        <v>2000</v>
      </c>
      <c r="F1079" s="3">
        <v>6711</v>
      </c>
      <c r="M1079">
        <v>29.801817910892563</v>
      </c>
      <c r="N1079" t="s">
        <v>16</v>
      </c>
      <c r="O1079" t="s">
        <v>8</v>
      </c>
      <c r="P1079">
        <v>7.015800789</v>
      </c>
      <c r="Q1079">
        <v>49.95302659</v>
      </c>
      <c r="S1079">
        <v>9.2557744346943807</v>
      </c>
      <c r="T1079">
        <v>1.77583784008212</v>
      </c>
      <c r="U1079">
        <v>593.22460949109598</v>
      </c>
      <c r="V1079">
        <v>108.9</v>
      </c>
      <c r="W1079">
        <v>3.9469234147658801E-2</v>
      </c>
      <c r="X1079">
        <v>9</v>
      </c>
      <c r="Y1079">
        <v>601541.47653700004</v>
      </c>
      <c r="Z1079">
        <v>2.6348400000000001E-2</v>
      </c>
      <c r="AA1079">
        <v>4.9460499999999996E-3</v>
      </c>
      <c r="AB1079" t="s">
        <v>34</v>
      </c>
      <c r="AC1079" t="s">
        <v>32</v>
      </c>
      <c r="AD1079" t="s">
        <v>1427</v>
      </c>
      <c r="AE1079" t="str">
        <f>VLOOKUP(A1079,[1]in!$A:$Q,17,0)</f>
        <v>fall</v>
      </c>
    </row>
    <row r="1080" spans="1:31" x14ac:dyDescent="0.3">
      <c r="A1080">
        <v>108000126</v>
      </c>
      <c r="B1080">
        <v>1985</v>
      </c>
      <c r="C1080" t="str">
        <f t="shared" si="16"/>
        <v>108000126_1985</v>
      </c>
      <c r="D1080" t="s">
        <v>11</v>
      </c>
      <c r="E1080" s="3">
        <v>2000</v>
      </c>
      <c r="F1080" s="3">
        <v>6996</v>
      </c>
      <c r="M1080">
        <v>28.58776443682104</v>
      </c>
      <c r="N1080" t="s">
        <v>16</v>
      </c>
      <c r="O1080" t="s">
        <v>8</v>
      </c>
      <c r="P1080">
        <v>7.015800789</v>
      </c>
      <c r="Q1080">
        <v>49.95302659</v>
      </c>
      <c r="S1080">
        <v>9.4851530778008399</v>
      </c>
      <c r="T1080">
        <v>2.3465457338909901</v>
      </c>
      <c r="U1080">
        <v>593.22460949109598</v>
      </c>
      <c r="V1080">
        <v>108.9</v>
      </c>
      <c r="W1080">
        <v>3.9469234147658801E-2</v>
      </c>
      <c r="X1080">
        <v>9</v>
      </c>
      <c r="Y1080">
        <v>601541.47653700004</v>
      </c>
      <c r="Z1080">
        <v>2.6348400000000001E-2</v>
      </c>
      <c r="AA1080">
        <v>4.9460499999999996E-3</v>
      </c>
      <c r="AB1080" t="s">
        <v>34</v>
      </c>
      <c r="AC1080" t="s">
        <v>32</v>
      </c>
      <c r="AD1080" t="s">
        <v>1427</v>
      </c>
      <c r="AE1080" t="str">
        <f>VLOOKUP(A1080,[1]in!$A:$Q,17,0)</f>
        <v>fall</v>
      </c>
    </row>
    <row r="1081" spans="1:31" x14ac:dyDescent="0.3">
      <c r="A1081">
        <v>108000126</v>
      </c>
      <c r="B1081">
        <v>1987</v>
      </c>
      <c r="C1081" t="str">
        <f t="shared" si="16"/>
        <v>108000126_1987</v>
      </c>
      <c r="D1081" t="s">
        <v>11</v>
      </c>
      <c r="E1081" s="3">
        <v>20</v>
      </c>
      <c r="F1081" s="3">
        <v>172</v>
      </c>
      <c r="M1081">
        <v>11.627906976744185</v>
      </c>
      <c r="N1081" t="s">
        <v>16</v>
      </c>
      <c r="O1081" t="s">
        <v>8</v>
      </c>
      <c r="P1081">
        <v>7.015800789</v>
      </c>
      <c r="Q1081">
        <v>49.95302659</v>
      </c>
      <c r="S1081">
        <v>8.9388134842777198</v>
      </c>
      <c r="T1081">
        <v>1.84283668900674</v>
      </c>
      <c r="U1081">
        <v>593.22460949109598</v>
      </c>
      <c r="V1081">
        <v>108.9</v>
      </c>
      <c r="W1081">
        <v>3.9469234147658801E-2</v>
      </c>
      <c r="X1081">
        <v>9</v>
      </c>
      <c r="Y1081">
        <v>601541.47653700004</v>
      </c>
      <c r="Z1081">
        <v>2.6348400000000001E-2</v>
      </c>
      <c r="AA1081">
        <v>4.9460499999999996E-3</v>
      </c>
      <c r="AB1081" t="s">
        <v>34</v>
      </c>
      <c r="AC1081" t="s">
        <v>32</v>
      </c>
      <c r="AD1081" t="s">
        <v>1427</v>
      </c>
      <c r="AE1081" t="str">
        <f>VLOOKUP(A1081,[1]in!$A:$Q,17,0)</f>
        <v>fall</v>
      </c>
    </row>
    <row r="1082" spans="1:31" x14ac:dyDescent="0.3">
      <c r="A1082">
        <v>108000126</v>
      </c>
      <c r="B1082">
        <v>1988</v>
      </c>
      <c r="C1082" t="str">
        <f t="shared" si="16"/>
        <v>108000126_1988</v>
      </c>
      <c r="D1082" t="s">
        <v>11</v>
      </c>
      <c r="E1082" s="3">
        <v>65</v>
      </c>
      <c r="F1082" s="3">
        <v>1057</v>
      </c>
      <c r="M1082">
        <v>6.1494796594134344</v>
      </c>
      <c r="N1082" t="s">
        <v>16</v>
      </c>
      <c r="O1082" t="s">
        <v>8</v>
      </c>
      <c r="P1082">
        <v>7.015800789</v>
      </c>
      <c r="Q1082">
        <v>49.95302659</v>
      </c>
      <c r="S1082">
        <v>8.9059491273485794</v>
      </c>
      <c r="T1082">
        <v>2.4121406860487502</v>
      </c>
      <c r="U1082">
        <v>593.22460949109598</v>
      </c>
      <c r="V1082">
        <v>108.9</v>
      </c>
      <c r="W1082">
        <v>3.9469234147658801E-2</v>
      </c>
      <c r="X1082">
        <v>9</v>
      </c>
      <c r="Y1082">
        <v>601541.47653700004</v>
      </c>
      <c r="Z1082">
        <v>2.6348400000000001E-2</v>
      </c>
      <c r="AA1082">
        <v>4.9460499999999996E-3</v>
      </c>
      <c r="AB1082" t="s">
        <v>34</v>
      </c>
      <c r="AC1082" t="s">
        <v>32</v>
      </c>
      <c r="AD1082" t="s">
        <v>1427</v>
      </c>
      <c r="AE1082" t="str">
        <f>VLOOKUP(A1082,[1]in!$A:$Q,17,0)</f>
        <v>fall</v>
      </c>
    </row>
    <row r="1083" spans="1:31" x14ac:dyDescent="0.3">
      <c r="A1083">
        <v>108000126</v>
      </c>
      <c r="B1083">
        <v>1990</v>
      </c>
      <c r="C1083" t="str">
        <f t="shared" si="16"/>
        <v>108000126_1990</v>
      </c>
      <c r="D1083" t="s">
        <v>11</v>
      </c>
      <c r="E1083" s="3">
        <v>2000</v>
      </c>
      <c r="F1083" s="3">
        <v>5425</v>
      </c>
      <c r="M1083">
        <v>36.866359447004605</v>
      </c>
      <c r="N1083" t="s">
        <v>16</v>
      </c>
      <c r="O1083" t="s">
        <v>8</v>
      </c>
      <c r="P1083">
        <v>7.015800789</v>
      </c>
      <c r="Q1083">
        <v>49.95302659</v>
      </c>
      <c r="S1083">
        <v>8.6597314372642806</v>
      </c>
      <c r="T1083">
        <v>1.7144227085985999</v>
      </c>
      <c r="U1083">
        <v>593.22460949109598</v>
      </c>
      <c r="V1083">
        <v>108.9</v>
      </c>
      <c r="W1083">
        <v>3.9469234147658801E-2</v>
      </c>
      <c r="X1083">
        <v>9</v>
      </c>
      <c r="Y1083">
        <v>601541.47653700004</v>
      </c>
      <c r="Z1083">
        <v>2.6348400000000001E-2</v>
      </c>
      <c r="AA1083">
        <v>4.9460499999999996E-3</v>
      </c>
      <c r="AB1083" t="s">
        <v>34</v>
      </c>
      <c r="AC1083" t="s">
        <v>32</v>
      </c>
      <c r="AD1083" t="s">
        <v>1427</v>
      </c>
      <c r="AE1083" t="str">
        <f>VLOOKUP(A1083,[1]in!$A:$Q,17,0)</f>
        <v>fall</v>
      </c>
    </row>
    <row r="1084" spans="1:31" x14ac:dyDescent="0.3">
      <c r="A1084">
        <v>108000126</v>
      </c>
      <c r="B1084">
        <v>1991</v>
      </c>
      <c r="C1084" t="str">
        <f t="shared" si="16"/>
        <v>108000126_1991</v>
      </c>
      <c r="D1084" t="s">
        <v>11</v>
      </c>
      <c r="E1084" s="3">
        <v>65</v>
      </c>
      <c r="F1084" s="3">
        <v>3742</v>
      </c>
      <c r="M1084">
        <v>1.7370390165686798</v>
      </c>
      <c r="N1084" t="s">
        <v>16</v>
      </c>
      <c r="O1084" t="s">
        <v>8</v>
      </c>
      <c r="P1084">
        <v>7.015800789</v>
      </c>
      <c r="Q1084">
        <v>49.95302659</v>
      </c>
      <c r="S1084">
        <v>9.2628539276237003</v>
      </c>
      <c r="T1084">
        <v>1.51377562419552</v>
      </c>
      <c r="U1084">
        <v>593.22460949109598</v>
      </c>
      <c r="V1084">
        <v>108.9</v>
      </c>
      <c r="W1084">
        <v>3.9469234147658801E-2</v>
      </c>
      <c r="X1084">
        <v>9</v>
      </c>
      <c r="Y1084">
        <v>601541.47653700004</v>
      </c>
      <c r="Z1084">
        <v>2.6348400000000001E-2</v>
      </c>
      <c r="AA1084">
        <v>4.9460499999999996E-3</v>
      </c>
      <c r="AB1084" t="s">
        <v>34</v>
      </c>
      <c r="AC1084" t="s">
        <v>32</v>
      </c>
      <c r="AD1084" t="s">
        <v>1427</v>
      </c>
      <c r="AE1084" t="str">
        <f>VLOOKUP(A1084,[1]in!$A:$Q,17,0)</f>
        <v>fall</v>
      </c>
    </row>
    <row r="1085" spans="1:31" x14ac:dyDescent="0.3">
      <c r="A1085">
        <v>108000126</v>
      </c>
      <c r="B1085">
        <v>1995</v>
      </c>
      <c r="C1085" t="str">
        <f t="shared" si="16"/>
        <v>108000126_1995</v>
      </c>
      <c r="D1085" t="s">
        <v>11</v>
      </c>
      <c r="E1085" s="3">
        <v>65</v>
      </c>
      <c r="F1085" s="3">
        <v>1251</v>
      </c>
      <c r="M1085">
        <v>5.1958433253397285</v>
      </c>
      <c r="N1085" t="s">
        <v>16</v>
      </c>
      <c r="O1085" t="s">
        <v>8</v>
      </c>
      <c r="P1085">
        <v>7.015800789</v>
      </c>
      <c r="Q1085">
        <v>49.95302659</v>
      </c>
      <c r="S1085">
        <v>9.5403299838896096</v>
      </c>
      <c r="T1085">
        <v>2.3144662403254102</v>
      </c>
      <c r="U1085">
        <v>593.22460949109598</v>
      </c>
      <c r="V1085">
        <v>108.9</v>
      </c>
      <c r="W1085">
        <v>3.9469234147658801E-2</v>
      </c>
      <c r="X1085">
        <v>9</v>
      </c>
      <c r="Y1085">
        <v>601541.47653700004</v>
      </c>
      <c r="Z1085">
        <v>2.6348400000000001E-2</v>
      </c>
      <c r="AA1085">
        <v>4.9460499999999996E-3</v>
      </c>
      <c r="AB1085" t="s">
        <v>34</v>
      </c>
      <c r="AC1085" t="s">
        <v>32</v>
      </c>
      <c r="AD1085" t="s">
        <v>1427</v>
      </c>
      <c r="AE1085" t="str">
        <f>VLOOKUP(A1085,[1]in!$A:$Q,17,0)</f>
        <v>fall</v>
      </c>
    </row>
    <row r="1086" spans="1:31" x14ac:dyDescent="0.3">
      <c r="A1086">
        <v>108000126</v>
      </c>
      <c r="B1086">
        <v>1996</v>
      </c>
      <c r="C1086" t="str">
        <f t="shared" si="16"/>
        <v>108000126_1996</v>
      </c>
      <c r="D1086" t="s">
        <v>11</v>
      </c>
      <c r="E1086" s="3">
        <v>650</v>
      </c>
      <c r="F1086" s="3">
        <v>1016</v>
      </c>
      <c r="M1086">
        <v>63.976377952755904</v>
      </c>
      <c r="N1086" t="s">
        <v>16</v>
      </c>
      <c r="O1086" t="s">
        <v>8</v>
      </c>
      <c r="P1086">
        <v>7.015800789</v>
      </c>
      <c r="Q1086">
        <v>49.95302659</v>
      </c>
      <c r="S1086">
        <v>8.5130273094100293</v>
      </c>
      <c r="T1086">
        <v>1.8204817351979901</v>
      </c>
      <c r="U1086">
        <v>593.22460949109598</v>
      </c>
      <c r="V1086">
        <v>108.9</v>
      </c>
      <c r="W1086">
        <v>3.9469234147658801E-2</v>
      </c>
      <c r="X1086">
        <v>9</v>
      </c>
      <c r="Y1086">
        <v>601541.47653700004</v>
      </c>
      <c r="Z1086">
        <v>2.6348400000000001E-2</v>
      </c>
      <c r="AA1086">
        <v>4.9460499999999996E-3</v>
      </c>
      <c r="AB1086" t="s">
        <v>34</v>
      </c>
      <c r="AC1086" t="s">
        <v>32</v>
      </c>
      <c r="AD1086" t="s">
        <v>1427</v>
      </c>
      <c r="AE1086" t="str">
        <f>VLOOKUP(A1086,[1]in!$A:$Q,17,0)</f>
        <v>fall</v>
      </c>
    </row>
    <row r="1087" spans="1:31" x14ac:dyDescent="0.3">
      <c r="A1087">
        <v>108000126</v>
      </c>
      <c r="B1087">
        <v>1999</v>
      </c>
      <c r="C1087" t="str">
        <f t="shared" si="16"/>
        <v>108000126_1999</v>
      </c>
      <c r="D1087" t="s">
        <v>11</v>
      </c>
      <c r="E1087" s="3">
        <v>2000</v>
      </c>
      <c r="F1087" s="3">
        <v>3266</v>
      </c>
      <c r="M1087">
        <v>61.236987140232699</v>
      </c>
      <c r="N1087" t="s">
        <v>16</v>
      </c>
      <c r="O1087" t="s">
        <v>8</v>
      </c>
      <c r="P1087">
        <v>7.015800789</v>
      </c>
      <c r="Q1087">
        <v>49.95302659</v>
      </c>
      <c r="S1087">
        <v>9.2416441226702304</v>
      </c>
      <c r="T1087">
        <v>2.5440316559325802</v>
      </c>
      <c r="U1087">
        <v>593.22460949109598</v>
      </c>
      <c r="V1087">
        <v>108.9</v>
      </c>
      <c r="W1087">
        <v>3.9469234147658801E-2</v>
      </c>
      <c r="X1087">
        <v>9</v>
      </c>
      <c r="Y1087">
        <v>601541.47653700004</v>
      </c>
      <c r="Z1087">
        <v>2.6348400000000001E-2</v>
      </c>
      <c r="AA1087">
        <v>4.9460499999999996E-3</v>
      </c>
      <c r="AB1087" t="s">
        <v>34</v>
      </c>
      <c r="AC1087" t="s">
        <v>32</v>
      </c>
      <c r="AD1087" t="s">
        <v>1427</v>
      </c>
      <c r="AE1087" t="str">
        <f>VLOOKUP(A1087,[1]in!$A:$Q,17,0)</f>
        <v>fall</v>
      </c>
    </row>
    <row r="1088" spans="1:31" x14ac:dyDescent="0.3">
      <c r="A1088">
        <v>108000127</v>
      </c>
      <c r="B1088">
        <v>1982</v>
      </c>
      <c r="C1088" t="str">
        <f t="shared" si="16"/>
        <v>108000127_1982</v>
      </c>
      <c r="D1088" t="s">
        <v>11</v>
      </c>
      <c r="E1088" s="3">
        <v>20</v>
      </c>
      <c r="F1088" s="3">
        <v>5004</v>
      </c>
      <c r="M1088">
        <v>0.3996802557953637</v>
      </c>
      <c r="N1088" t="s">
        <v>16</v>
      </c>
      <c r="O1088" t="s">
        <v>8</v>
      </c>
      <c r="P1088">
        <v>7.1325215789999996</v>
      </c>
      <c r="Q1088">
        <v>49.97397565</v>
      </c>
      <c r="S1088">
        <v>8.6032325906008609</v>
      </c>
      <c r="T1088">
        <v>1.74736753755854</v>
      </c>
      <c r="U1088">
        <v>571.960834539497</v>
      </c>
      <c r="V1088">
        <v>113.3</v>
      </c>
      <c r="W1088">
        <v>0.20805235087670301</v>
      </c>
      <c r="X1088">
        <v>9</v>
      </c>
      <c r="Y1088">
        <v>580302.80015200004</v>
      </c>
      <c r="Z1088">
        <v>2.6345799999999999E-2</v>
      </c>
      <c r="AA1088">
        <v>5.0474600000000001E-3</v>
      </c>
      <c r="AB1088" t="s">
        <v>34</v>
      </c>
      <c r="AC1088" t="s">
        <v>32</v>
      </c>
      <c r="AD1088" t="s">
        <v>1427</v>
      </c>
      <c r="AE1088" t="str">
        <f>VLOOKUP(A1088,[1]in!$A:$Q,17,0)</f>
        <v>fall</v>
      </c>
    </row>
    <row r="1089" spans="1:31" x14ac:dyDescent="0.3">
      <c r="A1089">
        <v>108000127</v>
      </c>
      <c r="B1089">
        <v>1985</v>
      </c>
      <c r="C1089" t="str">
        <f t="shared" si="16"/>
        <v>108000127_1985</v>
      </c>
      <c r="D1089" t="s">
        <v>11</v>
      </c>
      <c r="E1089" s="3">
        <v>20</v>
      </c>
      <c r="F1089" s="3">
        <v>4091</v>
      </c>
      <c r="M1089">
        <v>0.48887802493277926</v>
      </c>
      <c r="N1089" t="s">
        <v>16</v>
      </c>
      <c r="O1089" t="s">
        <v>8</v>
      </c>
      <c r="P1089">
        <v>7.1325215789999996</v>
      </c>
      <c r="Q1089">
        <v>49.97397565</v>
      </c>
      <c r="S1089">
        <v>8.8455282841098608</v>
      </c>
      <c r="T1089">
        <v>2.3337801167012802</v>
      </c>
      <c r="U1089">
        <v>571.960834539497</v>
      </c>
      <c r="V1089">
        <v>113.3</v>
      </c>
      <c r="W1089">
        <v>0.20805235087670301</v>
      </c>
      <c r="X1089">
        <v>9</v>
      </c>
      <c r="Y1089">
        <v>580302.80015200004</v>
      </c>
      <c r="Z1089">
        <v>2.6345799999999999E-2</v>
      </c>
      <c r="AA1089">
        <v>5.0474600000000001E-3</v>
      </c>
      <c r="AB1089" t="s">
        <v>34</v>
      </c>
      <c r="AC1089" t="s">
        <v>32</v>
      </c>
      <c r="AD1089" t="s">
        <v>1427</v>
      </c>
      <c r="AE1089" t="str">
        <f>VLOOKUP(A1089,[1]in!$A:$Q,17,0)</f>
        <v>fall</v>
      </c>
    </row>
    <row r="1090" spans="1:31" x14ac:dyDescent="0.3">
      <c r="A1090">
        <v>108000127</v>
      </c>
      <c r="B1090">
        <v>1986</v>
      </c>
      <c r="C1090" t="str">
        <f t="shared" si="16"/>
        <v>108000127_1986</v>
      </c>
      <c r="D1090" t="s">
        <v>11</v>
      </c>
      <c r="E1090" s="3">
        <v>1</v>
      </c>
      <c r="F1090" s="3">
        <v>184</v>
      </c>
      <c r="M1090">
        <v>0.54347826086956519</v>
      </c>
      <c r="N1090" t="s">
        <v>16</v>
      </c>
      <c r="O1090" t="s">
        <v>8</v>
      </c>
      <c r="P1090">
        <v>7.1325215789999996</v>
      </c>
      <c r="Q1090">
        <v>49.97397565</v>
      </c>
      <c r="S1090">
        <v>8.1837412405302299</v>
      </c>
      <c r="T1090">
        <v>2.3458916120174398</v>
      </c>
      <c r="U1090">
        <v>571.960834539497</v>
      </c>
      <c r="V1090">
        <v>113.3</v>
      </c>
      <c r="W1090">
        <v>0.20805235087670301</v>
      </c>
      <c r="X1090">
        <v>9</v>
      </c>
      <c r="Y1090">
        <v>580302.80015200004</v>
      </c>
      <c r="Z1090">
        <v>2.6345799999999999E-2</v>
      </c>
      <c r="AA1090">
        <v>5.0474600000000001E-3</v>
      </c>
      <c r="AB1090" t="s">
        <v>34</v>
      </c>
      <c r="AC1090" t="s">
        <v>32</v>
      </c>
      <c r="AD1090" t="s">
        <v>1427</v>
      </c>
      <c r="AE1090" t="str">
        <f>VLOOKUP(A1090,[1]in!$A:$Q,17,0)</f>
        <v>fall</v>
      </c>
    </row>
    <row r="1091" spans="1:31" x14ac:dyDescent="0.3">
      <c r="A1091">
        <v>108000127</v>
      </c>
      <c r="B1091">
        <v>1988</v>
      </c>
      <c r="C1091" t="str">
        <f t="shared" ref="C1091:C1154" si="17">CONCATENATE(A1091,"_",B1091)</f>
        <v>108000127_1988</v>
      </c>
      <c r="D1091" t="s">
        <v>11</v>
      </c>
      <c r="E1091" s="3">
        <v>65</v>
      </c>
      <c r="F1091" s="3">
        <v>4944</v>
      </c>
      <c r="M1091">
        <v>1.314724919093851</v>
      </c>
      <c r="N1091" t="s">
        <v>16</v>
      </c>
      <c r="O1091" t="s">
        <v>8</v>
      </c>
      <c r="P1091">
        <v>7.1325215789999996</v>
      </c>
      <c r="Q1091">
        <v>49.97397565</v>
      </c>
      <c r="S1091">
        <v>8.2068410908181502</v>
      </c>
      <c r="T1091">
        <v>2.3982975267768398</v>
      </c>
      <c r="U1091">
        <v>571.960834539497</v>
      </c>
      <c r="V1091">
        <v>113.3</v>
      </c>
      <c r="W1091">
        <v>0.20805235087670301</v>
      </c>
      <c r="X1091">
        <v>9</v>
      </c>
      <c r="Y1091">
        <v>580302.80015200004</v>
      </c>
      <c r="Z1091">
        <v>2.6345799999999999E-2</v>
      </c>
      <c r="AA1091">
        <v>5.0474600000000001E-3</v>
      </c>
      <c r="AB1091" t="s">
        <v>34</v>
      </c>
      <c r="AC1091" t="s">
        <v>32</v>
      </c>
      <c r="AD1091" t="s">
        <v>1427</v>
      </c>
      <c r="AE1091" t="str">
        <f>VLOOKUP(A1091,[1]in!$A:$Q,17,0)</f>
        <v>fall</v>
      </c>
    </row>
    <row r="1092" spans="1:31" x14ac:dyDescent="0.3">
      <c r="A1092">
        <v>108000127</v>
      </c>
      <c r="B1092">
        <v>1990</v>
      </c>
      <c r="C1092" t="str">
        <f t="shared" si="17"/>
        <v>108000127_1990</v>
      </c>
      <c r="D1092" t="s">
        <v>11</v>
      </c>
      <c r="E1092" s="3">
        <v>65</v>
      </c>
      <c r="F1092" s="3">
        <v>4347</v>
      </c>
      <c r="M1092">
        <v>1.4952841039797562</v>
      </c>
      <c r="N1092" t="s">
        <v>16</v>
      </c>
      <c r="O1092" t="s">
        <v>8</v>
      </c>
      <c r="P1092">
        <v>7.1325215789999996</v>
      </c>
      <c r="Q1092">
        <v>49.97397565</v>
      </c>
      <c r="S1092">
        <v>8.0259436250096599</v>
      </c>
      <c r="T1092">
        <v>1.7583295192887101</v>
      </c>
      <c r="U1092">
        <v>571.960834539497</v>
      </c>
      <c r="V1092">
        <v>113.3</v>
      </c>
      <c r="W1092">
        <v>0.20805235087670301</v>
      </c>
      <c r="X1092">
        <v>9</v>
      </c>
      <c r="Y1092">
        <v>580302.80015200004</v>
      </c>
      <c r="Z1092">
        <v>2.6345799999999999E-2</v>
      </c>
      <c r="AA1092">
        <v>5.0474600000000001E-3</v>
      </c>
      <c r="AB1092" t="s">
        <v>34</v>
      </c>
      <c r="AC1092" t="s">
        <v>32</v>
      </c>
      <c r="AD1092" t="s">
        <v>1427</v>
      </c>
      <c r="AE1092" t="str">
        <f>VLOOKUP(A1092,[1]in!$A:$Q,17,0)</f>
        <v>fall</v>
      </c>
    </row>
    <row r="1093" spans="1:31" x14ac:dyDescent="0.3">
      <c r="A1093">
        <v>108000127</v>
      </c>
      <c r="B1093">
        <v>1991</v>
      </c>
      <c r="C1093" t="str">
        <f t="shared" si="17"/>
        <v>108000127_1991</v>
      </c>
      <c r="D1093" t="s">
        <v>11</v>
      </c>
      <c r="E1093" s="3">
        <v>2000</v>
      </c>
      <c r="F1093" s="3">
        <v>8660</v>
      </c>
      <c r="M1093">
        <v>23.094688221709006</v>
      </c>
      <c r="N1093" t="s">
        <v>16</v>
      </c>
      <c r="O1093" t="s">
        <v>8</v>
      </c>
      <c r="P1093">
        <v>7.1325215789999996</v>
      </c>
      <c r="Q1093">
        <v>49.97397565</v>
      </c>
      <c r="S1093">
        <v>8.6062588322126903</v>
      </c>
      <c r="T1093">
        <v>1.5483890399698801</v>
      </c>
      <c r="U1093">
        <v>571.960834539497</v>
      </c>
      <c r="V1093">
        <v>113.3</v>
      </c>
      <c r="W1093">
        <v>0.20805235087670301</v>
      </c>
      <c r="X1093">
        <v>9</v>
      </c>
      <c r="Y1093">
        <v>580302.80015200004</v>
      </c>
      <c r="Z1093">
        <v>2.6345799999999999E-2</v>
      </c>
      <c r="AA1093">
        <v>5.0474600000000001E-3</v>
      </c>
      <c r="AB1093" t="s">
        <v>34</v>
      </c>
      <c r="AC1093" t="s">
        <v>32</v>
      </c>
      <c r="AD1093" t="s">
        <v>1427</v>
      </c>
      <c r="AE1093" t="str">
        <f>VLOOKUP(A1093,[1]in!$A:$Q,17,0)</f>
        <v>fall</v>
      </c>
    </row>
    <row r="1094" spans="1:31" x14ac:dyDescent="0.3">
      <c r="A1094">
        <v>108000127</v>
      </c>
      <c r="B1094">
        <v>1992</v>
      </c>
      <c r="C1094" t="str">
        <f t="shared" si="17"/>
        <v>108000127_1992</v>
      </c>
      <c r="D1094" t="s">
        <v>11</v>
      </c>
      <c r="E1094" s="3">
        <v>200</v>
      </c>
      <c r="F1094" s="3">
        <v>1069</v>
      </c>
      <c r="M1094">
        <v>18.709073900841908</v>
      </c>
      <c r="N1094" t="s">
        <v>16</v>
      </c>
      <c r="O1094" t="s">
        <v>8</v>
      </c>
      <c r="P1094">
        <v>7.1325215789999996</v>
      </c>
      <c r="Q1094">
        <v>49.97397565</v>
      </c>
      <c r="S1094">
        <v>9.0135286577582399</v>
      </c>
      <c r="T1094">
        <v>2.2537393735907498</v>
      </c>
      <c r="U1094">
        <v>571.960834539497</v>
      </c>
      <c r="V1094">
        <v>113.3</v>
      </c>
      <c r="W1094">
        <v>0.20805235087670301</v>
      </c>
      <c r="X1094">
        <v>9</v>
      </c>
      <c r="Y1094">
        <v>580302.80015200004</v>
      </c>
      <c r="Z1094">
        <v>2.6345799999999999E-2</v>
      </c>
      <c r="AA1094">
        <v>5.0474600000000001E-3</v>
      </c>
      <c r="AB1094" t="s">
        <v>34</v>
      </c>
      <c r="AC1094" t="s">
        <v>32</v>
      </c>
      <c r="AD1094" t="s">
        <v>1427</v>
      </c>
      <c r="AE1094" t="str">
        <f>VLOOKUP(A1094,[1]in!$A:$Q,17,0)</f>
        <v>fall</v>
      </c>
    </row>
    <row r="1095" spans="1:31" x14ac:dyDescent="0.3">
      <c r="A1095">
        <v>108000128</v>
      </c>
      <c r="B1095">
        <v>1982</v>
      </c>
      <c r="C1095" t="str">
        <f t="shared" si="17"/>
        <v>108000128_1982</v>
      </c>
      <c r="D1095" t="s">
        <v>11</v>
      </c>
      <c r="E1095" s="3">
        <v>6</v>
      </c>
      <c r="F1095" s="3">
        <v>5376</v>
      </c>
      <c r="M1095">
        <v>0.11160714285714286</v>
      </c>
      <c r="N1095" t="s">
        <v>16</v>
      </c>
      <c r="O1095" t="s">
        <v>8</v>
      </c>
      <c r="P1095">
        <v>7.1807390609999997</v>
      </c>
      <c r="Q1095">
        <v>50.029963410000001</v>
      </c>
      <c r="S1095">
        <v>9.1885997050130506</v>
      </c>
      <c r="T1095">
        <v>1.7700557099396299</v>
      </c>
      <c r="U1095">
        <v>554.95321589087303</v>
      </c>
      <c r="V1095">
        <v>99.3</v>
      </c>
      <c r="W1095">
        <v>3.6715720970733501E-2</v>
      </c>
      <c r="X1095">
        <v>9</v>
      </c>
      <c r="Y1095">
        <v>563312.35851299996</v>
      </c>
      <c r="Z1095">
        <v>2.6272299999999998E-2</v>
      </c>
      <c r="AA1095">
        <v>5.0928700000000002E-3</v>
      </c>
      <c r="AB1095" t="s">
        <v>34</v>
      </c>
      <c r="AC1095" t="s">
        <v>32</v>
      </c>
      <c r="AD1095" t="s">
        <v>1427</v>
      </c>
      <c r="AE1095" t="str">
        <f>VLOOKUP(A1095,[1]in!$A:$Q,17,0)</f>
        <v>fall</v>
      </c>
    </row>
    <row r="1096" spans="1:31" x14ac:dyDescent="0.3">
      <c r="A1096">
        <v>108000128</v>
      </c>
      <c r="B1096">
        <v>1985</v>
      </c>
      <c r="C1096" t="str">
        <f t="shared" si="17"/>
        <v>108000128_1985</v>
      </c>
      <c r="D1096" t="s">
        <v>11</v>
      </c>
      <c r="E1096" s="3">
        <v>65</v>
      </c>
      <c r="F1096" s="3">
        <v>5530</v>
      </c>
      <c r="M1096">
        <v>1.1754068716094033</v>
      </c>
      <c r="N1096" t="s">
        <v>16</v>
      </c>
      <c r="O1096" t="s">
        <v>8</v>
      </c>
      <c r="P1096">
        <v>7.1807390609999997</v>
      </c>
      <c r="Q1096">
        <v>50.029963410000001</v>
      </c>
      <c r="S1096">
        <v>9.4961057145248002</v>
      </c>
      <c r="T1096">
        <v>2.4097286585396001</v>
      </c>
      <c r="U1096">
        <v>554.95321589087303</v>
      </c>
      <c r="V1096">
        <v>99.3</v>
      </c>
      <c r="W1096">
        <v>3.6715720970733501E-2</v>
      </c>
      <c r="X1096">
        <v>9</v>
      </c>
      <c r="Y1096">
        <v>563312.35851299996</v>
      </c>
      <c r="Z1096">
        <v>2.6272299999999998E-2</v>
      </c>
      <c r="AA1096">
        <v>5.0928700000000002E-3</v>
      </c>
      <c r="AB1096" t="s">
        <v>34</v>
      </c>
      <c r="AC1096" t="s">
        <v>32</v>
      </c>
      <c r="AD1096" t="s">
        <v>1427</v>
      </c>
      <c r="AE1096" t="str">
        <f>VLOOKUP(A1096,[1]in!$A:$Q,17,0)</f>
        <v>fall</v>
      </c>
    </row>
    <row r="1097" spans="1:31" x14ac:dyDescent="0.3">
      <c r="A1097">
        <v>108000128</v>
      </c>
      <c r="B1097">
        <v>1987</v>
      </c>
      <c r="C1097" t="str">
        <f t="shared" si="17"/>
        <v>108000128_1987</v>
      </c>
      <c r="D1097" t="s">
        <v>11</v>
      </c>
      <c r="E1097" s="3">
        <v>65</v>
      </c>
      <c r="F1097" s="3">
        <v>791</v>
      </c>
      <c r="M1097">
        <v>8.2174462705436149</v>
      </c>
      <c r="N1097" t="s">
        <v>16</v>
      </c>
      <c r="O1097" t="s">
        <v>8</v>
      </c>
      <c r="P1097">
        <v>7.1807390609999997</v>
      </c>
      <c r="Q1097">
        <v>50.029963410000001</v>
      </c>
      <c r="S1097">
        <v>8.8706399706965602</v>
      </c>
      <c r="T1097">
        <v>1.86296917778601</v>
      </c>
      <c r="U1097">
        <v>554.95321589087303</v>
      </c>
      <c r="V1097">
        <v>99.3</v>
      </c>
      <c r="W1097">
        <v>3.6715720970733501E-2</v>
      </c>
      <c r="X1097">
        <v>9</v>
      </c>
      <c r="Y1097">
        <v>563312.35851299996</v>
      </c>
      <c r="Z1097">
        <v>2.6272299999999998E-2</v>
      </c>
      <c r="AA1097">
        <v>5.0928700000000002E-3</v>
      </c>
      <c r="AB1097" t="s">
        <v>34</v>
      </c>
      <c r="AC1097" t="s">
        <v>32</v>
      </c>
      <c r="AD1097" t="s">
        <v>1427</v>
      </c>
      <c r="AE1097" t="str">
        <f>VLOOKUP(A1097,[1]in!$A:$Q,17,0)</f>
        <v>fall</v>
      </c>
    </row>
    <row r="1098" spans="1:31" x14ac:dyDescent="0.3">
      <c r="A1098">
        <v>108000128</v>
      </c>
      <c r="B1098">
        <v>1988</v>
      </c>
      <c r="C1098" t="str">
        <f t="shared" si="17"/>
        <v>108000128_1988</v>
      </c>
      <c r="D1098" t="s">
        <v>11</v>
      </c>
      <c r="E1098" s="3">
        <v>2000</v>
      </c>
      <c r="F1098" s="3">
        <v>4104</v>
      </c>
      <c r="M1098">
        <v>48.732943469785575</v>
      </c>
      <c r="N1098" t="s">
        <v>16</v>
      </c>
      <c r="O1098" t="s">
        <v>8</v>
      </c>
      <c r="P1098">
        <v>7.1807390609999997</v>
      </c>
      <c r="Q1098">
        <v>50.029963410000001</v>
      </c>
      <c r="S1098">
        <v>8.8293373072837191</v>
      </c>
      <c r="T1098">
        <v>2.3637403021857701</v>
      </c>
      <c r="U1098">
        <v>554.95321589087303</v>
      </c>
      <c r="V1098">
        <v>99.3</v>
      </c>
      <c r="W1098">
        <v>3.6715720970733501E-2</v>
      </c>
      <c r="X1098">
        <v>9</v>
      </c>
      <c r="Y1098">
        <v>563312.35851299996</v>
      </c>
      <c r="Z1098">
        <v>2.6272299999999998E-2</v>
      </c>
      <c r="AA1098">
        <v>5.0928700000000002E-3</v>
      </c>
      <c r="AB1098" t="s">
        <v>34</v>
      </c>
      <c r="AC1098" t="s">
        <v>32</v>
      </c>
      <c r="AD1098" t="s">
        <v>1427</v>
      </c>
      <c r="AE1098" t="str">
        <f>VLOOKUP(A1098,[1]in!$A:$Q,17,0)</f>
        <v>fall</v>
      </c>
    </row>
    <row r="1099" spans="1:31" x14ac:dyDescent="0.3">
      <c r="A1099">
        <v>108000128</v>
      </c>
      <c r="B1099">
        <v>1990</v>
      </c>
      <c r="C1099" t="str">
        <f t="shared" si="17"/>
        <v>108000128_1990</v>
      </c>
      <c r="D1099" t="s">
        <v>11</v>
      </c>
      <c r="E1099" s="3">
        <v>65</v>
      </c>
      <c r="F1099" s="3">
        <v>2157</v>
      </c>
      <c r="M1099">
        <v>3.0134445989800649</v>
      </c>
      <c r="N1099" t="s">
        <v>16</v>
      </c>
      <c r="O1099" t="s">
        <v>8</v>
      </c>
      <c r="P1099">
        <v>7.1807390609999997</v>
      </c>
      <c r="Q1099">
        <v>50.029963410000001</v>
      </c>
      <c r="S1099">
        <v>8.5784989121982491</v>
      </c>
      <c r="T1099">
        <v>1.71064838698578</v>
      </c>
      <c r="U1099">
        <v>554.95321589087303</v>
      </c>
      <c r="V1099">
        <v>99.3</v>
      </c>
      <c r="W1099">
        <v>3.6715720970733501E-2</v>
      </c>
      <c r="X1099">
        <v>9</v>
      </c>
      <c r="Y1099">
        <v>563312.35851299996</v>
      </c>
      <c r="Z1099">
        <v>2.6272299999999998E-2</v>
      </c>
      <c r="AA1099">
        <v>5.0928700000000002E-3</v>
      </c>
      <c r="AB1099" t="s">
        <v>34</v>
      </c>
      <c r="AC1099" t="s">
        <v>32</v>
      </c>
      <c r="AD1099" t="s">
        <v>1427</v>
      </c>
      <c r="AE1099" t="str">
        <f>VLOOKUP(A1099,[1]in!$A:$Q,17,0)</f>
        <v>fall</v>
      </c>
    </row>
    <row r="1100" spans="1:31" x14ac:dyDescent="0.3">
      <c r="A1100">
        <v>108000128</v>
      </c>
      <c r="B1100">
        <v>1991</v>
      </c>
      <c r="C1100" t="str">
        <f t="shared" si="17"/>
        <v>108000128_1991</v>
      </c>
      <c r="D1100" t="s">
        <v>11</v>
      </c>
      <c r="E1100" s="3">
        <v>20</v>
      </c>
      <c r="F1100" s="3">
        <v>3703</v>
      </c>
      <c r="M1100">
        <v>0.54010261949770455</v>
      </c>
      <c r="N1100" t="s">
        <v>16</v>
      </c>
      <c r="O1100" t="s">
        <v>8</v>
      </c>
      <c r="P1100">
        <v>7.1807390609999997</v>
      </c>
      <c r="Q1100">
        <v>50.029963410000001</v>
      </c>
      <c r="S1100">
        <v>9.2543731930462307</v>
      </c>
      <c r="T1100">
        <v>1.5253302838659</v>
      </c>
      <c r="U1100">
        <v>554.95321589087303</v>
      </c>
      <c r="V1100">
        <v>99.3</v>
      </c>
      <c r="W1100">
        <v>3.6715720970733501E-2</v>
      </c>
      <c r="X1100">
        <v>9</v>
      </c>
      <c r="Y1100">
        <v>563312.35851299996</v>
      </c>
      <c r="Z1100">
        <v>2.6272299999999998E-2</v>
      </c>
      <c r="AA1100">
        <v>5.0928700000000002E-3</v>
      </c>
      <c r="AB1100" t="s">
        <v>34</v>
      </c>
      <c r="AC1100" t="s">
        <v>32</v>
      </c>
      <c r="AD1100" t="s">
        <v>1427</v>
      </c>
      <c r="AE1100" t="str">
        <f>VLOOKUP(A1100,[1]in!$A:$Q,17,0)</f>
        <v>fall</v>
      </c>
    </row>
    <row r="1101" spans="1:31" x14ac:dyDescent="0.3">
      <c r="A1101">
        <v>108000128</v>
      </c>
      <c r="B1101">
        <v>1992</v>
      </c>
      <c r="C1101" t="str">
        <f t="shared" si="17"/>
        <v>108000128_1992</v>
      </c>
      <c r="D1101" t="s">
        <v>11</v>
      </c>
      <c r="E1101" s="3">
        <v>20</v>
      </c>
      <c r="F1101" s="3">
        <v>75</v>
      </c>
      <c r="M1101">
        <v>26.666666666666668</v>
      </c>
      <c r="N1101" t="s">
        <v>16</v>
      </c>
      <c r="O1101" t="s">
        <v>8</v>
      </c>
      <c r="P1101">
        <v>7.1807390609999997</v>
      </c>
      <c r="Q1101">
        <v>50.029963410000001</v>
      </c>
      <c r="S1101">
        <v>9.6722696515622193</v>
      </c>
      <c r="T1101">
        <v>2.1415400146082599</v>
      </c>
      <c r="U1101">
        <v>554.95321589087303</v>
      </c>
      <c r="V1101">
        <v>99.3</v>
      </c>
      <c r="W1101">
        <v>3.6715720970733501E-2</v>
      </c>
      <c r="X1101">
        <v>9</v>
      </c>
      <c r="Y1101">
        <v>563312.35851299996</v>
      </c>
      <c r="Z1101">
        <v>2.6272299999999998E-2</v>
      </c>
      <c r="AA1101">
        <v>5.0928700000000002E-3</v>
      </c>
      <c r="AB1101" t="s">
        <v>34</v>
      </c>
      <c r="AC1101" t="s">
        <v>32</v>
      </c>
      <c r="AD1101" t="s">
        <v>1427</v>
      </c>
      <c r="AE1101" t="str">
        <f>VLOOKUP(A1101,[1]in!$A:$Q,17,0)</f>
        <v>fall</v>
      </c>
    </row>
    <row r="1102" spans="1:31" x14ac:dyDescent="0.3">
      <c r="A1102">
        <v>108000128</v>
      </c>
      <c r="B1102">
        <v>1995</v>
      </c>
      <c r="C1102" t="str">
        <f t="shared" si="17"/>
        <v>108000128_1995</v>
      </c>
      <c r="D1102" t="s">
        <v>11</v>
      </c>
      <c r="E1102" s="3">
        <v>65</v>
      </c>
      <c r="F1102" s="3">
        <v>1168</v>
      </c>
      <c r="M1102">
        <v>5.5650684931506849</v>
      </c>
      <c r="N1102" t="s">
        <v>16</v>
      </c>
      <c r="O1102" t="s">
        <v>8</v>
      </c>
      <c r="P1102">
        <v>7.1807390609999997</v>
      </c>
      <c r="Q1102">
        <v>50.029963410000001</v>
      </c>
      <c r="S1102">
        <v>9.5033666590629604</v>
      </c>
      <c r="T1102">
        <v>2.2355933512852899</v>
      </c>
      <c r="U1102">
        <v>554.95321589087303</v>
      </c>
      <c r="V1102">
        <v>99.3</v>
      </c>
      <c r="W1102">
        <v>3.6715720970733501E-2</v>
      </c>
      <c r="X1102">
        <v>9</v>
      </c>
      <c r="Y1102">
        <v>563312.35851299996</v>
      </c>
      <c r="Z1102">
        <v>2.6272299999999998E-2</v>
      </c>
      <c r="AA1102">
        <v>5.0928700000000002E-3</v>
      </c>
      <c r="AB1102" t="s">
        <v>34</v>
      </c>
      <c r="AC1102" t="s">
        <v>32</v>
      </c>
      <c r="AD1102" t="s">
        <v>1427</v>
      </c>
      <c r="AE1102" t="str">
        <f>VLOOKUP(A1102,[1]in!$A:$Q,17,0)</f>
        <v>fall</v>
      </c>
    </row>
    <row r="1103" spans="1:31" x14ac:dyDescent="0.3">
      <c r="A1103">
        <v>108000128</v>
      </c>
      <c r="B1103">
        <v>1996</v>
      </c>
      <c r="C1103" t="str">
        <f t="shared" si="17"/>
        <v>108000128_1996</v>
      </c>
      <c r="D1103" t="s">
        <v>11</v>
      </c>
      <c r="E1103" s="3">
        <v>200</v>
      </c>
      <c r="F1103" s="3">
        <v>668</v>
      </c>
      <c r="M1103">
        <v>29.940119760479043</v>
      </c>
      <c r="N1103" t="s">
        <v>16</v>
      </c>
      <c r="O1103" t="s">
        <v>8</v>
      </c>
      <c r="P1103">
        <v>7.1807390609999997</v>
      </c>
      <c r="Q1103">
        <v>50.029963410000001</v>
      </c>
      <c r="S1103">
        <v>8.5040631519042904</v>
      </c>
      <c r="T1103">
        <v>1.78263567110666</v>
      </c>
      <c r="U1103">
        <v>554.95321589087303</v>
      </c>
      <c r="V1103">
        <v>99.3</v>
      </c>
      <c r="W1103">
        <v>3.6715720970733501E-2</v>
      </c>
      <c r="X1103">
        <v>9</v>
      </c>
      <c r="Y1103">
        <v>563312.35851299996</v>
      </c>
      <c r="Z1103">
        <v>2.6272299999999998E-2</v>
      </c>
      <c r="AA1103">
        <v>5.0928700000000002E-3</v>
      </c>
      <c r="AB1103" t="s">
        <v>34</v>
      </c>
      <c r="AC1103" t="s">
        <v>32</v>
      </c>
      <c r="AD1103" t="s">
        <v>1427</v>
      </c>
      <c r="AE1103" t="str">
        <f>VLOOKUP(A1103,[1]in!$A:$Q,17,0)</f>
        <v>fall</v>
      </c>
    </row>
    <row r="1104" spans="1:31" x14ac:dyDescent="0.3">
      <c r="A1104">
        <v>108000129</v>
      </c>
      <c r="B1104">
        <v>1982</v>
      </c>
      <c r="C1104" t="str">
        <f t="shared" si="17"/>
        <v>108000129_1982</v>
      </c>
      <c r="D1104" t="s">
        <v>11</v>
      </c>
      <c r="E1104" s="3">
        <v>20</v>
      </c>
      <c r="F1104" s="3">
        <v>2193</v>
      </c>
      <c r="M1104">
        <v>0.91199270405836752</v>
      </c>
      <c r="N1104" t="s">
        <v>16</v>
      </c>
      <c r="O1104" t="s">
        <v>8</v>
      </c>
      <c r="P1104">
        <v>7.1326864280000004</v>
      </c>
      <c r="Q1104">
        <v>50.081874900000003</v>
      </c>
      <c r="S1104">
        <v>9.1885997050130506</v>
      </c>
      <c r="T1104">
        <v>1.7700557099396299</v>
      </c>
      <c r="U1104">
        <v>546.40162051128902</v>
      </c>
      <c r="V1104">
        <v>92.6</v>
      </c>
      <c r="W1104">
        <v>6.4252231580062798E-3</v>
      </c>
      <c r="X1104">
        <v>9</v>
      </c>
      <c r="Y1104">
        <v>555083.60592700006</v>
      </c>
      <c r="Z1104">
        <v>2.6045499999999999E-2</v>
      </c>
      <c r="AA1104">
        <v>5.1313299999999999E-3</v>
      </c>
      <c r="AB1104" t="s">
        <v>34</v>
      </c>
      <c r="AC1104" t="s">
        <v>32</v>
      </c>
      <c r="AD1104" t="s">
        <v>1427</v>
      </c>
      <c r="AE1104" t="str">
        <f>VLOOKUP(A1104,[1]in!$A:$Q,17,0)</f>
        <v>fall</v>
      </c>
    </row>
    <row r="1105" spans="1:31" x14ac:dyDescent="0.3">
      <c r="A1105">
        <v>108000129</v>
      </c>
      <c r="B1105">
        <v>1985</v>
      </c>
      <c r="C1105" t="str">
        <f t="shared" si="17"/>
        <v>108000129_1985</v>
      </c>
      <c r="D1105" t="s">
        <v>11</v>
      </c>
      <c r="E1105" s="3">
        <v>650</v>
      </c>
      <c r="F1105" s="3">
        <v>2973</v>
      </c>
      <c r="M1105">
        <v>21.863437605112679</v>
      </c>
      <c r="N1105" t="s">
        <v>16</v>
      </c>
      <c r="O1105" t="s">
        <v>8</v>
      </c>
      <c r="P1105">
        <v>7.1326864280000004</v>
      </c>
      <c r="Q1105">
        <v>50.081874900000003</v>
      </c>
      <c r="S1105">
        <v>9.4961057145248002</v>
      </c>
      <c r="T1105">
        <v>2.4097286585396001</v>
      </c>
      <c r="U1105">
        <v>546.40162051128902</v>
      </c>
      <c r="V1105">
        <v>92.6</v>
      </c>
      <c r="W1105">
        <v>6.4252231580062798E-3</v>
      </c>
      <c r="X1105">
        <v>9</v>
      </c>
      <c r="Y1105">
        <v>555083.60592700006</v>
      </c>
      <c r="Z1105">
        <v>2.6045499999999999E-2</v>
      </c>
      <c r="AA1105">
        <v>5.1313299999999999E-3</v>
      </c>
      <c r="AB1105" t="s">
        <v>34</v>
      </c>
      <c r="AC1105" t="s">
        <v>32</v>
      </c>
      <c r="AD1105" t="s">
        <v>1427</v>
      </c>
      <c r="AE1105" t="str">
        <f>VLOOKUP(A1105,[1]in!$A:$Q,17,0)</f>
        <v>fall</v>
      </c>
    </row>
    <row r="1106" spans="1:31" x14ac:dyDescent="0.3">
      <c r="A1106">
        <v>108000129</v>
      </c>
      <c r="B1106">
        <v>1987</v>
      </c>
      <c r="C1106" t="str">
        <f t="shared" si="17"/>
        <v>108000129_1987</v>
      </c>
      <c r="D1106" t="s">
        <v>11</v>
      </c>
      <c r="E1106" s="3">
        <v>20</v>
      </c>
      <c r="F1106" s="3">
        <v>265</v>
      </c>
      <c r="M1106">
        <v>7.5471698113207548</v>
      </c>
      <c r="N1106" t="s">
        <v>16</v>
      </c>
      <c r="O1106" t="s">
        <v>8</v>
      </c>
      <c r="P1106">
        <v>7.1326864280000004</v>
      </c>
      <c r="Q1106">
        <v>50.081874900000003</v>
      </c>
      <c r="S1106">
        <v>8.8706399706965602</v>
      </c>
      <c r="T1106">
        <v>1.86296917778601</v>
      </c>
      <c r="U1106">
        <v>546.40162051128902</v>
      </c>
      <c r="V1106">
        <v>92.6</v>
      </c>
      <c r="W1106">
        <v>6.4252231580062798E-3</v>
      </c>
      <c r="X1106">
        <v>9</v>
      </c>
      <c r="Y1106">
        <v>555083.60592700006</v>
      </c>
      <c r="Z1106">
        <v>2.6045499999999999E-2</v>
      </c>
      <c r="AA1106">
        <v>5.1313299999999999E-3</v>
      </c>
      <c r="AB1106" t="s">
        <v>34</v>
      </c>
      <c r="AC1106" t="s">
        <v>32</v>
      </c>
      <c r="AD1106" t="s">
        <v>1427</v>
      </c>
      <c r="AE1106" t="str">
        <f>VLOOKUP(A1106,[1]in!$A:$Q,17,0)</f>
        <v>fall</v>
      </c>
    </row>
    <row r="1107" spans="1:31" x14ac:dyDescent="0.3">
      <c r="A1107">
        <v>108000129</v>
      </c>
      <c r="B1107">
        <v>1988</v>
      </c>
      <c r="C1107" t="str">
        <f t="shared" si="17"/>
        <v>108000129_1988</v>
      </c>
      <c r="D1107" t="s">
        <v>11</v>
      </c>
      <c r="E1107" s="3">
        <v>65</v>
      </c>
      <c r="F1107" s="3">
        <v>344</v>
      </c>
      <c r="M1107">
        <v>18.895348837209301</v>
      </c>
      <c r="N1107" t="s">
        <v>16</v>
      </c>
      <c r="O1107" t="s">
        <v>8</v>
      </c>
      <c r="P1107">
        <v>7.1326864280000004</v>
      </c>
      <c r="Q1107">
        <v>50.081874900000003</v>
      </c>
      <c r="S1107">
        <v>8.8293373072837191</v>
      </c>
      <c r="T1107">
        <v>2.3637403021857701</v>
      </c>
      <c r="U1107">
        <v>546.40162051128902</v>
      </c>
      <c r="V1107">
        <v>92.6</v>
      </c>
      <c r="W1107">
        <v>6.4252231580062798E-3</v>
      </c>
      <c r="X1107">
        <v>9</v>
      </c>
      <c r="Y1107">
        <v>555083.60592700006</v>
      </c>
      <c r="Z1107">
        <v>2.6045499999999999E-2</v>
      </c>
      <c r="AA1107">
        <v>5.1313299999999999E-3</v>
      </c>
      <c r="AB1107" t="s">
        <v>34</v>
      </c>
      <c r="AC1107" t="s">
        <v>32</v>
      </c>
      <c r="AD1107" t="s">
        <v>1427</v>
      </c>
      <c r="AE1107" t="str">
        <f>VLOOKUP(A1107,[1]in!$A:$Q,17,0)</f>
        <v>fall</v>
      </c>
    </row>
    <row r="1108" spans="1:31" x14ac:dyDescent="0.3">
      <c r="A1108">
        <v>108000129</v>
      </c>
      <c r="B1108">
        <v>1991</v>
      </c>
      <c r="C1108" t="str">
        <f t="shared" si="17"/>
        <v>108000129_1991</v>
      </c>
      <c r="D1108" t="s">
        <v>11</v>
      </c>
      <c r="E1108" s="3">
        <v>2000</v>
      </c>
      <c r="F1108" s="3">
        <v>6676</v>
      </c>
      <c r="M1108">
        <v>29.958058717795087</v>
      </c>
      <c r="N1108" t="s">
        <v>16</v>
      </c>
      <c r="O1108" t="s">
        <v>8</v>
      </c>
      <c r="P1108">
        <v>7.1326864280000004</v>
      </c>
      <c r="Q1108">
        <v>50.081874900000003</v>
      </c>
      <c r="S1108">
        <v>9.2543731930462307</v>
      </c>
      <c r="T1108">
        <v>1.5253302838659</v>
      </c>
      <c r="U1108">
        <v>546.40162051128902</v>
      </c>
      <c r="V1108">
        <v>92.6</v>
      </c>
      <c r="W1108">
        <v>6.4252231580062798E-3</v>
      </c>
      <c r="X1108">
        <v>9</v>
      </c>
      <c r="Y1108">
        <v>555083.60592700006</v>
      </c>
      <c r="Z1108">
        <v>2.6045499999999999E-2</v>
      </c>
      <c r="AA1108">
        <v>5.1313299999999999E-3</v>
      </c>
      <c r="AB1108" t="s">
        <v>34</v>
      </c>
      <c r="AC1108" t="s">
        <v>32</v>
      </c>
      <c r="AD1108" t="s">
        <v>1427</v>
      </c>
      <c r="AE1108" t="str">
        <f>VLOOKUP(A1108,[1]in!$A:$Q,17,0)</f>
        <v>fall</v>
      </c>
    </row>
    <row r="1109" spans="1:31" x14ac:dyDescent="0.3">
      <c r="A1109">
        <v>108000129</v>
      </c>
      <c r="B1109">
        <v>1994</v>
      </c>
      <c r="C1109" t="str">
        <f t="shared" si="17"/>
        <v>108000129_1994</v>
      </c>
      <c r="D1109" t="s">
        <v>11</v>
      </c>
      <c r="E1109" s="3">
        <v>200</v>
      </c>
      <c r="F1109" s="3">
        <v>555</v>
      </c>
      <c r="M1109">
        <v>36.036036036036037</v>
      </c>
      <c r="N1109" t="s">
        <v>16</v>
      </c>
      <c r="O1109" t="s">
        <v>8</v>
      </c>
      <c r="P1109">
        <v>7.1326864280000004</v>
      </c>
      <c r="Q1109">
        <v>50.081874900000003</v>
      </c>
      <c r="S1109">
        <v>9.9162258408230795</v>
      </c>
      <c r="T1109">
        <v>1.3118190159634</v>
      </c>
      <c r="U1109">
        <v>546.40162051128902</v>
      </c>
      <c r="V1109">
        <v>92.6</v>
      </c>
      <c r="W1109">
        <v>6.4252231580062798E-3</v>
      </c>
      <c r="X1109">
        <v>9</v>
      </c>
      <c r="Y1109">
        <v>555083.60592700006</v>
      </c>
      <c r="Z1109">
        <v>2.6045499999999999E-2</v>
      </c>
      <c r="AA1109">
        <v>5.1313299999999999E-3</v>
      </c>
      <c r="AB1109" t="s">
        <v>34</v>
      </c>
      <c r="AC1109" t="s">
        <v>32</v>
      </c>
      <c r="AD1109" t="s">
        <v>1427</v>
      </c>
      <c r="AE1109" t="str">
        <f>VLOOKUP(A1109,[1]in!$A:$Q,17,0)</f>
        <v>fall</v>
      </c>
    </row>
    <row r="1110" spans="1:31" x14ac:dyDescent="0.3">
      <c r="A1110">
        <v>108000129</v>
      </c>
      <c r="B1110">
        <v>1996</v>
      </c>
      <c r="C1110" t="str">
        <f t="shared" si="17"/>
        <v>108000129_1996</v>
      </c>
      <c r="D1110" t="s">
        <v>11</v>
      </c>
      <c r="E1110" s="3">
        <v>650</v>
      </c>
      <c r="F1110" s="3">
        <v>970</v>
      </c>
      <c r="M1110">
        <v>67.010309278350519</v>
      </c>
      <c r="N1110" t="s">
        <v>16</v>
      </c>
      <c r="O1110" t="s">
        <v>8</v>
      </c>
      <c r="P1110">
        <v>7.1326864280000004</v>
      </c>
      <c r="Q1110">
        <v>50.081874900000003</v>
      </c>
      <c r="S1110">
        <v>8.5040631519042904</v>
      </c>
      <c r="T1110">
        <v>1.78263567110666</v>
      </c>
      <c r="U1110">
        <v>546.40162051128902</v>
      </c>
      <c r="V1110">
        <v>92.6</v>
      </c>
      <c r="W1110">
        <v>6.4252231580062798E-3</v>
      </c>
      <c r="X1110">
        <v>9</v>
      </c>
      <c r="Y1110">
        <v>555083.60592700006</v>
      </c>
      <c r="Z1110">
        <v>2.6045499999999999E-2</v>
      </c>
      <c r="AA1110">
        <v>5.1313299999999999E-3</v>
      </c>
      <c r="AB1110" t="s">
        <v>34</v>
      </c>
      <c r="AC1110" t="s">
        <v>32</v>
      </c>
      <c r="AD1110" t="s">
        <v>1427</v>
      </c>
      <c r="AE1110" t="str">
        <f>VLOOKUP(A1110,[1]in!$A:$Q,17,0)</f>
        <v>fall</v>
      </c>
    </row>
    <row r="1111" spans="1:31" x14ac:dyDescent="0.3">
      <c r="A1111">
        <v>108000129</v>
      </c>
      <c r="B1111">
        <v>1999</v>
      </c>
      <c r="C1111" t="str">
        <f t="shared" si="17"/>
        <v>108000129_1999</v>
      </c>
      <c r="D1111" t="s">
        <v>11</v>
      </c>
      <c r="E1111" s="3">
        <v>65</v>
      </c>
      <c r="F1111" s="3">
        <v>964</v>
      </c>
      <c r="M1111">
        <v>6.7427385892116183</v>
      </c>
      <c r="N1111" t="s">
        <v>16</v>
      </c>
      <c r="O1111" t="s">
        <v>8</v>
      </c>
      <c r="P1111">
        <v>7.1326864280000004</v>
      </c>
      <c r="Q1111">
        <v>50.081874900000003</v>
      </c>
      <c r="S1111">
        <v>9.2337445452738294</v>
      </c>
      <c r="T1111">
        <v>2.4583410504570198</v>
      </c>
      <c r="U1111">
        <v>546.40162051128902</v>
      </c>
      <c r="V1111">
        <v>92.6</v>
      </c>
      <c r="W1111">
        <v>6.4252231580062798E-3</v>
      </c>
      <c r="X1111">
        <v>9</v>
      </c>
      <c r="Y1111">
        <v>555083.60592700006</v>
      </c>
      <c r="Z1111">
        <v>2.6045499999999999E-2</v>
      </c>
      <c r="AA1111">
        <v>5.1313299999999999E-3</v>
      </c>
      <c r="AB1111" t="s">
        <v>34</v>
      </c>
      <c r="AC1111" t="s">
        <v>32</v>
      </c>
      <c r="AD1111" t="s">
        <v>1427</v>
      </c>
      <c r="AE1111" t="str">
        <f>VLOOKUP(A1111,[1]in!$A:$Q,17,0)</f>
        <v>fall</v>
      </c>
    </row>
    <row r="1112" spans="1:31" x14ac:dyDescent="0.3">
      <c r="A1112">
        <v>108000129</v>
      </c>
      <c r="B1112">
        <v>2003</v>
      </c>
      <c r="C1112" t="str">
        <f t="shared" si="17"/>
        <v>108000129_2003</v>
      </c>
      <c r="D1112" t="s">
        <v>11</v>
      </c>
      <c r="E1112" s="3">
        <v>20</v>
      </c>
      <c r="F1112" s="3">
        <v>236</v>
      </c>
      <c r="M1112">
        <v>8.4745762711864412</v>
      </c>
      <c r="N1112" t="s">
        <v>16</v>
      </c>
      <c r="O1112" t="s">
        <v>8</v>
      </c>
      <c r="P1112">
        <v>7.1326864280000004</v>
      </c>
      <c r="Q1112">
        <v>50.081874900000003</v>
      </c>
      <c r="S1112">
        <v>8.4020155572079993</v>
      </c>
      <c r="T1112">
        <v>1.72996162332068</v>
      </c>
      <c r="U1112">
        <v>546.40162051128902</v>
      </c>
      <c r="V1112">
        <v>92.6</v>
      </c>
      <c r="W1112">
        <v>6.4252231580062798E-3</v>
      </c>
      <c r="X1112">
        <v>9</v>
      </c>
      <c r="Y1112">
        <v>555083.60592700006</v>
      </c>
      <c r="Z1112">
        <v>2.6045499999999999E-2</v>
      </c>
      <c r="AA1112">
        <v>5.1313299999999999E-3</v>
      </c>
      <c r="AB1112" t="s">
        <v>34</v>
      </c>
      <c r="AC1112" t="s">
        <v>32</v>
      </c>
      <c r="AD1112" t="s">
        <v>1427</v>
      </c>
      <c r="AE1112" t="str">
        <f>VLOOKUP(A1112,[1]in!$A:$Q,17,0)</f>
        <v>fall</v>
      </c>
    </row>
    <row r="1113" spans="1:31" x14ac:dyDescent="0.3">
      <c r="A1113">
        <v>108000130</v>
      </c>
      <c r="B1113">
        <v>1982</v>
      </c>
      <c r="C1113" t="str">
        <f t="shared" si="17"/>
        <v>108000130_1982</v>
      </c>
      <c r="D1113" t="s">
        <v>11</v>
      </c>
      <c r="E1113" s="3">
        <v>20</v>
      </c>
      <c r="F1113" s="3">
        <v>1439</v>
      </c>
      <c r="M1113">
        <v>1.389854065323141</v>
      </c>
      <c r="N1113" t="s">
        <v>16</v>
      </c>
      <c r="O1113" t="s">
        <v>8</v>
      </c>
      <c r="P1113">
        <v>7.2269601129999996</v>
      </c>
      <c r="Q1113">
        <v>50.123717120000002</v>
      </c>
      <c r="S1113">
        <v>9.0357170919427894</v>
      </c>
      <c r="T1113">
        <v>1.60739953752099</v>
      </c>
      <c r="U1113">
        <v>525.35392611839802</v>
      </c>
      <c r="V1113">
        <v>87.7</v>
      </c>
      <c r="W1113">
        <v>5.2845460158605702E-2</v>
      </c>
      <c r="X1113">
        <v>9</v>
      </c>
      <c r="Y1113">
        <v>533670.79270999995</v>
      </c>
      <c r="Z1113">
        <v>2.6001799999999999E-2</v>
      </c>
      <c r="AA1113">
        <v>5.2122399999999999E-3</v>
      </c>
      <c r="AB1113" t="s">
        <v>34</v>
      </c>
      <c r="AC1113" t="s">
        <v>32</v>
      </c>
      <c r="AD1113" t="s">
        <v>1427</v>
      </c>
      <c r="AE1113" t="str">
        <f>VLOOKUP(A1113,[1]in!$A:$Q,17,0)</f>
        <v>fall</v>
      </c>
    </row>
    <row r="1114" spans="1:31" x14ac:dyDescent="0.3">
      <c r="A1114">
        <v>108000130</v>
      </c>
      <c r="B1114">
        <v>1985</v>
      </c>
      <c r="C1114" t="str">
        <f t="shared" si="17"/>
        <v>108000130_1985</v>
      </c>
      <c r="D1114" t="s">
        <v>11</v>
      </c>
      <c r="E1114" s="3">
        <v>650</v>
      </c>
      <c r="F1114" s="3">
        <v>3490</v>
      </c>
      <c r="M1114">
        <v>18.624641833810887</v>
      </c>
      <c r="N1114" t="s">
        <v>16</v>
      </c>
      <c r="O1114" t="s">
        <v>8</v>
      </c>
      <c r="P1114">
        <v>7.2269601129999996</v>
      </c>
      <c r="Q1114">
        <v>50.123717120000002</v>
      </c>
      <c r="S1114">
        <v>9.4532273872702195</v>
      </c>
      <c r="T1114">
        <v>2.2799981138517298</v>
      </c>
      <c r="U1114">
        <v>525.35392611839802</v>
      </c>
      <c r="V1114">
        <v>87.7</v>
      </c>
      <c r="W1114">
        <v>5.2845460158605702E-2</v>
      </c>
      <c r="X1114">
        <v>9</v>
      </c>
      <c r="Y1114">
        <v>533670.79270999995</v>
      </c>
      <c r="Z1114">
        <v>2.6001799999999999E-2</v>
      </c>
      <c r="AA1114">
        <v>5.2122399999999999E-3</v>
      </c>
      <c r="AB1114" t="s">
        <v>34</v>
      </c>
      <c r="AC1114" t="s">
        <v>32</v>
      </c>
      <c r="AD1114" t="s">
        <v>1427</v>
      </c>
      <c r="AE1114" t="str">
        <f>VLOOKUP(A1114,[1]in!$A:$Q,17,0)</f>
        <v>fall</v>
      </c>
    </row>
    <row r="1115" spans="1:31" x14ac:dyDescent="0.3">
      <c r="A1115">
        <v>108000130</v>
      </c>
      <c r="B1115">
        <v>1987</v>
      </c>
      <c r="C1115" t="str">
        <f t="shared" si="17"/>
        <v>108000130_1987</v>
      </c>
      <c r="D1115" t="s">
        <v>11</v>
      </c>
      <c r="E1115" s="3">
        <v>1</v>
      </c>
      <c r="F1115" s="3">
        <v>2231</v>
      </c>
      <c r="M1115">
        <v>4.4822949350067233E-2</v>
      </c>
      <c r="N1115" t="s">
        <v>16</v>
      </c>
      <c r="O1115" t="s">
        <v>8</v>
      </c>
      <c r="P1115">
        <v>7.2269601129999996</v>
      </c>
      <c r="Q1115">
        <v>50.123717120000002</v>
      </c>
      <c r="S1115">
        <v>8.7841515573711408</v>
      </c>
      <c r="T1115">
        <v>1.8019463914184299</v>
      </c>
      <c r="U1115">
        <v>525.35392611839802</v>
      </c>
      <c r="V1115">
        <v>87.7</v>
      </c>
      <c r="W1115">
        <v>5.2845460158605702E-2</v>
      </c>
      <c r="X1115">
        <v>9</v>
      </c>
      <c r="Y1115">
        <v>533670.79270999995</v>
      </c>
      <c r="Z1115">
        <v>2.6001799999999999E-2</v>
      </c>
      <c r="AA1115">
        <v>5.2122399999999999E-3</v>
      </c>
      <c r="AB1115" t="s">
        <v>34</v>
      </c>
      <c r="AC1115" t="s">
        <v>32</v>
      </c>
      <c r="AD1115" t="s">
        <v>1427</v>
      </c>
      <c r="AE1115" t="str">
        <f>VLOOKUP(A1115,[1]in!$A:$Q,17,0)</f>
        <v>fall</v>
      </c>
    </row>
    <row r="1116" spans="1:31" x14ac:dyDescent="0.3">
      <c r="A1116">
        <v>108000130</v>
      </c>
      <c r="B1116">
        <v>1988</v>
      </c>
      <c r="C1116" t="str">
        <f t="shared" si="17"/>
        <v>108000130_1988</v>
      </c>
      <c r="D1116" t="s">
        <v>11</v>
      </c>
      <c r="E1116" s="3">
        <v>650</v>
      </c>
      <c r="F1116" s="3">
        <v>1525</v>
      </c>
      <c r="M1116">
        <v>42.622950819672134</v>
      </c>
      <c r="N1116" t="s">
        <v>16</v>
      </c>
      <c r="O1116" t="s">
        <v>8</v>
      </c>
      <c r="P1116">
        <v>7.2269601129999996</v>
      </c>
      <c r="Q1116">
        <v>50.123717120000002</v>
      </c>
      <c r="S1116">
        <v>8.7164534264797098</v>
      </c>
      <c r="T1116">
        <v>2.0652960386853301</v>
      </c>
      <c r="U1116">
        <v>525.35392611839802</v>
      </c>
      <c r="V1116">
        <v>87.7</v>
      </c>
      <c r="W1116">
        <v>5.2845460158605702E-2</v>
      </c>
      <c r="X1116">
        <v>9</v>
      </c>
      <c r="Y1116">
        <v>533670.79270999995</v>
      </c>
      <c r="Z1116">
        <v>2.6001799999999999E-2</v>
      </c>
      <c r="AA1116">
        <v>5.2122399999999999E-3</v>
      </c>
      <c r="AB1116" t="s">
        <v>34</v>
      </c>
      <c r="AC1116" t="s">
        <v>32</v>
      </c>
      <c r="AD1116" t="s">
        <v>1427</v>
      </c>
      <c r="AE1116" t="str">
        <f>VLOOKUP(A1116,[1]in!$A:$Q,17,0)</f>
        <v>fall</v>
      </c>
    </row>
    <row r="1117" spans="1:31" x14ac:dyDescent="0.3">
      <c r="A1117">
        <v>108000130</v>
      </c>
      <c r="B1117">
        <v>1990</v>
      </c>
      <c r="C1117" t="str">
        <f t="shared" si="17"/>
        <v>108000130_1990</v>
      </c>
      <c r="D1117" t="s">
        <v>11</v>
      </c>
      <c r="E1117" s="3">
        <v>20</v>
      </c>
      <c r="F1117" s="3">
        <v>2203</v>
      </c>
      <c r="M1117">
        <v>0.90785292782569227</v>
      </c>
      <c r="N1117" t="s">
        <v>16</v>
      </c>
      <c r="O1117" t="s">
        <v>8</v>
      </c>
      <c r="P1117">
        <v>7.2269601129999996</v>
      </c>
      <c r="Q1117">
        <v>50.123717120000002</v>
      </c>
      <c r="S1117">
        <v>8.4824203173155706</v>
      </c>
      <c r="T1117">
        <v>1.63372378266491</v>
      </c>
      <c r="U1117">
        <v>525.35392611839802</v>
      </c>
      <c r="V1117">
        <v>87.7</v>
      </c>
      <c r="W1117">
        <v>5.2845460158605702E-2</v>
      </c>
      <c r="X1117">
        <v>9</v>
      </c>
      <c r="Y1117">
        <v>533670.79270999995</v>
      </c>
      <c r="Z1117">
        <v>2.6001799999999999E-2</v>
      </c>
      <c r="AA1117">
        <v>5.2122399999999999E-3</v>
      </c>
      <c r="AB1117" t="s">
        <v>34</v>
      </c>
      <c r="AC1117" t="s">
        <v>32</v>
      </c>
      <c r="AD1117" t="s">
        <v>1427</v>
      </c>
      <c r="AE1117" t="str">
        <f>VLOOKUP(A1117,[1]in!$A:$Q,17,0)</f>
        <v>fall</v>
      </c>
    </row>
    <row r="1118" spans="1:31" x14ac:dyDescent="0.3">
      <c r="A1118">
        <v>108000130</v>
      </c>
      <c r="B1118">
        <v>1991</v>
      </c>
      <c r="C1118" t="str">
        <f t="shared" si="17"/>
        <v>108000130_1991</v>
      </c>
      <c r="D1118" t="s">
        <v>11</v>
      </c>
      <c r="E1118" s="3">
        <v>2000</v>
      </c>
      <c r="F1118" s="3">
        <v>6551</v>
      </c>
      <c r="M1118">
        <v>30.529690123645246</v>
      </c>
      <c r="N1118" t="s">
        <v>16</v>
      </c>
      <c r="O1118" t="s">
        <v>8</v>
      </c>
      <c r="P1118">
        <v>7.2269601129999996</v>
      </c>
      <c r="Q1118">
        <v>50.123717120000002</v>
      </c>
      <c r="S1118">
        <v>9.2356235134858</v>
      </c>
      <c r="T1118">
        <v>1.36867385552028</v>
      </c>
      <c r="U1118">
        <v>525.35392611839802</v>
      </c>
      <c r="V1118">
        <v>87.7</v>
      </c>
      <c r="W1118">
        <v>5.2845460158605702E-2</v>
      </c>
      <c r="X1118">
        <v>9</v>
      </c>
      <c r="Y1118">
        <v>533670.79270999995</v>
      </c>
      <c r="Z1118">
        <v>2.6001799999999999E-2</v>
      </c>
      <c r="AA1118">
        <v>5.2122399999999999E-3</v>
      </c>
      <c r="AB1118" t="s">
        <v>34</v>
      </c>
      <c r="AC1118" t="s">
        <v>32</v>
      </c>
      <c r="AD1118" t="s">
        <v>1427</v>
      </c>
      <c r="AE1118" t="str">
        <f>VLOOKUP(A1118,[1]in!$A:$Q,17,0)</f>
        <v>fall</v>
      </c>
    </row>
    <row r="1119" spans="1:31" x14ac:dyDescent="0.3">
      <c r="A1119">
        <v>108000130</v>
      </c>
      <c r="B1119">
        <v>1992</v>
      </c>
      <c r="C1119" t="str">
        <f t="shared" si="17"/>
        <v>108000130_1992</v>
      </c>
      <c r="D1119" t="s">
        <v>11</v>
      </c>
      <c r="E1119" s="3">
        <v>20</v>
      </c>
      <c r="F1119" s="3">
        <v>491</v>
      </c>
      <c r="M1119">
        <v>4.0733197556008145</v>
      </c>
      <c r="N1119" t="s">
        <v>16</v>
      </c>
      <c r="O1119" t="s">
        <v>8</v>
      </c>
      <c r="P1119">
        <v>7.2269601129999996</v>
      </c>
      <c r="Q1119">
        <v>50.123717120000002</v>
      </c>
      <c r="S1119">
        <v>9.5901066636570107</v>
      </c>
      <c r="T1119">
        <v>2.0252447465299999</v>
      </c>
      <c r="U1119">
        <v>525.35392611839802</v>
      </c>
      <c r="V1119">
        <v>87.7</v>
      </c>
      <c r="W1119">
        <v>5.2845460158605702E-2</v>
      </c>
      <c r="X1119">
        <v>9</v>
      </c>
      <c r="Y1119">
        <v>533670.79270999995</v>
      </c>
      <c r="Z1119">
        <v>2.6001799999999999E-2</v>
      </c>
      <c r="AA1119">
        <v>5.2122399999999999E-3</v>
      </c>
      <c r="AB1119" t="s">
        <v>34</v>
      </c>
      <c r="AC1119" t="s">
        <v>32</v>
      </c>
      <c r="AD1119" t="s">
        <v>1427</v>
      </c>
      <c r="AE1119" t="str">
        <f>VLOOKUP(A1119,[1]in!$A:$Q,17,0)</f>
        <v>fall</v>
      </c>
    </row>
    <row r="1120" spans="1:31" x14ac:dyDescent="0.3">
      <c r="A1120">
        <v>108000130</v>
      </c>
      <c r="B1120">
        <v>1996</v>
      </c>
      <c r="C1120" t="str">
        <f t="shared" si="17"/>
        <v>108000130_1996</v>
      </c>
      <c r="D1120" t="s">
        <v>11</v>
      </c>
      <c r="E1120" s="3">
        <v>650</v>
      </c>
      <c r="F1120" s="3">
        <v>1115</v>
      </c>
      <c r="M1120">
        <v>58.295964125560538</v>
      </c>
      <c r="N1120" t="s">
        <v>16</v>
      </c>
      <c r="O1120" t="s">
        <v>8</v>
      </c>
      <c r="P1120">
        <v>7.2269601129999996</v>
      </c>
      <c r="Q1120">
        <v>50.123717120000002</v>
      </c>
      <c r="S1120">
        <v>8.4694991000257698</v>
      </c>
      <c r="T1120">
        <v>1.7547185405460599</v>
      </c>
      <c r="U1120">
        <v>525.35392611839802</v>
      </c>
      <c r="V1120">
        <v>87.7</v>
      </c>
      <c r="W1120">
        <v>5.2845460158605702E-2</v>
      </c>
      <c r="X1120">
        <v>9</v>
      </c>
      <c r="Y1120">
        <v>533670.79270999995</v>
      </c>
      <c r="Z1120">
        <v>2.6001799999999999E-2</v>
      </c>
      <c r="AA1120">
        <v>5.2122399999999999E-3</v>
      </c>
      <c r="AB1120" t="s">
        <v>34</v>
      </c>
      <c r="AC1120" t="s">
        <v>32</v>
      </c>
      <c r="AD1120" t="s">
        <v>1427</v>
      </c>
      <c r="AE1120" t="str">
        <f>VLOOKUP(A1120,[1]in!$A:$Q,17,0)</f>
        <v>fall</v>
      </c>
    </row>
    <row r="1121" spans="1:31" x14ac:dyDescent="0.3">
      <c r="A1121">
        <v>108000130</v>
      </c>
      <c r="B1121">
        <v>2003</v>
      </c>
      <c r="C1121" t="str">
        <f t="shared" si="17"/>
        <v>108000130_2003</v>
      </c>
      <c r="D1121" t="s">
        <v>11</v>
      </c>
      <c r="E1121" s="3">
        <v>65</v>
      </c>
      <c r="F1121" s="3">
        <v>344</v>
      </c>
      <c r="M1121">
        <v>18.895348837209301</v>
      </c>
      <c r="N1121" t="s">
        <v>16</v>
      </c>
      <c r="O1121" t="s">
        <v>8</v>
      </c>
      <c r="P1121">
        <v>7.2269601129999996</v>
      </c>
      <c r="Q1121">
        <v>50.123717120000002</v>
      </c>
      <c r="S1121">
        <v>8.3907256189042698</v>
      </c>
      <c r="T1121">
        <v>1.7626235541709201</v>
      </c>
      <c r="U1121">
        <v>525.35392611839802</v>
      </c>
      <c r="V1121">
        <v>87.7</v>
      </c>
      <c r="W1121">
        <v>5.2845460158605702E-2</v>
      </c>
      <c r="X1121">
        <v>9</v>
      </c>
      <c r="Y1121">
        <v>533670.79270999995</v>
      </c>
      <c r="Z1121">
        <v>2.6001799999999999E-2</v>
      </c>
      <c r="AA1121">
        <v>5.2122399999999999E-3</v>
      </c>
      <c r="AB1121" t="s">
        <v>34</v>
      </c>
      <c r="AC1121" t="s">
        <v>32</v>
      </c>
      <c r="AD1121" t="s">
        <v>1427</v>
      </c>
      <c r="AE1121" t="str">
        <f>VLOOKUP(A1121,[1]in!$A:$Q,17,0)</f>
        <v>fall</v>
      </c>
    </row>
    <row r="1122" spans="1:31" x14ac:dyDescent="0.3">
      <c r="A1122">
        <v>108000131</v>
      </c>
      <c r="B1122">
        <v>1982</v>
      </c>
      <c r="C1122" t="str">
        <f t="shared" si="17"/>
        <v>108000131_1982</v>
      </c>
      <c r="D1122" t="s">
        <v>11</v>
      </c>
      <c r="E1122" s="3">
        <v>200</v>
      </c>
      <c r="F1122" s="3">
        <v>4308</v>
      </c>
      <c r="M1122">
        <v>4.6425255338904368</v>
      </c>
      <c r="N1122" t="s">
        <v>16</v>
      </c>
      <c r="O1122" t="s">
        <v>8</v>
      </c>
      <c r="P1122">
        <v>7.1713503359999997</v>
      </c>
      <c r="Q1122">
        <v>50.15459311</v>
      </c>
      <c r="S1122">
        <v>8.6631590485547996</v>
      </c>
      <c r="T1122">
        <v>1.68461408040224</v>
      </c>
      <c r="U1122">
        <v>515.80555663641599</v>
      </c>
      <c r="V1122">
        <v>87.4</v>
      </c>
      <c r="W1122">
        <v>8.0423560828027499E-2</v>
      </c>
      <c r="X1122">
        <v>9</v>
      </c>
      <c r="Y1122">
        <v>524184.79088500002</v>
      </c>
      <c r="Z1122">
        <v>2.5955300000000001E-2</v>
      </c>
      <c r="AA1122">
        <v>5.2087599999999998E-3</v>
      </c>
      <c r="AB1122" t="s">
        <v>34</v>
      </c>
      <c r="AC1122" t="s">
        <v>32</v>
      </c>
      <c r="AD1122" t="s">
        <v>1427</v>
      </c>
      <c r="AE1122" t="str">
        <f>VLOOKUP(A1122,[1]in!$A:$Q,17,0)</f>
        <v>fall</v>
      </c>
    </row>
    <row r="1123" spans="1:31" x14ac:dyDescent="0.3">
      <c r="A1123">
        <v>108000131</v>
      </c>
      <c r="B1123">
        <v>1985</v>
      </c>
      <c r="C1123" t="str">
        <f t="shared" si="17"/>
        <v>108000131_1985</v>
      </c>
      <c r="D1123" t="s">
        <v>11</v>
      </c>
      <c r="E1123" s="3">
        <v>20</v>
      </c>
      <c r="F1123" s="3">
        <v>2322</v>
      </c>
      <c r="M1123">
        <v>0.8613264427217916</v>
      </c>
      <c r="N1123" t="s">
        <v>16</v>
      </c>
      <c r="O1123" t="s">
        <v>8</v>
      </c>
      <c r="P1123">
        <v>7.1713503359999997</v>
      </c>
      <c r="Q1123">
        <v>50.15459311</v>
      </c>
      <c r="S1123">
        <v>9.0583653249235105</v>
      </c>
      <c r="T1123">
        <v>2.23656493348102</v>
      </c>
      <c r="U1123">
        <v>515.80555663641599</v>
      </c>
      <c r="V1123">
        <v>87.4</v>
      </c>
      <c r="W1123">
        <v>8.0423560828027499E-2</v>
      </c>
      <c r="X1123">
        <v>9</v>
      </c>
      <c r="Y1123">
        <v>524184.79088500002</v>
      </c>
      <c r="Z1123">
        <v>2.5955300000000001E-2</v>
      </c>
      <c r="AA1123">
        <v>5.2087599999999998E-3</v>
      </c>
      <c r="AB1123" t="s">
        <v>34</v>
      </c>
      <c r="AC1123" t="s">
        <v>32</v>
      </c>
      <c r="AD1123" t="s">
        <v>1427</v>
      </c>
      <c r="AE1123" t="str">
        <f>VLOOKUP(A1123,[1]in!$A:$Q,17,0)</f>
        <v>fall</v>
      </c>
    </row>
    <row r="1124" spans="1:31" x14ac:dyDescent="0.3">
      <c r="A1124">
        <v>108000131</v>
      </c>
      <c r="B1124">
        <v>1986</v>
      </c>
      <c r="C1124" t="str">
        <f t="shared" si="17"/>
        <v>108000131_1986</v>
      </c>
      <c r="D1124" t="s">
        <v>11</v>
      </c>
      <c r="E1124" s="3">
        <v>65</v>
      </c>
      <c r="F1124" s="3">
        <v>6860</v>
      </c>
      <c r="M1124">
        <v>0.94752186588921283</v>
      </c>
      <c r="N1124" t="s">
        <v>16</v>
      </c>
      <c r="O1124" t="s">
        <v>8</v>
      </c>
      <c r="P1124">
        <v>7.1713503359999997</v>
      </c>
      <c r="Q1124">
        <v>50.15459311</v>
      </c>
      <c r="S1124">
        <v>8.3253302030592593</v>
      </c>
      <c r="T1124">
        <v>2.2411815490132101</v>
      </c>
      <c r="U1124">
        <v>515.80555663641599</v>
      </c>
      <c r="V1124">
        <v>87.4</v>
      </c>
      <c r="W1124">
        <v>8.0423560828027499E-2</v>
      </c>
      <c r="X1124">
        <v>9</v>
      </c>
      <c r="Y1124">
        <v>524184.79088500002</v>
      </c>
      <c r="Z1124">
        <v>2.5955300000000001E-2</v>
      </c>
      <c r="AA1124">
        <v>5.2087599999999998E-3</v>
      </c>
      <c r="AB1124" t="s">
        <v>34</v>
      </c>
      <c r="AC1124" t="s">
        <v>32</v>
      </c>
      <c r="AD1124" t="s">
        <v>1427</v>
      </c>
      <c r="AE1124" t="str">
        <f>VLOOKUP(A1124,[1]in!$A:$Q,17,0)</f>
        <v>fall</v>
      </c>
    </row>
    <row r="1125" spans="1:31" x14ac:dyDescent="0.3">
      <c r="A1125">
        <v>108000131</v>
      </c>
      <c r="B1125">
        <v>1987</v>
      </c>
      <c r="C1125" t="str">
        <f t="shared" si="17"/>
        <v>108000131_1987</v>
      </c>
      <c r="D1125" t="s">
        <v>11</v>
      </c>
      <c r="E1125" s="3">
        <v>2000</v>
      </c>
      <c r="F1125" s="3">
        <v>2205</v>
      </c>
      <c r="M1125">
        <v>90.702947845804985</v>
      </c>
      <c r="N1125" t="s">
        <v>16</v>
      </c>
      <c r="O1125" t="s">
        <v>8</v>
      </c>
      <c r="P1125">
        <v>7.1713503359999997</v>
      </c>
      <c r="Q1125">
        <v>50.15459311</v>
      </c>
      <c r="S1125">
        <v>8.4100764889274693</v>
      </c>
      <c r="T1125">
        <v>1.8946563262356499</v>
      </c>
      <c r="U1125">
        <v>515.80555663641599</v>
      </c>
      <c r="V1125">
        <v>87.4</v>
      </c>
      <c r="W1125">
        <v>8.0423560828027499E-2</v>
      </c>
      <c r="X1125">
        <v>9</v>
      </c>
      <c r="Y1125">
        <v>524184.79088500002</v>
      </c>
      <c r="Z1125">
        <v>2.5955300000000001E-2</v>
      </c>
      <c r="AA1125">
        <v>5.2087599999999998E-3</v>
      </c>
      <c r="AB1125" t="s">
        <v>34</v>
      </c>
      <c r="AC1125" t="s">
        <v>32</v>
      </c>
      <c r="AD1125" t="s">
        <v>1427</v>
      </c>
      <c r="AE1125" t="str">
        <f>VLOOKUP(A1125,[1]in!$A:$Q,17,0)</f>
        <v>fall</v>
      </c>
    </row>
    <row r="1126" spans="1:31" x14ac:dyDescent="0.3">
      <c r="A1126">
        <v>108000131</v>
      </c>
      <c r="B1126">
        <v>1988</v>
      </c>
      <c r="C1126" t="str">
        <f t="shared" si="17"/>
        <v>108000131_1988</v>
      </c>
      <c r="D1126" t="s">
        <v>11</v>
      </c>
      <c r="E1126" s="3">
        <v>65</v>
      </c>
      <c r="F1126" s="3">
        <v>918</v>
      </c>
      <c r="M1126">
        <v>7.0806100217864927</v>
      </c>
      <c r="N1126" t="s">
        <v>16</v>
      </c>
      <c r="O1126" t="s">
        <v>8</v>
      </c>
      <c r="P1126">
        <v>7.1713503359999997</v>
      </c>
      <c r="Q1126">
        <v>50.15459311</v>
      </c>
      <c r="S1126">
        <v>8.3219880416494298</v>
      </c>
      <c r="T1126">
        <v>2.1616608281573702</v>
      </c>
      <c r="U1126">
        <v>515.80555663641599</v>
      </c>
      <c r="V1126">
        <v>87.4</v>
      </c>
      <c r="W1126">
        <v>8.0423560828027499E-2</v>
      </c>
      <c r="X1126">
        <v>9</v>
      </c>
      <c r="Y1126">
        <v>524184.79088500002</v>
      </c>
      <c r="Z1126">
        <v>2.5955300000000001E-2</v>
      </c>
      <c r="AA1126">
        <v>5.2087599999999998E-3</v>
      </c>
      <c r="AB1126" t="s">
        <v>34</v>
      </c>
      <c r="AC1126" t="s">
        <v>32</v>
      </c>
      <c r="AD1126" t="s">
        <v>1427</v>
      </c>
      <c r="AE1126" t="str">
        <f>VLOOKUP(A1126,[1]in!$A:$Q,17,0)</f>
        <v>fall</v>
      </c>
    </row>
    <row r="1127" spans="1:31" x14ac:dyDescent="0.3">
      <c r="A1127">
        <v>108000131</v>
      </c>
      <c r="B1127">
        <v>1990</v>
      </c>
      <c r="C1127" t="str">
        <f t="shared" si="17"/>
        <v>108000131_1990</v>
      </c>
      <c r="D1127" t="s">
        <v>11</v>
      </c>
      <c r="E1127" s="3">
        <v>20</v>
      </c>
      <c r="F1127" s="3">
        <v>2070</v>
      </c>
      <c r="M1127">
        <v>0.96618357487922701</v>
      </c>
      <c r="N1127" t="s">
        <v>16</v>
      </c>
      <c r="O1127" t="s">
        <v>8</v>
      </c>
      <c r="P1127">
        <v>7.1713503359999997</v>
      </c>
      <c r="Q1127">
        <v>50.15459311</v>
      </c>
      <c r="S1127">
        <v>8.0744909229516804</v>
      </c>
      <c r="T1127">
        <v>1.7764900418327501</v>
      </c>
      <c r="U1127">
        <v>515.80555663641599</v>
      </c>
      <c r="V1127">
        <v>87.4</v>
      </c>
      <c r="W1127">
        <v>8.0423560828027499E-2</v>
      </c>
      <c r="X1127">
        <v>9</v>
      </c>
      <c r="Y1127">
        <v>524184.79088500002</v>
      </c>
      <c r="Z1127">
        <v>2.5955300000000001E-2</v>
      </c>
      <c r="AA1127">
        <v>5.2087599999999998E-3</v>
      </c>
      <c r="AB1127" t="s">
        <v>34</v>
      </c>
      <c r="AC1127" t="s">
        <v>32</v>
      </c>
      <c r="AD1127" t="s">
        <v>1427</v>
      </c>
      <c r="AE1127" t="str">
        <f>VLOOKUP(A1127,[1]in!$A:$Q,17,0)</f>
        <v>fall</v>
      </c>
    </row>
    <row r="1128" spans="1:31" x14ac:dyDescent="0.3">
      <c r="A1128">
        <v>108000131</v>
      </c>
      <c r="B1128">
        <v>1991</v>
      </c>
      <c r="C1128" t="str">
        <f t="shared" si="17"/>
        <v>108000131_1991</v>
      </c>
      <c r="D1128" t="s">
        <v>11</v>
      </c>
      <c r="E1128" s="3">
        <v>2000</v>
      </c>
      <c r="F1128" s="3">
        <v>4047</v>
      </c>
      <c r="M1128">
        <v>49.419322955275511</v>
      </c>
      <c r="N1128" t="s">
        <v>16</v>
      </c>
      <c r="O1128" t="s">
        <v>8</v>
      </c>
      <c r="P1128">
        <v>7.1713503359999997</v>
      </c>
      <c r="Q1128">
        <v>50.15459311</v>
      </c>
      <c r="S1128">
        <v>8.7940753922747703</v>
      </c>
      <c r="T1128">
        <v>1.54494113925286</v>
      </c>
      <c r="U1128">
        <v>515.80555663641599</v>
      </c>
      <c r="V1128">
        <v>87.4</v>
      </c>
      <c r="W1128">
        <v>8.0423560828027499E-2</v>
      </c>
      <c r="X1128">
        <v>9</v>
      </c>
      <c r="Y1128">
        <v>524184.79088500002</v>
      </c>
      <c r="Z1128">
        <v>2.5955300000000001E-2</v>
      </c>
      <c r="AA1128">
        <v>5.2087599999999998E-3</v>
      </c>
      <c r="AB1128" t="s">
        <v>34</v>
      </c>
      <c r="AC1128" t="s">
        <v>32</v>
      </c>
      <c r="AD1128" t="s">
        <v>1427</v>
      </c>
      <c r="AE1128" t="str">
        <f>VLOOKUP(A1128,[1]in!$A:$Q,17,0)</f>
        <v>fall</v>
      </c>
    </row>
    <row r="1129" spans="1:31" x14ac:dyDescent="0.3">
      <c r="A1129">
        <v>108000131</v>
      </c>
      <c r="B1129">
        <v>1993</v>
      </c>
      <c r="C1129" t="str">
        <f t="shared" si="17"/>
        <v>108000131_1993</v>
      </c>
      <c r="D1129" t="s">
        <v>11</v>
      </c>
      <c r="E1129" s="3">
        <v>200</v>
      </c>
      <c r="F1129" s="3">
        <v>386</v>
      </c>
      <c r="M1129">
        <v>51.813471502590673</v>
      </c>
      <c r="N1129" t="s">
        <v>16</v>
      </c>
      <c r="O1129" t="s">
        <v>8</v>
      </c>
      <c r="P1129">
        <v>7.1713503359999997</v>
      </c>
      <c r="Q1129">
        <v>50.15459311</v>
      </c>
      <c r="S1129">
        <v>9.2756354173533708</v>
      </c>
      <c r="T1129">
        <v>1.71738289809484</v>
      </c>
      <c r="U1129">
        <v>515.80555663641599</v>
      </c>
      <c r="V1129">
        <v>87.4</v>
      </c>
      <c r="W1129">
        <v>8.0423560828027499E-2</v>
      </c>
      <c r="X1129">
        <v>9</v>
      </c>
      <c r="Y1129">
        <v>524184.79088500002</v>
      </c>
      <c r="Z1129">
        <v>2.5955300000000001E-2</v>
      </c>
      <c r="AA1129">
        <v>5.2087599999999998E-3</v>
      </c>
      <c r="AB1129" t="s">
        <v>34</v>
      </c>
      <c r="AC1129" t="s">
        <v>32</v>
      </c>
      <c r="AD1129" t="s">
        <v>1427</v>
      </c>
      <c r="AE1129" t="str">
        <f>VLOOKUP(A1129,[1]in!$A:$Q,17,0)</f>
        <v>fall</v>
      </c>
    </row>
    <row r="1130" spans="1:31" x14ac:dyDescent="0.3">
      <c r="A1130">
        <v>108000131</v>
      </c>
      <c r="B1130">
        <v>1995</v>
      </c>
      <c r="C1130" t="str">
        <f t="shared" si="17"/>
        <v>108000131_1995</v>
      </c>
      <c r="D1130" t="s">
        <v>11</v>
      </c>
      <c r="E1130" s="3">
        <v>65</v>
      </c>
      <c r="F1130" s="3">
        <v>409</v>
      </c>
      <c r="M1130">
        <v>15.89242053789731</v>
      </c>
      <c r="N1130" t="s">
        <v>16</v>
      </c>
      <c r="O1130" t="s">
        <v>8</v>
      </c>
      <c r="P1130">
        <v>7.1713503359999997</v>
      </c>
      <c r="Q1130">
        <v>50.15459311</v>
      </c>
      <c r="S1130">
        <v>8.9970076714050506</v>
      </c>
      <c r="T1130">
        <v>2.32061255378105</v>
      </c>
      <c r="U1130">
        <v>515.80555663641599</v>
      </c>
      <c r="V1130">
        <v>87.4</v>
      </c>
      <c r="W1130">
        <v>8.0423560828027499E-2</v>
      </c>
      <c r="X1130">
        <v>9</v>
      </c>
      <c r="Y1130">
        <v>524184.79088500002</v>
      </c>
      <c r="Z1130">
        <v>2.5955300000000001E-2</v>
      </c>
      <c r="AA1130">
        <v>5.2087599999999998E-3</v>
      </c>
      <c r="AB1130" t="s">
        <v>34</v>
      </c>
      <c r="AC1130" t="s">
        <v>32</v>
      </c>
      <c r="AD1130" t="s">
        <v>1427</v>
      </c>
      <c r="AE1130" t="str">
        <f>VLOOKUP(A1130,[1]in!$A:$Q,17,0)</f>
        <v>fall</v>
      </c>
    </row>
    <row r="1131" spans="1:31" x14ac:dyDescent="0.3">
      <c r="A1131">
        <v>108000131</v>
      </c>
      <c r="B1131">
        <v>1996</v>
      </c>
      <c r="C1131" t="str">
        <f t="shared" si="17"/>
        <v>108000131_1996</v>
      </c>
      <c r="D1131" t="s">
        <v>11</v>
      </c>
      <c r="E1131" s="3">
        <v>200</v>
      </c>
      <c r="F1131" s="3">
        <v>382</v>
      </c>
      <c r="M1131">
        <v>52.356020942408378</v>
      </c>
      <c r="N1131" t="s">
        <v>16</v>
      </c>
      <c r="O1131" t="s">
        <v>8</v>
      </c>
      <c r="P1131">
        <v>7.1713503359999997</v>
      </c>
      <c r="Q1131">
        <v>50.15459311</v>
      </c>
      <c r="S1131">
        <v>8.0509479105181807</v>
      </c>
      <c r="T1131">
        <v>1.90648470273834</v>
      </c>
      <c r="U1131">
        <v>515.80555663641599</v>
      </c>
      <c r="V1131">
        <v>87.4</v>
      </c>
      <c r="W1131">
        <v>8.0423560828027499E-2</v>
      </c>
      <c r="X1131">
        <v>9</v>
      </c>
      <c r="Y1131">
        <v>524184.79088500002</v>
      </c>
      <c r="Z1131">
        <v>2.5955300000000001E-2</v>
      </c>
      <c r="AA1131">
        <v>5.2087599999999998E-3</v>
      </c>
      <c r="AB1131" t="s">
        <v>34</v>
      </c>
      <c r="AC1131" t="s">
        <v>32</v>
      </c>
      <c r="AD1131" t="s">
        <v>1427</v>
      </c>
      <c r="AE1131" t="str">
        <f>VLOOKUP(A1131,[1]in!$A:$Q,17,0)</f>
        <v>fall</v>
      </c>
    </row>
    <row r="1132" spans="1:31" x14ac:dyDescent="0.3">
      <c r="A1132">
        <v>108000131</v>
      </c>
      <c r="B1132">
        <v>1997</v>
      </c>
      <c r="C1132" t="str">
        <f t="shared" si="17"/>
        <v>108000131_1997</v>
      </c>
      <c r="D1132" t="s">
        <v>11</v>
      </c>
      <c r="E1132" s="3">
        <v>200</v>
      </c>
      <c r="F1132" s="3">
        <v>467</v>
      </c>
      <c r="M1132">
        <v>42.826552462526763</v>
      </c>
      <c r="N1132" t="s">
        <v>16</v>
      </c>
      <c r="O1132" t="s">
        <v>8</v>
      </c>
      <c r="P1132">
        <v>7.1713503359999997</v>
      </c>
      <c r="Q1132">
        <v>50.15459311</v>
      </c>
      <c r="S1132">
        <v>8.2796478564101008</v>
      </c>
      <c r="T1132">
        <v>2.40395100868392</v>
      </c>
      <c r="U1132">
        <v>515.80555663641599</v>
      </c>
      <c r="V1132">
        <v>87.4</v>
      </c>
      <c r="W1132">
        <v>8.0423560828027499E-2</v>
      </c>
      <c r="X1132">
        <v>9</v>
      </c>
      <c r="Y1132">
        <v>524184.79088500002</v>
      </c>
      <c r="Z1132">
        <v>2.5955300000000001E-2</v>
      </c>
      <c r="AA1132">
        <v>5.2087599999999998E-3</v>
      </c>
      <c r="AB1132" t="s">
        <v>34</v>
      </c>
      <c r="AC1132" t="s">
        <v>32</v>
      </c>
      <c r="AD1132" t="s">
        <v>1427</v>
      </c>
      <c r="AE1132" t="str">
        <f>VLOOKUP(A1132,[1]in!$A:$Q,17,0)</f>
        <v>fall</v>
      </c>
    </row>
    <row r="1133" spans="1:31" x14ac:dyDescent="0.3">
      <c r="A1133">
        <v>108000131</v>
      </c>
      <c r="B1133">
        <v>1999</v>
      </c>
      <c r="C1133" t="str">
        <f t="shared" si="17"/>
        <v>108000131_1999</v>
      </c>
      <c r="D1133" t="s">
        <v>11</v>
      </c>
      <c r="E1133" s="3">
        <v>200</v>
      </c>
      <c r="F1133" s="3">
        <v>944</v>
      </c>
      <c r="M1133">
        <v>21.1864406779661</v>
      </c>
      <c r="N1133" t="s">
        <v>16</v>
      </c>
      <c r="O1133" t="s">
        <v>8</v>
      </c>
      <c r="P1133">
        <v>7.1713503359999997</v>
      </c>
      <c r="Q1133">
        <v>50.15459311</v>
      </c>
      <c r="S1133">
        <v>8.7355258544129608</v>
      </c>
      <c r="T1133">
        <v>2.4392985514533501</v>
      </c>
      <c r="U1133">
        <v>515.80555663641599</v>
      </c>
      <c r="V1133">
        <v>87.4</v>
      </c>
      <c r="W1133">
        <v>8.0423560828027499E-2</v>
      </c>
      <c r="X1133">
        <v>9</v>
      </c>
      <c r="Y1133">
        <v>524184.79088500002</v>
      </c>
      <c r="Z1133">
        <v>2.5955300000000001E-2</v>
      </c>
      <c r="AA1133">
        <v>5.2087599999999998E-3</v>
      </c>
      <c r="AB1133" t="s">
        <v>34</v>
      </c>
      <c r="AC1133" t="s">
        <v>32</v>
      </c>
      <c r="AD1133" t="s">
        <v>1427</v>
      </c>
      <c r="AE1133" t="str">
        <f>VLOOKUP(A1133,[1]in!$A:$Q,17,0)</f>
        <v>fall</v>
      </c>
    </row>
    <row r="1134" spans="1:31" x14ac:dyDescent="0.3">
      <c r="A1134">
        <v>108000132</v>
      </c>
      <c r="B1134">
        <v>1982</v>
      </c>
      <c r="C1134" t="str">
        <f t="shared" si="17"/>
        <v>108000132_1982</v>
      </c>
      <c r="D1134" t="s">
        <v>11</v>
      </c>
      <c r="E1134" s="3">
        <v>65</v>
      </c>
      <c r="F1134" s="3">
        <v>4177</v>
      </c>
      <c r="M1134">
        <v>1.5561407708881974</v>
      </c>
      <c r="N1134" t="s">
        <v>16</v>
      </c>
      <c r="O1134" t="s">
        <v>8</v>
      </c>
      <c r="P1134">
        <v>7.1839448849999998</v>
      </c>
      <c r="Q1134">
        <v>50.154555309999999</v>
      </c>
      <c r="S1134">
        <v>8.6631590485547996</v>
      </c>
      <c r="T1134">
        <v>1.68461408040224</v>
      </c>
      <c r="U1134">
        <v>514.97509243014497</v>
      </c>
      <c r="V1134">
        <v>237.9</v>
      </c>
      <c r="W1134">
        <v>0.230391205115097</v>
      </c>
      <c r="X1134">
        <v>1</v>
      </c>
      <c r="Y1134">
        <v>524096.734933</v>
      </c>
      <c r="Z1134">
        <v>0</v>
      </c>
      <c r="AA1134">
        <v>0</v>
      </c>
      <c r="AB1134" t="s">
        <v>34</v>
      </c>
      <c r="AC1134" t="s">
        <v>32</v>
      </c>
      <c r="AD1134" t="s">
        <v>1427</v>
      </c>
      <c r="AE1134" t="str">
        <f>VLOOKUP(A1134,[1]in!$A:$Q,17,0)</f>
        <v>fall</v>
      </c>
    </row>
    <row r="1135" spans="1:31" x14ac:dyDescent="0.3">
      <c r="A1135">
        <v>108000132</v>
      </c>
      <c r="B1135">
        <v>1985</v>
      </c>
      <c r="C1135" t="str">
        <f t="shared" si="17"/>
        <v>108000132_1985</v>
      </c>
      <c r="D1135" t="s">
        <v>11</v>
      </c>
      <c r="E1135" s="3">
        <v>20</v>
      </c>
      <c r="F1135" s="3">
        <v>2263</v>
      </c>
      <c r="M1135">
        <v>0.88378258948298716</v>
      </c>
      <c r="N1135" t="s">
        <v>16</v>
      </c>
      <c r="O1135" t="s">
        <v>8</v>
      </c>
      <c r="P1135">
        <v>7.1839448849999998</v>
      </c>
      <c r="Q1135">
        <v>50.154555309999999</v>
      </c>
      <c r="S1135">
        <v>9.0583653249235105</v>
      </c>
      <c r="T1135">
        <v>2.23656493348102</v>
      </c>
      <c r="U1135">
        <v>514.97509243014497</v>
      </c>
      <c r="V1135">
        <v>237.9</v>
      </c>
      <c r="W1135">
        <v>0.230391205115097</v>
      </c>
      <c r="X1135">
        <v>1</v>
      </c>
      <c r="Y1135">
        <v>524096.734933</v>
      </c>
      <c r="Z1135">
        <v>0</v>
      </c>
      <c r="AA1135">
        <v>0</v>
      </c>
      <c r="AB1135" t="s">
        <v>34</v>
      </c>
      <c r="AC1135" t="s">
        <v>32</v>
      </c>
      <c r="AD1135" t="s">
        <v>1427</v>
      </c>
      <c r="AE1135" t="str">
        <f>VLOOKUP(A1135,[1]in!$A:$Q,17,0)</f>
        <v>fall</v>
      </c>
    </row>
    <row r="1136" spans="1:31" x14ac:dyDescent="0.3">
      <c r="A1136">
        <v>108000132</v>
      </c>
      <c r="B1136">
        <v>1986</v>
      </c>
      <c r="C1136" t="str">
        <f t="shared" si="17"/>
        <v>108000132_1986</v>
      </c>
      <c r="D1136" t="s">
        <v>11</v>
      </c>
      <c r="E1136" s="3">
        <v>65</v>
      </c>
      <c r="F1136" s="3">
        <v>4320</v>
      </c>
      <c r="M1136">
        <v>1.5046296296296295</v>
      </c>
      <c r="N1136" t="s">
        <v>16</v>
      </c>
      <c r="O1136" t="s">
        <v>8</v>
      </c>
      <c r="P1136">
        <v>7.1839448849999998</v>
      </c>
      <c r="Q1136">
        <v>50.154555309999999</v>
      </c>
      <c r="S1136">
        <v>8.3253302030592593</v>
      </c>
      <c r="T1136">
        <v>2.2411815490132101</v>
      </c>
      <c r="U1136">
        <v>514.97509243014497</v>
      </c>
      <c r="V1136">
        <v>237.9</v>
      </c>
      <c r="W1136">
        <v>0.230391205115097</v>
      </c>
      <c r="X1136">
        <v>1</v>
      </c>
      <c r="Y1136">
        <v>524096.734933</v>
      </c>
      <c r="Z1136">
        <v>0</v>
      </c>
      <c r="AA1136">
        <v>0</v>
      </c>
      <c r="AB1136" t="s">
        <v>34</v>
      </c>
      <c r="AC1136" t="s">
        <v>32</v>
      </c>
      <c r="AD1136" t="s">
        <v>1427</v>
      </c>
      <c r="AE1136" t="str">
        <f>VLOOKUP(A1136,[1]in!$A:$Q,17,0)</f>
        <v>fall</v>
      </c>
    </row>
    <row r="1137" spans="1:31" x14ac:dyDescent="0.3">
      <c r="A1137">
        <v>108000132</v>
      </c>
      <c r="B1137">
        <v>1987</v>
      </c>
      <c r="C1137" t="str">
        <f t="shared" si="17"/>
        <v>108000132_1987</v>
      </c>
      <c r="D1137" t="s">
        <v>11</v>
      </c>
      <c r="E1137" s="3">
        <v>2000</v>
      </c>
      <c r="F1137" s="3">
        <v>2131</v>
      </c>
      <c r="M1137">
        <v>93.852651337400275</v>
      </c>
      <c r="N1137" t="s">
        <v>16</v>
      </c>
      <c r="O1137" t="s">
        <v>8</v>
      </c>
      <c r="P1137">
        <v>7.1839448849999998</v>
      </c>
      <c r="Q1137">
        <v>50.154555309999999</v>
      </c>
      <c r="S1137">
        <v>8.4100764889274693</v>
      </c>
      <c r="T1137">
        <v>1.8946563262356499</v>
      </c>
      <c r="U1137">
        <v>514.97509243014497</v>
      </c>
      <c r="V1137">
        <v>237.9</v>
      </c>
      <c r="W1137">
        <v>0.230391205115097</v>
      </c>
      <c r="X1137">
        <v>1</v>
      </c>
      <c r="Y1137">
        <v>524096.734933</v>
      </c>
      <c r="Z1137">
        <v>0</v>
      </c>
      <c r="AA1137">
        <v>0</v>
      </c>
      <c r="AB1137" t="s">
        <v>34</v>
      </c>
      <c r="AC1137" t="s">
        <v>32</v>
      </c>
      <c r="AD1137" t="s">
        <v>1427</v>
      </c>
      <c r="AE1137" t="str">
        <f>VLOOKUP(A1137,[1]in!$A:$Q,17,0)</f>
        <v>fall</v>
      </c>
    </row>
    <row r="1138" spans="1:31" x14ac:dyDescent="0.3">
      <c r="A1138">
        <v>108000132</v>
      </c>
      <c r="B1138">
        <v>1988</v>
      </c>
      <c r="C1138" t="str">
        <f t="shared" si="17"/>
        <v>108000132_1988</v>
      </c>
      <c r="D1138" t="s">
        <v>11</v>
      </c>
      <c r="E1138" s="3">
        <v>2000</v>
      </c>
      <c r="F1138" s="3">
        <v>3656</v>
      </c>
      <c r="M1138">
        <v>54.704595185995622</v>
      </c>
      <c r="N1138" t="s">
        <v>16</v>
      </c>
      <c r="O1138" t="s">
        <v>8</v>
      </c>
      <c r="P1138">
        <v>7.1839448849999998</v>
      </c>
      <c r="Q1138">
        <v>50.154555309999999</v>
      </c>
      <c r="S1138">
        <v>8.3219880416494298</v>
      </c>
      <c r="T1138">
        <v>2.1616608281573702</v>
      </c>
      <c r="U1138">
        <v>514.97509243014497</v>
      </c>
      <c r="V1138">
        <v>237.9</v>
      </c>
      <c r="W1138">
        <v>0.230391205115097</v>
      </c>
      <c r="X1138">
        <v>1</v>
      </c>
      <c r="Y1138">
        <v>524096.734933</v>
      </c>
      <c r="Z1138">
        <v>0</v>
      </c>
      <c r="AA1138">
        <v>0</v>
      </c>
      <c r="AB1138" t="s">
        <v>34</v>
      </c>
      <c r="AC1138" t="s">
        <v>32</v>
      </c>
      <c r="AD1138" t="s">
        <v>1427</v>
      </c>
      <c r="AE1138" t="str">
        <f>VLOOKUP(A1138,[1]in!$A:$Q,17,0)</f>
        <v>fall</v>
      </c>
    </row>
    <row r="1139" spans="1:31" x14ac:dyDescent="0.3">
      <c r="A1139">
        <v>108000132</v>
      </c>
      <c r="B1139">
        <v>1990</v>
      </c>
      <c r="C1139" t="str">
        <f t="shared" si="17"/>
        <v>108000132_1990</v>
      </c>
      <c r="D1139" t="s">
        <v>11</v>
      </c>
      <c r="E1139" s="3">
        <v>6</v>
      </c>
      <c r="F1139" s="3">
        <v>2084</v>
      </c>
      <c r="M1139">
        <v>0.28790786948176583</v>
      </c>
      <c r="N1139" t="s">
        <v>16</v>
      </c>
      <c r="O1139" t="s">
        <v>8</v>
      </c>
      <c r="P1139">
        <v>7.1839448849999998</v>
      </c>
      <c r="Q1139">
        <v>50.154555309999999</v>
      </c>
      <c r="S1139">
        <v>8.0744909229516804</v>
      </c>
      <c r="T1139">
        <v>1.7764900418327501</v>
      </c>
      <c r="U1139">
        <v>514.97509243014497</v>
      </c>
      <c r="V1139">
        <v>237.9</v>
      </c>
      <c r="W1139">
        <v>0.230391205115097</v>
      </c>
      <c r="X1139">
        <v>1</v>
      </c>
      <c r="Y1139">
        <v>524096.734933</v>
      </c>
      <c r="Z1139">
        <v>0</v>
      </c>
      <c r="AA1139">
        <v>0</v>
      </c>
      <c r="AB1139" t="s">
        <v>34</v>
      </c>
      <c r="AC1139" t="s">
        <v>32</v>
      </c>
      <c r="AD1139" t="s">
        <v>1427</v>
      </c>
      <c r="AE1139" t="str">
        <f>VLOOKUP(A1139,[1]in!$A:$Q,17,0)</f>
        <v>fall</v>
      </c>
    </row>
    <row r="1140" spans="1:31" x14ac:dyDescent="0.3">
      <c r="A1140">
        <v>108000132</v>
      </c>
      <c r="B1140">
        <v>1991</v>
      </c>
      <c r="C1140" t="str">
        <f t="shared" si="17"/>
        <v>108000132_1991</v>
      </c>
      <c r="D1140" t="s">
        <v>11</v>
      </c>
      <c r="E1140" s="3">
        <v>20</v>
      </c>
      <c r="F1140" s="3">
        <v>4717</v>
      </c>
      <c r="M1140">
        <v>0.42399830400678395</v>
      </c>
      <c r="N1140" t="s">
        <v>16</v>
      </c>
      <c r="O1140" t="s">
        <v>8</v>
      </c>
      <c r="P1140">
        <v>7.1839448849999998</v>
      </c>
      <c r="Q1140">
        <v>50.154555309999999</v>
      </c>
      <c r="S1140">
        <v>8.7940753922747703</v>
      </c>
      <c r="T1140">
        <v>1.54494113925286</v>
      </c>
      <c r="U1140">
        <v>514.97509243014497</v>
      </c>
      <c r="V1140">
        <v>237.9</v>
      </c>
      <c r="W1140">
        <v>0.230391205115097</v>
      </c>
      <c r="X1140">
        <v>1</v>
      </c>
      <c r="Y1140">
        <v>524096.734933</v>
      </c>
      <c r="Z1140">
        <v>0</v>
      </c>
      <c r="AA1140">
        <v>0</v>
      </c>
      <c r="AB1140" t="s">
        <v>34</v>
      </c>
      <c r="AC1140" t="s">
        <v>32</v>
      </c>
      <c r="AD1140" t="s">
        <v>1427</v>
      </c>
      <c r="AE1140" t="str">
        <f>VLOOKUP(A1140,[1]in!$A:$Q,17,0)</f>
        <v>fall</v>
      </c>
    </row>
    <row r="1141" spans="1:31" x14ac:dyDescent="0.3">
      <c r="A1141">
        <v>108000132</v>
      </c>
      <c r="B1141">
        <v>1992</v>
      </c>
      <c r="C1141" t="str">
        <f t="shared" si="17"/>
        <v>108000132_1992</v>
      </c>
      <c r="D1141" t="s">
        <v>11</v>
      </c>
      <c r="E1141" s="3">
        <v>20</v>
      </c>
      <c r="F1141" s="3">
        <v>314</v>
      </c>
      <c r="M1141">
        <v>6.369426751592357</v>
      </c>
      <c r="N1141" t="s">
        <v>16</v>
      </c>
      <c r="O1141" t="s">
        <v>8</v>
      </c>
      <c r="P1141">
        <v>7.1839448849999998</v>
      </c>
      <c r="Q1141">
        <v>50.154555309999999</v>
      </c>
      <c r="S1141">
        <v>9.1275841180688602</v>
      </c>
      <c r="T1141">
        <v>2.2291290036776199</v>
      </c>
      <c r="U1141">
        <v>514.97509243014497</v>
      </c>
      <c r="V1141">
        <v>237.9</v>
      </c>
      <c r="W1141">
        <v>0.230391205115097</v>
      </c>
      <c r="X1141">
        <v>1</v>
      </c>
      <c r="Y1141">
        <v>524096.734933</v>
      </c>
      <c r="Z1141">
        <v>0</v>
      </c>
      <c r="AA1141">
        <v>0</v>
      </c>
      <c r="AB1141" t="s">
        <v>34</v>
      </c>
      <c r="AC1141" t="s">
        <v>32</v>
      </c>
      <c r="AD1141" t="s">
        <v>1427</v>
      </c>
      <c r="AE1141" t="str">
        <f>VLOOKUP(A1141,[1]in!$A:$Q,17,0)</f>
        <v>fall</v>
      </c>
    </row>
    <row r="1142" spans="1:31" x14ac:dyDescent="0.3">
      <c r="A1142">
        <v>108000132</v>
      </c>
      <c r="B1142">
        <v>1993</v>
      </c>
      <c r="C1142" t="str">
        <f t="shared" si="17"/>
        <v>108000132_1993</v>
      </c>
      <c r="D1142" t="s">
        <v>11</v>
      </c>
      <c r="E1142" s="3">
        <v>20</v>
      </c>
      <c r="F1142" s="3">
        <v>377</v>
      </c>
      <c r="M1142">
        <v>5.3050397877984086</v>
      </c>
      <c r="N1142" t="s">
        <v>16</v>
      </c>
      <c r="O1142" t="s">
        <v>8</v>
      </c>
      <c r="P1142">
        <v>7.1839448849999998</v>
      </c>
      <c r="Q1142">
        <v>50.154555309999999</v>
      </c>
      <c r="S1142">
        <v>9.2756354173533708</v>
      </c>
      <c r="T1142">
        <v>1.71738289809484</v>
      </c>
      <c r="U1142">
        <v>514.97509243014497</v>
      </c>
      <c r="V1142">
        <v>237.9</v>
      </c>
      <c r="W1142">
        <v>0.230391205115097</v>
      </c>
      <c r="X1142">
        <v>1</v>
      </c>
      <c r="Y1142">
        <v>524096.734933</v>
      </c>
      <c r="Z1142">
        <v>0</v>
      </c>
      <c r="AA1142">
        <v>0</v>
      </c>
      <c r="AB1142" t="s">
        <v>34</v>
      </c>
      <c r="AC1142" t="s">
        <v>32</v>
      </c>
      <c r="AD1142" t="s">
        <v>1427</v>
      </c>
      <c r="AE1142" t="str">
        <f>VLOOKUP(A1142,[1]in!$A:$Q,17,0)</f>
        <v>fall</v>
      </c>
    </row>
    <row r="1143" spans="1:31" x14ac:dyDescent="0.3">
      <c r="A1143">
        <v>108000132</v>
      </c>
      <c r="B1143">
        <v>1995</v>
      </c>
      <c r="C1143" t="str">
        <f t="shared" si="17"/>
        <v>108000132_1995</v>
      </c>
      <c r="D1143" t="s">
        <v>11</v>
      </c>
      <c r="E1143" s="3">
        <v>65</v>
      </c>
      <c r="F1143" s="3">
        <v>989</v>
      </c>
      <c r="M1143">
        <v>6.5722952477249743</v>
      </c>
      <c r="N1143" t="s">
        <v>16</v>
      </c>
      <c r="O1143" t="s">
        <v>8</v>
      </c>
      <c r="P1143">
        <v>7.1839448849999998</v>
      </c>
      <c r="Q1143">
        <v>50.154555309999999</v>
      </c>
      <c r="S1143">
        <v>8.9970076714050506</v>
      </c>
      <c r="T1143">
        <v>2.32061255378105</v>
      </c>
      <c r="U1143">
        <v>514.97509243014497</v>
      </c>
      <c r="V1143">
        <v>237.9</v>
      </c>
      <c r="W1143">
        <v>0.230391205115097</v>
      </c>
      <c r="X1143">
        <v>1</v>
      </c>
      <c r="Y1143">
        <v>524096.734933</v>
      </c>
      <c r="Z1143">
        <v>0</v>
      </c>
      <c r="AA1143">
        <v>0</v>
      </c>
      <c r="AB1143" t="s">
        <v>34</v>
      </c>
      <c r="AC1143" t="s">
        <v>32</v>
      </c>
      <c r="AD1143" t="s">
        <v>1427</v>
      </c>
      <c r="AE1143" t="str">
        <f>VLOOKUP(A1143,[1]in!$A:$Q,17,0)</f>
        <v>fall</v>
      </c>
    </row>
    <row r="1144" spans="1:31" x14ac:dyDescent="0.3">
      <c r="A1144">
        <v>108000132</v>
      </c>
      <c r="B1144">
        <v>1996</v>
      </c>
      <c r="C1144" t="str">
        <f t="shared" si="17"/>
        <v>108000132_1996</v>
      </c>
      <c r="D1144" t="s">
        <v>11</v>
      </c>
      <c r="E1144" s="3">
        <v>65</v>
      </c>
      <c r="F1144" s="3">
        <v>506</v>
      </c>
      <c r="M1144">
        <v>12.845849802371541</v>
      </c>
      <c r="N1144" t="s">
        <v>16</v>
      </c>
      <c r="O1144" t="s">
        <v>8</v>
      </c>
      <c r="P1144">
        <v>7.1839448849999998</v>
      </c>
      <c r="Q1144">
        <v>50.154555309999999</v>
      </c>
      <c r="S1144">
        <v>8.0509479105181807</v>
      </c>
      <c r="T1144">
        <v>1.90648470273834</v>
      </c>
      <c r="U1144">
        <v>514.97509243014497</v>
      </c>
      <c r="V1144">
        <v>237.9</v>
      </c>
      <c r="W1144">
        <v>0.230391205115097</v>
      </c>
      <c r="X1144">
        <v>1</v>
      </c>
      <c r="Y1144">
        <v>524096.734933</v>
      </c>
      <c r="Z1144">
        <v>0</v>
      </c>
      <c r="AA1144">
        <v>0</v>
      </c>
      <c r="AB1144" t="s">
        <v>34</v>
      </c>
      <c r="AC1144" t="s">
        <v>32</v>
      </c>
      <c r="AD1144" t="s">
        <v>1427</v>
      </c>
      <c r="AE1144" t="str">
        <f>VLOOKUP(A1144,[1]in!$A:$Q,17,0)</f>
        <v>fall</v>
      </c>
    </row>
    <row r="1145" spans="1:31" x14ac:dyDescent="0.3">
      <c r="A1145">
        <v>108000132</v>
      </c>
      <c r="B1145">
        <v>1999</v>
      </c>
      <c r="C1145" t="str">
        <f t="shared" si="17"/>
        <v>108000132_1999</v>
      </c>
      <c r="D1145" t="s">
        <v>11</v>
      </c>
      <c r="E1145" s="3">
        <v>200</v>
      </c>
      <c r="F1145" s="3">
        <v>640</v>
      </c>
      <c r="M1145">
        <v>31.25</v>
      </c>
      <c r="N1145" t="s">
        <v>16</v>
      </c>
      <c r="O1145" t="s">
        <v>8</v>
      </c>
      <c r="P1145">
        <v>7.1839448849999998</v>
      </c>
      <c r="Q1145">
        <v>50.154555309999999</v>
      </c>
      <c r="S1145">
        <v>8.7355258544129608</v>
      </c>
      <c r="T1145">
        <v>2.4392985514533501</v>
      </c>
      <c r="U1145">
        <v>514.97509243014497</v>
      </c>
      <c r="V1145">
        <v>237.9</v>
      </c>
      <c r="W1145">
        <v>0.230391205115097</v>
      </c>
      <c r="X1145">
        <v>1</v>
      </c>
      <c r="Y1145">
        <v>524096.734933</v>
      </c>
      <c r="Z1145">
        <v>0</v>
      </c>
      <c r="AA1145">
        <v>0</v>
      </c>
      <c r="AB1145" t="s">
        <v>34</v>
      </c>
      <c r="AC1145" t="s">
        <v>32</v>
      </c>
      <c r="AD1145" t="s">
        <v>1427</v>
      </c>
      <c r="AE1145" t="str">
        <f>VLOOKUP(A1145,[1]in!$A:$Q,17,0)</f>
        <v>fall</v>
      </c>
    </row>
    <row r="1146" spans="1:31" x14ac:dyDescent="0.3">
      <c r="A1146">
        <v>108000133</v>
      </c>
      <c r="B1146">
        <v>1982</v>
      </c>
      <c r="C1146" t="str">
        <f t="shared" si="17"/>
        <v>108000133_1982</v>
      </c>
      <c r="D1146" t="s">
        <v>11</v>
      </c>
      <c r="E1146" s="3">
        <v>6</v>
      </c>
      <c r="F1146" s="3">
        <v>853</v>
      </c>
      <c r="M1146">
        <v>0.70339976553341144</v>
      </c>
      <c r="N1146" t="s">
        <v>16</v>
      </c>
      <c r="O1146" t="s">
        <v>8</v>
      </c>
      <c r="P1146">
        <v>7.3352627789999998</v>
      </c>
      <c r="Q1146">
        <v>50.185823509999999</v>
      </c>
      <c r="S1146">
        <v>8.7743193123272203</v>
      </c>
      <c r="T1146">
        <v>1.5668068589847199</v>
      </c>
      <c r="U1146">
        <v>501.45045391295901</v>
      </c>
      <c r="V1146">
        <v>82.2</v>
      </c>
      <c r="W1146">
        <v>6.7005889591327E-2</v>
      </c>
      <c r="X1146">
        <v>9</v>
      </c>
      <c r="Y1146">
        <v>509934.88205900003</v>
      </c>
      <c r="Z1146">
        <v>2.5839600000000001E-2</v>
      </c>
      <c r="AA1146">
        <v>5.2375700000000004E-3</v>
      </c>
      <c r="AB1146" t="s">
        <v>34</v>
      </c>
      <c r="AC1146" t="s">
        <v>32</v>
      </c>
      <c r="AD1146" t="s">
        <v>1427</v>
      </c>
      <c r="AE1146" t="str">
        <f>VLOOKUP(A1146,[1]in!$A:$Q,17,0)</f>
        <v>fall</v>
      </c>
    </row>
    <row r="1147" spans="1:31" x14ac:dyDescent="0.3">
      <c r="A1147">
        <v>108000133</v>
      </c>
      <c r="B1147">
        <v>1985</v>
      </c>
      <c r="C1147" t="str">
        <f t="shared" si="17"/>
        <v>108000133_1985</v>
      </c>
      <c r="D1147" t="s">
        <v>11</v>
      </c>
      <c r="E1147" s="3">
        <v>650</v>
      </c>
      <c r="F1147" s="3">
        <v>3449</v>
      </c>
      <c r="M1147">
        <v>18.846042331110468</v>
      </c>
      <c r="N1147" t="s">
        <v>16</v>
      </c>
      <c r="O1147" t="s">
        <v>8</v>
      </c>
      <c r="P1147">
        <v>7.3352627789999998</v>
      </c>
      <c r="Q1147">
        <v>50.185823509999999</v>
      </c>
      <c r="S1147">
        <v>9.1451660142276001</v>
      </c>
      <c r="T1147">
        <v>2.28205008520847</v>
      </c>
      <c r="U1147">
        <v>501.45045391295901</v>
      </c>
      <c r="V1147">
        <v>82.2</v>
      </c>
      <c r="W1147">
        <v>6.7005889591327E-2</v>
      </c>
      <c r="X1147">
        <v>9</v>
      </c>
      <c r="Y1147">
        <v>509934.88205900003</v>
      </c>
      <c r="Z1147">
        <v>2.5839600000000001E-2</v>
      </c>
      <c r="AA1147">
        <v>5.2375700000000004E-3</v>
      </c>
      <c r="AB1147" t="s">
        <v>34</v>
      </c>
      <c r="AC1147" t="s">
        <v>32</v>
      </c>
      <c r="AD1147" t="s">
        <v>1427</v>
      </c>
      <c r="AE1147" t="str">
        <f>VLOOKUP(A1147,[1]in!$A:$Q,17,0)</f>
        <v>fall</v>
      </c>
    </row>
    <row r="1148" spans="1:31" x14ac:dyDescent="0.3">
      <c r="A1148">
        <v>108000133</v>
      </c>
      <c r="B1148">
        <v>1986</v>
      </c>
      <c r="C1148" t="str">
        <f t="shared" si="17"/>
        <v>108000133_1986</v>
      </c>
      <c r="D1148" t="s">
        <v>11</v>
      </c>
      <c r="E1148" s="3">
        <v>65</v>
      </c>
      <c r="F1148" s="3">
        <v>4341</v>
      </c>
      <c r="M1148">
        <v>1.4973508408200875</v>
      </c>
      <c r="N1148" t="s">
        <v>16</v>
      </c>
      <c r="O1148" t="s">
        <v>8</v>
      </c>
      <c r="P1148">
        <v>7.3352627789999998</v>
      </c>
      <c r="Q1148">
        <v>50.185823509999999</v>
      </c>
      <c r="S1148">
        <v>8.4172044329565701</v>
      </c>
      <c r="T1148">
        <v>2.29969089448312</v>
      </c>
      <c r="U1148">
        <v>501.45045391295901</v>
      </c>
      <c r="V1148">
        <v>82.2</v>
      </c>
      <c r="W1148">
        <v>6.7005889591327E-2</v>
      </c>
      <c r="X1148">
        <v>9</v>
      </c>
      <c r="Y1148">
        <v>509934.88205900003</v>
      </c>
      <c r="Z1148">
        <v>2.5839600000000001E-2</v>
      </c>
      <c r="AA1148">
        <v>5.2375700000000004E-3</v>
      </c>
      <c r="AB1148" t="s">
        <v>34</v>
      </c>
      <c r="AC1148" t="s">
        <v>32</v>
      </c>
      <c r="AD1148" t="s">
        <v>1427</v>
      </c>
      <c r="AE1148" t="str">
        <f>VLOOKUP(A1148,[1]in!$A:$Q,17,0)</f>
        <v>fall</v>
      </c>
    </row>
    <row r="1149" spans="1:31" x14ac:dyDescent="0.3">
      <c r="A1149">
        <v>108000133</v>
      </c>
      <c r="B1149">
        <v>1987</v>
      </c>
      <c r="C1149" t="str">
        <f t="shared" si="17"/>
        <v>108000133_1987</v>
      </c>
      <c r="D1149" t="s">
        <v>11</v>
      </c>
      <c r="E1149" s="3">
        <v>2000</v>
      </c>
      <c r="F1149" s="3">
        <v>2764</v>
      </c>
      <c r="M1149">
        <v>72.358900144717794</v>
      </c>
      <c r="N1149" t="s">
        <v>16</v>
      </c>
      <c r="O1149" t="s">
        <v>8</v>
      </c>
      <c r="P1149">
        <v>7.3352627789999998</v>
      </c>
      <c r="Q1149">
        <v>50.185823509999999</v>
      </c>
      <c r="S1149">
        <v>8.46365342065363</v>
      </c>
      <c r="T1149">
        <v>1.7933704824324701</v>
      </c>
      <c r="U1149">
        <v>501.45045391295901</v>
      </c>
      <c r="V1149">
        <v>82.2</v>
      </c>
      <c r="W1149">
        <v>6.7005889591327E-2</v>
      </c>
      <c r="X1149">
        <v>9</v>
      </c>
      <c r="Y1149">
        <v>509934.88205900003</v>
      </c>
      <c r="Z1149">
        <v>2.5839600000000001E-2</v>
      </c>
      <c r="AA1149">
        <v>5.2375700000000004E-3</v>
      </c>
      <c r="AB1149" t="s">
        <v>34</v>
      </c>
      <c r="AC1149" t="s">
        <v>32</v>
      </c>
      <c r="AD1149" t="s">
        <v>1427</v>
      </c>
      <c r="AE1149" t="str">
        <f>VLOOKUP(A1149,[1]in!$A:$Q,17,0)</f>
        <v>fall</v>
      </c>
    </row>
    <row r="1150" spans="1:31" x14ac:dyDescent="0.3">
      <c r="A1150">
        <v>108000133</v>
      </c>
      <c r="B1150">
        <v>1988</v>
      </c>
      <c r="C1150" t="str">
        <f t="shared" si="17"/>
        <v>108000133_1988</v>
      </c>
      <c r="D1150" t="s">
        <v>11</v>
      </c>
      <c r="E1150" s="3">
        <v>650</v>
      </c>
      <c r="F1150" s="3">
        <v>1492</v>
      </c>
      <c r="M1150">
        <v>43.565683646112603</v>
      </c>
      <c r="N1150" t="s">
        <v>16</v>
      </c>
      <c r="O1150" t="s">
        <v>8</v>
      </c>
      <c r="P1150">
        <v>7.3352627789999998</v>
      </c>
      <c r="Q1150">
        <v>50.185823509999999</v>
      </c>
      <c r="S1150">
        <v>8.3709916556820403</v>
      </c>
      <c r="T1150">
        <v>2.12333676381173</v>
      </c>
      <c r="U1150">
        <v>501.45045391295901</v>
      </c>
      <c r="V1150">
        <v>82.2</v>
      </c>
      <c r="W1150">
        <v>6.7005889591327E-2</v>
      </c>
      <c r="X1150">
        <v>9</v>
      </c>
      <c r="Y1150">
        <v>509934.88205900003</v>
      </c>
      <c r="Z1150">
        <v>2.5839600000000001E-2</v>
      </c>
      <c r="AA1150">
        <v>5.2375700000000004E-3</v>
      </c>
      <c r="AB1150" t="s">
        <v>34</v>
      </c>
      <c r="AC1150" t="s">
        <v>32</v>
      </c>
      <c r="AD1150" t="s">
        <v>1427</v>
      </c>
      <c r="AE1150" t="str">
        <f>VLOOKUP(A1150,[1]in!$A:$Q,17,0)</f>
        <v>fall</v>
      </c>
    </row>
    <row r="1151" spans="1:31" x14ac:dyDescent="0.3">
      <c r="A1151">
        <v>108000133</v>
      </c>
      <c r="B1151">
        <v>1990</v>
      </c>
      <c r="C1151" t="str">
        <f t="shared" si="17"/>
        <v>108000133_1990</v>
      </c>
      <c r="D1151" t="s">
        <v>11</v>
      </c>
      <c r="E1151" s="3">
        <v>20</v>
      </c>
      <c r="F1151" s="3">
        <v>6322</v>
      </c>
      <c r="M1151">
        <v>0.31635558367605188</v>
      </c>
      <c r="N1151" t="s">
        <v>16</v>
      </c>
      <c r="O1151" t="s">
        <v>8</v>
      </c>
      <c r="P1151">
        <v>7.3352627789999998</v>
      </c>
      <c r="Q1151">
        <v>50.185823509999999</v>
      </c>
      <c r="S1151">
        <v>8.2325322660653697</v>
      </c>
      <c r="T1151">
        <v>1.65041861138271</v>
      </c>
      <c r="U1151">
        <v>501.45045391295901</v>
      </c>
      <c r="V1151">
        <v>82.2</v>
      </c>
      <c r="W1151">
        <v>6.7005889591327E-2</v>
      </c>
      <c r="X1151">
        <v>9</v>
      </c>
      <c r="Y1151">
        <v>509934.88205900003</v>
      </c>
      <c r="Z1151">
        <v>2.5839600000000001E-2</v>
      </c>
      <c r="AA1151">
        <v>5.2375700000000004E-3</v>
      </c>
      <c r="AB1151" t="s">
        <v>34</v>
      </c>
      <c r="AC1151" t="s">
        <v>32</v>
      </c>
      <c r="AD1151" t="s">
        <v>1427</v>
      </c>
      <c r="AE1151" t="str">
        <f>VLOOKUP(A1151,[1]in!$A:$Q,17,0)</f>
        <v>fall</v>
      </c>
    </row>
    <row r="1152" spans="1:31" x14ac:dyDescent="0.3">
      <c r="A1152">
        <v>108000133</v>
      </c>
      <c r="B1152">
        <v>1991</v>
      </c>
      <c r="C1152" t="str">
        <f t="shared" si="17"/>
        <v>108000133_1991</v>
      </c>
      <c r="D1152" t="s">
        <v>11</v>
      </c>
      <c r="E1152" s="3">
        <v>2000</v>
      </c>
      <c r="F1152" s="3">
        <v>6737</v>
      </c>
      <c r="M1152">
        <v>29.686804215526198</v>
      </c>
      <c r="N1152" t="s">
        <v>16</v>
      </c>
      <c r="O1152" t="s">
        <v>8</v>
      </c>
      <c r="P1152">
        <v>7.3352627789999998</v>
      </c>
      <c r="Q1152">
        <v>50.185823509999999</v>
      </c>
      <c r="S1152">
        <v>8.9457511441329007</v>
      </c>
      <c r="T1152">
        <v>1.3922395240742</v>
      </c>
      <c r="U1152">
        <v>501.45045391295901</v>
      </c>
      <c r="V1152">
        <v>82.2</v>
      </c>
      <c r="W1152">
        <v>6.7005889591327E-2</v>
      </c>
      <c r="X1152">
        <v>9</v>
      </c>
      <c r="Y1152">
        <v>509934.88205900003</v>
      </c>
      <c r="Z1152">
        <v>2.5839600000000001E-2</v>
      </c>
      <c r="AA1152">
        <v>5.2375700000000004E-3</v>
      </c>
      <c r="AB1152" t="s">
        <v>34</v>
      </c>
      <c r="AC1152" t="s">
        <v>32</v>
      </c>
      <c r="AD1152" t="s">
        <v>1427</v>
      </c>
      <c r="AE1152" t="str">
        <f>VLOOKUP(A1152,[1]in!$A:$Q,17,0)</f>
        <v>fall</v>
      </c>
    </row>
    <row r="1153" spans="1:31" x14ac:dyDescent="0.3">
      <c r="A1153">
        <v>108000133</v>
      </c>
      <c r="B1153">
        <v>1992</v>
      </c>
      <c r="C1153" t="str">
        <f t="shared" si="17"/>
        <v>108000133_1992</v>
      </c>
      <c r="D1153" t="s">
        <v>11</v>
      </c>
      <c r="E1153" s="3">
        <v>65</v>
      </c>
      <c r="F1153" s="3">
        <v>284</v>
      </c>
      <c r="M1153">
        <v>22.887323943661972</v>
      </c>
      <c r="N1153" t="s">
        <v>16</v>
      </c>
      <c r="O1153" t="s">
        <v>8</v>
      </c>
      <c r="P1153">
        <v>7.3352627789999998</v>
      </c>
      <c r="Q1153">
        <v>50.185823509999999</v>
      </c>
      <c r="S1153">
        <v>9.2922239920306993</v>
      </c>
      <c r="T1153">
        <v>1.99541994074631</v>
      </c>
      <c r="U1153">
        <v>501.45045391295901</v>
      </c>
      <c r="V1153">
        <v>82.2</v>
      </c>
      <c r="W1153">
        <v>6.7005889591327E-2</v>
      </c>
      <c r="X1153">
        <v>9</v>
      </c>
      <c r="Y1153">
        <v>509934.88205900003</v>
      </c>
      <c r="Z1153">
        <v>2.5839600000000001E-2</v>
      </c>
      <c r="AA1153">
        <v>5.2375700000000004E-3</v>
      </c>
      <c r="AB1153" t="s">
        <v>34</v>
      </c>
      <c r="AC1153" t="s">
        <v>32</v>
      </c>
      <c r="AD1153" t="s">
        <v>1427</v>
      </c>
      <c r="AE1153" t="str">
        <f>VLOOKUP(A1153,[1]in!$A:$Q,17,0)</f>
        <v>fall</v>
      </c>
    </row>
    <row r="1154" spans="1:31" x14ac:dyDescent="0.3">
      <c r="A1154">
        <v>108000133</v>
      </c>
      <c r="B1154">
        <v>1993</v>
      </c>
      <c r="C1154" t="str">
        <f t="shared" si="17"/>
        <v>108000133_1993</v>
      </c>
      <c r="D1154" t="s">
        <v>11</v>
      </c>
      <c r="E1154" s="3">
        <v>65</v>
      </c>
      <c r="F1154" s="3">
        <v>1098</v>
      </c>
      <c r="M1154">
        <v>5.9198542805100178</v>
      </c>
      <c r="N1154" t="s">
        <v>16</v>
      </c>
      <c r="O1154" t="s">
        <v>8</v>
      </c>
      <c r="P1154">
        <v>7.3352627789999998</v>
      </c>
      <c r="Q1154">
        <v>50.185823509999999</v>
      </c>
      <c r="S1154">
        <v>9.4174857086016193</v>
      </c>
      <c r="T1154">
        <v>1.58247186177831</v>
      </c>
      <c r="U1154">
        <v>501.45045391295901</v>
      </c>
      <c r="V1154">
        <v>82.2</v>
      </c>
      <c r="W1154">
        <v>6.7005889591327E-2</v>
      </c>
      <c r="X1154">
        <v>9</v>
      </c>
      <c r="Y1154">
        <v>509934.88205900003</v>
      </c>
      <c r="Z1154">
        <v>2.5839600000000001E-2</v>
      </c>
      <c r="AA1154">
        <v>5.2375700000000004E-3</v>
      </c>
      <c r="AB1154" t="s">
        <v>34</v>
      </c>
      <c r="AC1154" t="s">
        <v>32</v>
      </c>
      <c r="AD1154" t="s">
        <v>1427</v>
      </c>
      <c r="AE1154" t="str">
        <f>VLOOKUP(A1154,[1]in!$A:$Q,17,0)</f>
        <v>fall</v>
      </c>
    </row>
    <row r="1155" spans="1:31" x14ac:dyDescent="0.3">
      <c r="A1155">
        <v>108000133</v>
      </c>
      <c r="B1155">
        <v>1997</v>
      </c>
      <c r="C1155" t="str">
        <f t="shared" ref="C1155:C1218" si="18">CONCATENATE(A1155,"_",B1155)</f>
        <v>108000133_1997</v>
      </c>
      <c r="D1155" t="s">
        <v>11</v>
      </c>
      <c r="E1155" s="3">
        <v>200</v>
      </c>
      <c r="F1155" s="3">
        <v>394</v>
      </c>
      <c r="M1155">
        <v>50.761421319796952</v>
      </c>
      <c r="N1155" t="s">
        <v>16</v>
      </c>
      <c r="O1155" t="s">
        <v>8</v>
      </c>
      <c r="P1155">
        <v>7.3352627789999998</v>
      </c>
      <c r="Q1155">
        <v>50.185823509999999</v>
      </c>
      <c r="S1155">
        <v>8.3764873959762394</v>
      </c>
      <c r="T1155">
        <v>2.2103834174738899</v>
      </c>
      <c r="U1155">
        <v>501.45045391295901</v>
      </c>
      <c r="V1155">
        <v>82.2</v>
      </c>
      <c r="W1155">
        <v>6.7005889591327E-2</v>
      </c>
      <c r="X1155">
        <v>9</v>
      </c>
      <c r="Y1155">
        <v>509934.88205900003</v>
      </c>
      <c r="Z1155">
        <v>2.5839600000000001E-2</v>
      </c>
      <c r="AA1155">
        <v>5.2375700000000004E-3</v>
      </c>
      <c r="AB1155" t="s">
        <v>34</v>
      </c>
      <c r="AC1155" t="s">
        <v>32</v>
      </c>
      <c r="AD1155" t="s">
        <v>1427</v>
      </c>
      <c r="AE1155" t="str">
        <f>VLOOKUP(A1155,[1]in!$A:$Q,17,0)</f>
        <v>fall</v>
      </c>
    </row>
    <row r="1156" spans="1:31" x14ac:dyDescent="0.3">
      <c r="A1156">
        <v>108000133</v>
      </c>
      <c r="B1156">
        <v>1999</v>
      </c>
      <c r="C1156" t="str">
        <f t="shared" si="18"/>
        <v>108000133_1999</v>
      </c>
      <c r="D1156" t="s">
        <v>11</v>
      </c>
      <c r="E1156" s="3">
        <v>650</v>
      </c>
      <c r="F1156" s="3">
        <v>1659</v>
      </c>
      <c r="M1156">
        <v>39.180229053646777</v>
      </c>
      <c r="N1156" t="s">
        <v>16</v>
      </c>
      <c r="O1156" t="s">
        <v>8</v>
      </c>
      <c r="P1156">
        <v>7.3352627789999998</v>
      </c>
      <c r="Q1156">
        <v>50.185823509999999</v>
      </c>
      <c r="S1156">
        <v>8.8268977801740203</v>
      </c>
      <c r="T1156">
        <v>2.39322008174471</v>
      </c>
      <c r="U1156">
        <v>501.45045391295901</v>
      </c>
      <c r="V1156">
        <v>82.2</v>
      </c>
      <c r="W1156">
        <v>6.7005889591327E-2</v>
      </c>
      <c r="X1156">
        <v>9</v>
      </c>
      <c r="Y1156">
        <v>509934.88205900003</v>
      </c>
      <c r="Z1156">
        <v>2.5839600000000001E-2</v>
      </c>
      <c r="AA1156">
        <v>5.2375700000000004E-3</v>
      </c>
      <c r="AB1156" t="s">
        <v>34</v>
      </c>
      <c r="AC1156" t="s">
        <v>32</v>
      </c>
      <c r="AD1156" t="s">
        <v>1427</v>
      </c>
      <c r="AE1156" t="str">
        <f>VLOOKUP(A1156,[1]in!$A:$Q,17,0)</f>
        <v>fall</v>
      </c>
    </row>
    <row r="1157" spans="1:31" x14ac:dyDescent="0.3">
      <c r="A1157">
        <v>108000134</v>
      </c>
      <c r="B1157">
        <v>1982</v>
      </c>
      <c r="C1157" t="str">
        <f t="shared" si="18"/>
        <v>108000134_1982</v>
      </c>
      <c r="D1157" t="s">
        <v>11</v>
      </c>
      <c r="E1157" s="3">
        <v>20</v>
      </c>
      <c r="F1157" s="3">
        <v>2191</v>
      </c>
      <c r="M1157">
        <v>0.91282519397535367</v>
      </c>
      <c r="N1157" t="s">
        <v>16</v>
      </c>
      <c r="O1157" t="s">
        <v>8</v>
      </c>
      <c r="P1157">
        <v>7.4507771429999998</v>
      </c>
      <c r="Q1157">
        <v>50.27750159</v>
      </c>
      <c r="S1157">
        <v>9.0057434623004209</v>
      </c>
      <c r="T1157">
        <v>1.4545859151722</v>
      </c>
      <c r="U1157">
        <v>484.669520142252</v>
      </c>
      <c r="V1157">
        <v>235.4</v>
      </c>
      <c r="W1157">
        <v>0.134011779182654</v>
      </c>
      <c r="X1157">
        <v>1</v>
      </c>
      <c r="Y1157">
        <v>493902.749236</v>
      </c>
      <c r="Z1157">
        <v>0</v>
      </c>
      <c r="AA1157">
        <v>0</v>
      </c>
      <c r="AB1157" t="s">
        <v>34</v>
      </c>
      <c r="AC1157" t="s">
        <v>32</v>
      </c>
      <c r="AD1157" t="s">
        <v>1427</v>
      </c>
      <c r="AE1157" t="str">
        <f>VLOOKUP(A1157,[1]in!$A:$Q,17,0)</f>
        <v>fall</v>
      </c>
    </row>
    <row r="1158" spans="1:31" x14ac:dyDescent="0.3">
      <c r="A1158">
        <v>108000134</v>
      </c>
      <c r="B1158">
        <v>1985</v>
      </c>
      <c r="C1158" t="str">
        <f t="shared" si="18"/>
        <v>108000134_1985</v>
      </c>
      <c r="D1158" t="s">
        <v>11</v>
      </c>
      <c r="E1158" s="3">
        <v>65</v>
      </c>
      <c r="F1158" s="3">
        <v>2785</v>
      </c>
      <c r="M1158">
        <v>2.3339317773788153</v>
      </c>
      <c r="N1158" t="s">
        <v>16</v>
      </c>
      <c r="O1158" t="s">
        <v>8</v>
      </c>
      <c r="P1158">
        <v>7.4507771429999998</v>
      </c>
      <c r="Q1158">
        <v>50.27750159</v>
      </c>
      <c r="S1158">
        <v>9.3775886920842595</v>
      </c>
      <c r="T1158">
        <v>2.1054422996787099</v>
      </c>
      <c r="U1158">
        <v>484.669520142252</v>
      </c>
      <c r="V1158">
        <v>235.4</v>
      </c>
      <c r="W1158">
        <v>0.134011779182654</v>
      </c>
      <c r="X1158">
        <v>1</v>
      </c>
      <c r="Y1158">
        <v>493902.749236</v>
      </c>
      <c r="Z1158">
        <v>0</v>
      </c>
      <c r="AA1158">
        <v>0</v>
      </c>
      <c r="AB1158" t="s">
        <v>34</v>
      </c>
      <c r="AC1158" t="s">
        <v>32</v>
      </c>
      <c r="AD1158" t="s">
        <v>1427</v>
      </c>
      <c r="AE1158" t="str">
        <f>VLOOKUP(A1158,[1]in!$A:$Q,17,0)</f>
        <v>fall</v>
      </c>
    </row>
    <row r="1159" spans="1:31" x14ac:dyDescent="0.3">
      <c r="A1159">
        <v>108000134</v>
      </c>
      <c r="B1159">
        <v>1986</v>
      </c>
      <c r="C1159" t="str">
        <f t="shared" si="18"/>
        <v>108000134_1986</v>
      </c>
      <c r="D1159" t="s">
        <v>11</v>
      </c>
      <c r="E1159" s="3">
        <v>65</v>
      </c>
      <c r="F1159" s="3">
        <v>1660</v>
      </c>
      <c r="M1159">
        <v>3.9156626506024095</v>
      </c>
      <c r="N1159" t="s">
        <v>16</v>
      </c>
      <c r="O1159" t="s">
        <v>8</v>
      </c>
      <c r="P1159">
        <v>7.4507771429999998</v>
      </c>
      <c r="Q1159">
        <v>50.27750159</v>
      </c>
      <c r="S1159">
        <v>8.6604006640798392</v>
      </c>
      <c r="T1159">
        <v>2.2632405611186699</v>
      </c>
      <c r="U1159">
        <v>484.669520142252</v>
      </c>
      <c r="V1159">
        <v>235.4</v>
      </c>
      <c r="W1159">
        <v>0.134011779182654</v>
      </c>
      <c r="X1159">
        <v>1</v>
      </c>
      <c r="Y1159">
        <v>493902.749236</v>
      </c>
      <c r="Z1159">
        <v>0</v>
      </c>
      <c r="AA1159">
        <v>0</v>
      </c>
      <c r="AB1159" t="s">
        <v>34</v>
      </c>
      <c r="AC1159" t="s">
        <v>32</v>
      </c>
      <c r="AD1159" t="s">
        <v>1427</v>
      </c>
      <c r="AE1159" t="str">
        <f>VLOOKUP(A1159,[1]in!$A:$Q,17,0)</f>
        <v>fall</v>
      </c>
    </row>
    <row r="1160" spans="1:31" x14ac:dyDescent="0.3">
      <c r="A1160">
        <v>108000134</v>
      </c>
      <c r="B1160">
        <v>1987</v>
      </c>
      <c r="C1160" t="str">
        <f t="shared" si="18"/>
        <v>108000134_1987</v>
      </c>
      <c r="D1160" t="s">
        <v>11</v>
      </c>
      <c r="E1160" s="3">
        <v>2000</v>
      </c>
      <c r="F1160" s="3">
        <v>4783</v>
      </c>
      <c r="M1160">
        <v>41.814760610495505</v>
      </c>
      <c r="N1160" t="s">
        <v>16</v>
      </c>
      <c r="O1160" t="s">
        <v>8</v>
      </c>
      <c r="P1160">
        <v>7.4507771429999998</v>
      </c>
      <c r="Q1160">
        <v>50.27750159</v>
      </c>
      <c r="S1160">
        <v>8.6884998698009799</v>
      </c>
      <c r="T1160">
        <v>1.67439262607687</v>
      </c>
      <c r="U1160">
        <v>484.669520142252</v>
      </c>
      <c r="V1160">
        <v>235.4</v>
      </c>
      <c r="W1160">
        <v>0.134011779182654</v>
      </c>
      <c r="X1160">
        <v>1</v>
      </c>
      <c r="Y1160">
        <v>493902.749236</v>
      </c>
      <c r="Z1160">
        <v>0</v>
      </c>
      <c r="AA1160">
        <v>0</v>
      </c>
      <c r="AB1160" t="s">
        <v>34</v>
      </c>
      <c r="AC1160" t="s">
        <v>32</v>
      </c>
      <c r="AD1160" t="s">
        <v>1427</v>
      </c>
      <c r="AE1160" t="str">
        <f>VLOOKUP(A1160,[1]in!$A:$Q,17,0)</f>
        <v>fall</v>
      </c>
    </row>
    <row r="1161" spans="1:31" x14ac:dyDescent="0.3">
      <c r="A1161">
        <v>108000134</v>
      </c>
      <c r="B1161">
        <v>1988</v>
      </c>
      <c r="C1161" t="str">
        <f t="shared" si="18"/>
        <v>108000134_1988</v>
      </c>
      <c r="D1161" t="s">
        <v>11</v>
      </c>
      <c r="E1161" s="3">
        <v>6</v>
      </c>
      <c r="F1161" s="3">
        <v>4183</v>
      </c>
      <c r="M1161">
        <v>0.14343772412144393</v>
      </c>
      <c r="N1161" t="s">
        <v>16</v>
      </c>
      <c r="O1161" t="s">
        <v>8</v>
      </c>
      <c r="P1161">
        <v>7.4507771429999998</v>
      </c>
      <c r="Q1161">
        <v>50.27750159</v>
      </c>
      <c r="S1161">
        <v>8.5580610804958805</v>
      </c>
      <c r="T1161">
        <v>2.1444382966932198</v>
      </c>
      <c r="U1161">
        <v>484.669520142252</v>
      </c>
      <c r="V1161">
        <v>235.4</v>
      </c>
      <c r="W1161">
        <v>0.134011779182654</v>
      </c>
      <c r="X1161">
        <v>1</v>
      </c>
      <c r="Y1161">
        <v>493902.749236</v>
      </c>
      <c r="Z1161">
        <v>0</v>
      </c>
      <c r="AA1161">
        <v>0</v>
      </c>
      <c r="AB1161" t="s">
        <v>34</v>
      </c>
      <c r="AC1161" t="s">
        <v>32</v>
      </c>
      <c r="AD1161" t="s">
        <v>1427</v>
      </c>
      <c r="AE1161" t="str">
        <f>VLOOKUP(A1161,[1]in!$A:$Q,17,0)</f>
        <v>fall</v>
      </c>
    </row>
    <row r="1162" spans="1:31" x14ac:dyDescent="0.3">
      <c r="A1162">
        <v>108000134</v>
      </c>
      <c r="B1162">
        <v>1990</v>
      </c>
      <c r="C1162" t="str">
        <f t="shared" si="18"/>
        <v>108000134_1990</v>
      </c>
      <c r="D1162" t="s">
        <v>11</v>
      </c>
      <c r="E1162" s="3">
        <v>6</v>
      </c>
      <c r="F1162" s="3">
        <v>6774</v>
      </c>
      <c r="M1162">
        <v>8.8573959255978746E-2</v>
      </c>
      <c r="N1162" t="s">
        <v>16</v>
      </c>
      <c r="O1162" t="s">
        <v>8</v>
      </c>
      <c r="P1162">
        <v>7.4507771429999998</v>
      </c>
      <c r="Q1162">
        <v>50.27750159</v>
      </c>
      <c r="S1162">
        <v>8.5510330269954693</v>
      </c>
      <c r="T1162">
        <v>1.55485089362479</v>
      </c>
      <c r="U1162">
        <v>484.669520142252</v>
      </c>
      <c r="V1162">
        <v>235.4</v>
      </c>
      <c r="W1162">
        <v>0.134011779182654</v>
      </c>
      <c r="X1162">
        <v>1</v>
      </c>
      <c r="Y1162">
        <v>493902.749236</v>
      </c>
      <c r="Z1162">
        <v>0</v>
      </c>
      <c r="AA1162">
        <v>0</v>
      </c>
      <c r="AB1162" t="s">
        <v>34</v>
      </c>
      <c r="AC1162" t="s">
        <v>32</v>
      </c>
      <c r="AD1162" t="s">
        <v>1427</v>
      </c>
      <c r="AE1162" t="str">
        <f>VLOOKUP(A1162,[1]in!$A:$Q,17,0)</f>
        <v>fall</v>
      </c>
    </row>
    <row r="1163" spans="1:31" x14ac:dyDescent="0.3">
      <c r="A1163">
        <v>108000134</v>
      </c>
      <c r="B1163">
        <v>1991</v>
      </c>
      <c r="C1163" t="str">
        <f t="shared" si="18"/>
        <v>108000134_1991</v>
      </c>
      <c r="D1163" t="s">
        <v>11</v>
      </c>
      <c r="E1163" s="3">
        <v>200</v>
      </c>
      <c r="F1163" s="3">
        <v>3014</v>
      </c>
      <c r="M1163">
        <v>6.6357000663570007</v>
      </c>
      <c r="N1163" t="s">
        <v>16</v>
      </c>
      <c r="O1163" t="s">
        <v>8</v>
      </c>
      <c r="P1163">
        <v>7.4507771429999998</v>
      </c>
      <c r="Q1163">
        <v>50.27750159</v>
      </c>
      <c r="S1163">
        <v>9.2692330237432596</v>
      </c>
      <c r="T1163">
        <v>1.3546985608931901</v>
      </c>
      <c r="U1163">
        <v>484.669520142252</v>
      </c>
      <c r="V1163">
        <v>235.4</v>
      </c>
      <c r="W1163">
        <v>0.134011779182654</v>
      </c>
      <c r="X1163">
        <v>1</v>
      </c>
      <c r="Y1163">
        <v>493902.749236</v>
      </c>
      <c r="Z1163">
        <v>0</v>
      </c>
      <c r="AA1163">
        <v>0</v>
      </c>
      <c r="AB1163" t="s">
        <v>34</v>
      </c>
      <c r="AC1163" t="s">
        <v>32</v>
      </c>
      <c r="AD1163" t="s">
        <v>1427</v>
      </c>
      <c r="AE1163" t="str">
        <f>VLOOKUP(A1163,[1]in!$A:$Q,17,0)</f>
        <v>fall</v>
      </c>
    </row>
    <row r="1164" spans="1:31" x14ac:dyDescent="0.3">
      <c r="A1164">
        <v>108000134</v>
      </c>
      <c r="B1164">
        <v>1992</v>
      </c>
      <c r="C1164" t="str">
        <f t="shared" si="18"/>
        <v>108000134_1992</v>
      </c>
      <c r="D1164" t="s">
        <v>11</v>
      </c>
      <c r="E1164" s="3">
        <v>20</v>
      </c>
      <c r="F1164" s="3">
        <v>196</v>
      </c>
      <c r="M1164">
        <v>10.204081632653061</v>
      </c>
      <c r="N1164" t="s">
        <v>16</v>
      </c>
      <c r="O1164" t="s">
        <v>8</v>
      </c>
      <c r="P1164">
        <v>7.4507771429999998</v>
      </c>
      <c r="Q1164">
        <v>50.27750159</v>
      </c>
      <c r="S1164">
        <v>9.5870309005320902</v>
      </c>
      <c r="T1164">
        <v>1.9035351290940901</v>
      </c>
      <c r="U1164">
        <v>484.669520142252</v>
      </c>
      <c r="V1164">
        <v>235.4</v>
      </c>
      <c r="W1164">
        <v>0.134011779182654</v>
      </c>
      <c r="X1164">
        <v>1</v>
      </c>
      <c r="Y1164">
        <v>493902.749236</v>
      </c>
      <c r="Z1164">
        <v>0</v>
      </c>
      <c r="AA1164">
        <v>0</v>
      </c>
      <c r="AB1164" t="s">
        <v>34</v>
      </c>
      <c r="AC1164" t="s">
        <v>32</v>
      </c>
      <c r="AD1164" t="s">
        <v>1427</v>
      </c>
      <c r="AE1164" t="str">
        <f>VLOOKUP(A1164,[1]in!$A:$Q,17,0)</f>
        <v>fall</v>
      </c>
    </row>
    <row r="1165" spans="1:31" x14ac:dyDescent="0.3">
      <c r="A1165">
        <v>108000134</v>
      </c>
      <c r="B1165">
        <v>1993</v>
      </c>
      <c r="C1165" t="str">
        <f t="shared" si="18"/>
        <v>108000134_1993</v>
      </c>
      <c r="D1165" t="s">
        <v>11</v>
      </c>
      <c r="E1165" s="3">
        <v>20</v>
      </c>
      <c r="F1165" s="3">
        <v>1241</v>
      </c>
      <c r="M1165">
        <v>1.6116035455278002</v>
      </c>
      <c r="N1165" t="s">
        <v>16</v>
      </c>
      <c r="O1165" t="s">
        <v>8</v>
      </c>
      <c r="P1165">
        <v>7.4507771429999998</v>
      </c>
      <c r="Q1165">
        <v>50.27750159</v>
      </c>
      <c r="S1165">
        <v>9.6734324514726602</v>
      </c>
      <c r="T1165">
        <v>1.6591961332748999</v>
      </c>
      <c r="U1165">
        <v>484.669520142252</v>
      </c>
      <c r="V1165">
        <v>235.4</v>
      </c>
      <c r="W1165">
        <v>0.134011779182654</v>
      </c>
      <c r="X1165">
        <v>1</v>
      </c>
      <c r="Y1165">
        <v>493902.749236</v>
      </c>
      <c r="Z1165">
        <v>0</v>
      </c>
      <c r="AA1165">
        <v>0</v>
      </c>
      <c r="AB1165" t="s">
        <v>34</v>
      </c>
      <c r="AC1165" t="s">
        <v>32</v>
      </c>
      <c r="AD1165" t="s">
        <v>1427</v>
      </c>
      <c r="AE1165" t="str">
        <f>VLOOKUP(A1165,[1]in!$A:$Q,17,0)</f>
        <v>fall</v>
      </c>
    </row>
    <row r="1166" spans="1:31" x14ac:dyDescent="0.3">
      <c r="A1166">
        <v>108000134</v>
      </c>
      <c r="B1166">
        <v>1994</v>
      </c>
      <c r="C1166" t="str">
        <f t="shared" si="18"/>
        <v>108000134_1994</v>
      </c>
      <c r="D1166" t="s">
        <v>11</v>
      </c>
      <c r="E1166" s="3">
        <v>200</v>
      </c>
      <c r="F1166" s="3">
        <v>609</v>
      </c>
      <c r="M1166">
        <v>32.840722495894909</v>
      </c>
      <c r="N1166" t="s">
        <v>16</v>
      </c>
      <c r="O1166" t="s">
        <v>8</v>
      </c>
      <c r="P1166">
        <v>7.4507771429999998</v>
      </c>
      <c r="Q1166">
        <v>50.27750159</v>
      </c>
      <c r="S1166">
        <v>9.8642076008183501</v>
      </c>
      <c r="T1166">
        <v>1.2713178632861499</v>
      </c>
      <c r="U1166">
        <v>484.669520142252</v>
      </c>
      <c r="V1166">
        <v>235.4</v>
      </c>
      <c r="W1166">
        <v>0.134011779182654</v>
      </c>
      <c r="X1166">
        <v>1</v>
      </c>
      <c r="Y1166">
        <v>493902.749236</v>
      </c>
      <c r="Z1166">
        <v>0</v>
      </c>
      <c r="AA1166">
        <v>0</v>
      </c>
      <c r="AB1166" t="s">
        <v>34</v>
      </c>
      <c r="AC1166" t="s">
        <v>32</v>
      </c>
      <c r="AD1166" t="s">
        <v>1427</v>
      </c>
      <c r="AE1166" t="str">
        <f>VLOOKUP(A1166,[1]in!$A:$Q,17,0)</f>
        <v>fall</v>
      </c>
    </row>
    <row r="1167" spans="1:31" x14ac:dyDescent="0.3">
      <c r="A1167">
        <v>108000134</v>
      </c>
      <c r="B1167">
        <v>1999</v>
      </c>
      <c r="C1167" t="str">
        <f t="shared" si="18"/>
        <v>108000134_1999</v>
      </c>
      <c r="D1167" t="s">
        <v>11</v>
      </c>
      <c r="E1167" s="3">
        <v>200</v>
      </c>
      <c r="F1167" s="3">
        <v>383</v>
      </c>
      <c r="M1167">
        <v>52.219321148825067</v>
      </c>
      <c r="N1167" t="s">
        <v>16</v>
      </c>
      <c r="O1167" t="s">
        <v>8</v>
      </c>
      <c r="P1167">
        <v>7.4507771429999998</v>
      </c>
      <c r="Q1167">
        <v>50.27750159</v>
      </c>
      <c r="S1167">
        <v>9.1217174100410094</v>
      </c>
      <c r="T1167">
        <v>2.3365828561183601</v>
      </c>
      <c r="U1167">
        <v>484.669520142252</v>
      </c>
      <c r="V1167">
        <v>235.4</v>
      </c>
      <c r="W1167">
        <v>0.134011779182654</v>
      </c>
      <c r="X1167">
        <v>1</v>
      </c>
      <c r="Y1167">
        <v>493902.749236</v>
      </c>
      <c r="Z1167">
        <v>0</v>
      </c>
      <c r="AA1167">
        <v>0</v>
      </c>
      <c r="AB1167" t="s">
        <v>34</v>
      </c>
      <c r="AC1167" t="s">
        <v>32</v>
      </c>
      <c r="AD1167" t="s">
        <v>1427</v>
      </c>
      <c r="AE1167" t="str">
        <f>VLOOKUP(A1167,[1]in!$A:$Q,17,0)</f>
        <v>fall</v>
      </c>
    </row>
    <row r="1168" spans="1:31" x14ac:dyDescent="0.3">
      <c r="A1168">
        <v>108000134</v>
      </c>
      <c r="B1168">
        <v>2003</v>
      </c>
      <c r="C1168" t="str">
        <f t="shared" si="18"/>
        <v>108000134_2003</v>
      </c>
      <c r="D1168" t="s">
        <v>11</v>
      </c>
      <c r="E1168" s="3">
        <v>6</v>
      </c>
      <c r="F1168" s="3">
        <v>635</v>
      </c>
      <c r="M1168">
        <v>0.94488188976377951</v>
      </c>
      <c r="N1168" t="s">
        <v>16</v>
      </c>
      <c r="O1168" t="s">
        <v>8</v>
      </c>
      <c r="P1168">
        <v>7.4507771429999998</v>
      </c>
      <c r="Q1168">
        <v>50.27750159</v>
      </c>
      <c r="S1168">
        <v>8.3312033468092093</v>
      </c>
      <c r="T1168">
        <v>1.8490962897144601</v>
      </c>
      <c r="U1168">
        <v>484.669520142252</v>
      </c>
      <c r="V1168">
        <v>235.4</v>
      </c>
      <c r="W1168">
        <v>0.134011779182654</v>
      </c>
      <c r="X1168">
        <v>1</v>
      </c>
      <c r="Y1168">
        <v>493902.749236</v>
      </c>
      <c r="Z1168">
        <v>0</v>
      </c>
      <c r="AA1168">
        <v>0</v>
      </c>
      <c r="AB1168" t="s">
        <v>34</v>
      </c>
      <c r="AC1168" t="s">
        <v>32</v>
      </c>
      <c r="AD1168" t="s">
        <v>1427</v>
      </c>
      <c r="AE1168" t="str">
        <f>VLOOKUP(A1168,[1]in!$A:$Q,17,0)</f>
        <v>fall</v>
      </c>
    </row>
    <row r="1169" spans="1:31" x14ac:dyDescent="0.3">
      <c r="A1169">
        <v>108000135</v>
      </c>
      <c r="B1169">
        <v>1982</v>
      </c>
      <c r="C1169" t="str">
        <f t="shared" si="18"/>
        <v>108000135_1982</v>
      </c>
      <c r="D1169" t="s">
        <v>11</v>
      </c>
      <c r="E1169" s="3">
        <v>65</v>
      </c>
      <c r="F1169" s="3">
        <v>2157</v>
      </c>
      <c r="M1169">
        <v>3.0134445989800649</v>
      </c>
      <c r="N1169" t="s">
        <v>16</v>
      </c>
      <c r="O1169" t="s">
        <v>8</v>
      </c>
      <c r="P1169">
        <v>7.4454118850000004</v>
      </c>
      <c r="Q1169">
        <v>50.27639954</v>
      </c>
      <c r="S1169">
        <v>9.0057434623004209</v>
      </c>
      <c r="T1169">
        <v>1.4545859151722</v>
      </c>
      <c r="U1169">
        <v>485.23851157955397</v>
      </c>
      <c r="V1169">
        <v>239.4</v>
      </c>
      <c r="W1169">
        <v>0</v>
      </c>
      <c r="X1169">
        <v>1</v>
      </c>
      <c r="Y1169">
        <v>493902.749236</v>
      </c>
      <c r="Z1169">
        <v>0</v>
      </c>
      <c r="AA1169">
        <v>0</v>
      </c>
      <c r="AB1169" t="s">
        <v>34</v>
      </c>
      <c r="AC1169" t="s">
        <v>32</v>
      </c>
      <c r="AD1169" t="s">
        <v>1427</v>
      </c>
      <c r="AE1169" t="str">
        <f>VLOOKUP(A1169,[1]in!$A:$Q,17,0)</f>
        <v>fall</v>
      </c>
    </row>
    <row r="1170" spans="1:31" x14ac:dyDescent="0.3">
      <c r="A1170">
        <v>108000135</v>
      </c>
      <c r="B1170">
        <v>1985</v>
      </c>
      <c r="C1170" t="str">
        <f t="shared" si="18"/>
        <v>108000135_1985</v>
      </c>
      <c r="D1170" t="s">
        <v>11</v>
      </c>
      <c r="E1170" s="3">
        <v>20</v>
      </c>
      <c r="F1170" s="3">
        <v>6854</v>
      </c>
      <c r="M1170">
        <v>0.29180040852057193</v>
      </c>
      <c r="N1170" t="s">
        <v>16</v>
      </c>
      <c r="O1170" t="s">
        <v>8</v>
      </c>
      <c r="P1170">
        <v>7.4454118850000004</v>
      </c>
      <c r="Q1170">
        <v>50.27639954</v>
      </c>
      <c r="S1170">
        <v>9.3775886920842595</v>
      </c>
      <c r="T1170">
        <v>2.1054422996787099</v>
      </c>
      <c r="U1170">
        <v>485.23851157955397</v>
      </c>
      <c r="V1170">
        <v>239.4</v>
      </c>
      <c r="W1170">
        <v>0</v>
      </c>
      <c r="X1170">
        <v>1</v>
      </c>
      <c r="Y1170">
        <v>493902.749236</v>
      </c>
      <c r="Z1170">
        <v>0</v>
      </c>
      <c r="AA1170">
        <v>0</v>
      </c>
      <c r="AB1170" t="s">
        <v>34</v>
      </c>
      <c r="AC1170" t="s">
        <v>32</v>
      </c>
      <c r="AD1170" t="s">
        <v>1427</v>
      </c>
      <c r="AE1170" t="str">
        <f>VLOOKUP(A1170,[1]in!$A:$Q,17,0)</f>
        <v>fall</v>
      </c>
    </row>
    <row r="1171" spans="1:31" x14ac:dyDescent="0.3">
      <c r="A1171">
        <v>108000135</v>
      </c>
      <c r="B1171">
        <v>1986</v>
      </c>
      <c r="C1171" t="str">
        <f t="shared" si="18"/>
        <v>108000135_1986</v>
      </c>
      <c r="D1171" t="s">
        <v>11</v>
      </c>
      <c r="E1171" s="3">
        <v>20</v>
      </c>
      <c r="F1171" s="3">
        <v>900</v>
      </c>
      <c r="M1171">
        <v>2.2222222222222223</v>
      </c>
      <c r="N1171" t="s">
        <v>16</v>
      </c>
      <c r="O1171" t="s">
        <v>8</v>
      </c>
      <c r="P1171">
        <v>7.4454118850000004</v>
      </c>
      <c r="Q1171">
        <v>50.27639954</v>
      </c>
      <c r="S1171">
        <v>8.6604006640798392</v>
      </c>
      <c r="T1171">
        <v>2.2632405611186699</v>
      </c>
      <c r="U1171">
        <v>485.23851157955397</v>
      </c>
      <c r="V1171">
        <v>239.4</v>
      </c>
      <c r="W1171">
        <v>0</v>
      </c>
      <c r="X1171">
        <v>1</v>
      </c>
      <c r="Y1171">
        <v>493902.749236</v>
      </c>
      <c r="Z1171">
        <v>0</v>
      </c>
      <c r="AA1171">
        <v>0</v>
      </c>
      <c r="AB1171" t="s">
        <v>34</v>
      </c>
      <c r="AC1171" t="s">
        <v>32</v>
      </c>
      <c r="AD1171" t="s">
        <v>1427</v>
      </c>
      <c r="AE1171" t="str">
        <f>VLOOKUP(A1171,[1]in!$A:$Q,17,0)</f>
        <v>fall</v>
      </c>
    </row>
    <row r="1172" spans="1:31" x14ac:dyDescent="0.3">
      <c r="A1172">
        <v>108000135</v>
      </c>
      <c r="B1172">
        <v>1987</v>
      </c>
      <c r="C1172" t="str">
        <f t="shared" si="18"/>
        <v>108000135_1987</v>
      </c>
      <c r="D1172" t="s">
        <v>11</v>
      </c>
      <c r="E1172" s="3">
        <v>650</v>
      </c>
      <c r="F1172" s="3">
        <v>845</v>
      </c>
      <c r="M1172">
        <v>76.92307692307692</v>
      </c>
      <c r="N1172" t="s">
        <v>16</v>
      </c>
      <c r="O1172" t="s">
        <v>8</v>
      </c>
      <c r="P1172">
        <v>7.4454118850000004</v>
      </c>
      <c r="Q1172">
        <v>50.27639954</v>
      </c>
      <c r="S1172">
        <v>8.6884998698009799</v>
      </c>
      <c r="T1172">
        <v>1.67439262607687</v>
      </c>
      <c r="U1172">
        <v>485.23851157955397</v>
      </c>
      <c r="V1172">
        <v>239.4</v>
      </c>
      <c r="W1172">
        <v>0</v>
      </c>
      <c r="X1172">
        <v>1</v>
      </c>
      <c r="Y1172">
        <v>493902.749236</v>
      </c>
      <c r="Z1172">
        <v>0</v>
      </c>
      <c r="AA1172">
        <v>0</v>
      </c>
      <c r="AB1172" t="s">
        <v>34</v>
      </c>
      <c r="AC1172" t="s">
        <v>32</v>
      </c>
      <c r="AD1172" t="s">
        <v>1427</v>
      </c>
      <c r="AE1172" t="str">
        <f>VLOOKUP(A1172,[1]in!$A:$Q,17,0)</f>
        <v>fall</v>
      </c>
    </row>
    <row r="1173" spans="1:31" x14ac:dyDescent="0.3">
      <c r="A1173">
        <v>108000135</v>
      </c>
      <c r="B1173">
        <v>1990</v>
      </c>
      <c r="C1173" t="str">
        <f t="shared" si="18"/>
        <v>108000135_1990</v>
      </c>
      <c r="D1173" t="s">
        <v>11</v>
      </c>
      <c r="E1173" s="3">
        <v>650</v>
      </c>
      <c r="F1173" s="3">
        <v>2683</v>
      </c>
      <c r="M1173">
        <v>24.226612001490867</v>
      </c>
      <c r="N1173" t="s">
        <v>16</v>
      </c>
      <c r="O1173" t="s">
        <v>8</v>
      </c>
      <c r="P1173">
        <v>7.4454118850000004</v>
      </c>
      <c r="Q1173">
        <v>50.27639954</v>
      </c>
      <c r="S1173">
        <v>8.5510330269954693</v>
      </c>
      <c r="T1173">
        <v>1.55485089362479</v>
      </c>
      <c r="U1173">
        <v>485.23851157955397</v>
      </c>
      <c r="V1173">
        <v>239.4</v>
      </c>
      <c r="W1173">
        <v>0</v>
      </c>
      <c r="X1173">
        <v>1</v>
      </c>
      <c r="Y1173">
        <v>493902.749236</v>
      </c>
      <c r="Z1173">
        <v>0</v>
      </c>
      <c r="AA1173">
        <v>0</v>
      </c>
      <c r="AB1173" t="s">
        <v>34</v>
      </c>
      <c r="AC1173" t="s">
        <v>32</v>
      </c>
      <c r="AD1173" t="s">
        <v>1427</v>
      </c>
      <c r="AE1173" t="str">
        <f>VLOOKUP(A1173,[1]in!$A:$Q,17,0)</f>
        <v>fall</v>
      </c>
    </row>
    <row r="1174" spans="1:31" x14ac:dyDescent="0.3">
      <c r="A1174">
        <v>108000135</v>
      </c>
      <c r="B1174">
        <v>1991</v>
      </c>
      <c r="C1174" t="str">
        <f t="shared" si="18"/>
        <v>108000135_1991</v>
      </c>
      <c r="D1174" t="s">
        <v>11</v>
      </c>
      <c r="E1174" s="3">
        <v>2000</v>
      </c>
      <c r="F1174" s="3">
        <v>5013</v>
      </c>
      <c r="M1174">
        <v>39.896269698783165</v>
      </c>
      <c r="N1174" t="s">
        <v>16</v>
      </c>
      <c r="O1174" t="s">
        <v>8</v>
      </c>
      <c r="P1174">
        <v>7.4454118850000004</v>
      </c>
      <c r="Q1174">
        <v>50.27639954</v>
      </c>
      <c r="S1174">
        <v>9.2692330237432596</v>
      </c>
      <c r="T1174">
        <v>1.3546985608931901</v>
      </c>
      <c r="U1174">
        <v>485.23851157955397</v>
      </c>
      <c r="V1174">
        <v>239.4</v>
      </c>
      <c r="W1174">
        <v>0</v>
      </c>
      <c r="X1174">
        <v>1</v>
      </c>
      <c r="Y1174">
        <v>493902.749236</v>
      </c>
      <c r="Z1174">
        <v>0</v>
      </c>
      <c r="AA1174">
        <v>0</v>
      </c>
      <c r="AB1174" t="s">
        <v>34</v>
      </c>
      <c r="AC1174" t="s">
        <v>32</v>
      </c>
      <c r="AD1174" t="s">
        <v>1427</v>
      </c>
      <c r="AE1174" t="str">
        <f>VLOOKUP(A1174,[1]in!$A:$Q,17,0)</f>
        <v>fall</v>
      </c>
    </row>
    <row r="1175" spans="1:31" x14ac:dyDescent="0.3">
      <c r="A1175">
        <v>108000135</v>
      </c>
      <c r="B1175">
        <v>1992</v>
      </c>
      <c r="C1175" t="str">
        <f t="shared" si="18"/>
        <v>108000135_1992</v>
      </c>
      <c r="D1175" t="s">
        <v>11</v>
      </c>
      <c r="E1175" s="3">
        <v>200</v>
      </c>
      <c r="F1175" s="3">
        <v>1073</v>
      </c>
      <c r="M1175">
        <v>18.63932898415657</v>
      </c>
      <c r="N1175" t="s">
        <v>16</v>
      </c>
      <c r="O1175" t="s">
        <v>8</v>
      </c>
      <c r="P1175">
        <v>7.4454118850000004</v>
      </c>
      <c r="Q1175">
        <v>50.27639954</v>
      </c>
      <c r="S1175">
        <v>9.5870309005320902</v>
      </c>
      <c r="T1175">
        <v>1.9035351290940901</v>
      </c>
      <c r="U1175">
        <v>485.23851157955397</v>
      </c>
      <c r="V1175">
        <v>239.4</v>
      </c>
      <c r="W1175">
        <v>0</v>
      </c>
      <c r="X1175">
        <v>1</v>
      </c>
      <c r="Y1175">
        <v>493902.749236</v>
      </c>
      <c r="Z1175">
        <v>0</v>
      </c>
      <c r="AA1175">
        <v>0</v>
      </c>
      <c r="AB1175" t="s">
        <v>34</v>
      </c>
      <c r="AC1175" t="s">
        <v>32</v>
      </c>
      <c r="AD1175" t="s">
        <v>1427</v>
      </c>
      <c r="AE1175" t="str">
        <f>VLOOKUP(A1175,[1]in!$A:$Q,17,0)</f>
        <v>fall</v>
      </c>
    </row>
    <row r="1176" spans="1:31" x14ac:dyDescent="0.3">
      <c r="A1176">
        <v>108000135</v>
      </c>
      <c r="B1176">
        <v>1993</v>
      </c>
      <c r="C1176" t="str">
        <f t="shared" si="18"/>
        <v>108000135_1993</v>
      </c>
      <c r="D1176" t="s">
        <v>11</v>
      </c>
      <c r="E1176" s="3">
        <v>65</v>
      </c>
      <c r="F1176" s="3">
        <v>211</v>
      </c>
      <c r="M1176">
        <v>30.805687203791468</v>
      </c>
      <c r="N1176" t="s">
        <v>16</v>
      </c>
      <c r="O1176" t="s">
        <v>8</v>
      </c>
      <c r="P1176">
        <v>7.4454118850000004</v>
      </c>
      <c r="Q1176">
        <v>50.27639954</v>
      </c>
      <c r="S1176">
        <v>9.6734324514726602</v>
      </c>
      <c r="T1176">
        <v>1.6591961332748999</v>
      </c>
      <c r="U1176">
        <v>485.23851157955397</v>
      </c>
      <c r="V1176">
        <v>239.4</v>
      </c>
      <c r="W1176">
        <v>0</v>
      </c>
      <c r="X1176">
        <v>1</v>
      </c>
      <c r="Y1176">
        <v>493902.749236</v>
      </c>
      <c r="Z1176">
        <v>0</v>
      </c>
      <c r="AA1176">
        <v>0</v>
      </c>
      <c r="AB1176" t="s">
        <v>34</v>
      </c>
      <c r="AC1176" t="s">
        <v>32</v>
      </c>
      <c r="AD1176" t="s">
        <v>1427</v>
      </c>
      <c r="AE1176" t="str">
        <f>VLOOKUP(A1176,[1]in!$A:$Q,17,0)</f>
        <v>fall</v>
      </c>
    </row>
    <row r="1177" spans="1:31" x14ac:dyDescent="0.3">
      <c r="A1177">
        <v>108000135</v>
      </c>
      <c r="B1177">
        <v>1994</v>
      </c>
      <c r="C1177" t="str">
        <f t="shared" si="18"/>
        <v>108000135_1994</v>
      </c>
      <c r="D1177" t="s">
        <v>11</v>
      </c>
      <c r="E1177" s="3">
        <v>650</v>
      </c>
      <c r="F1177" s="3">
        <v>977</v>
      </c>
      <c r="M1177">
        <v>66.530194472876147</v>
      </c>
      <c r="N1177" t="s">
        <v>16</v>
      </c>
      <c r="O1177" t="s">
        <v>8</v>
      </c>
      <c r="P1177">
        <v>7.4454118850000004</v>
      </c>
      <c r="Q1177">
        <v>50.27639954</v>
      </c>
      <c r="S1177">
        <v>9.8642076008183501</v>
      </c>
      <c r="T1177">
        <v>1.2713178632861499</v>
      </c>
      <c r="U1177">
        <v>485.23851157955397</v>
      </c>
      <c r="V1177">
        <v>239.4</v>
      </c>
      <c r="W1177">
        <v>0</v>
      </c>
      <c r="X1177">
        <v>1</v>
      </c>
      <c r="Y1177">
        <v>493902.749236</v>
      </c>
      <c r="Z1177">
        <v>0</v>
      </c>
      <c r="AA1177">
        <v>0</v>
      </c>
      <c r="AB1177" t="s">
        <v>34</v>
      </c>
      <c r="AC1177" t="s">
        <v>32</v>
      </c>
      <c r="AD1177" t="s">
        <v>1427</v>
      </c>
      <c r="AE1177" t="str">
        <f>VLOOKUP(A1177,[1]in!$A:$Q,17,0)</f>
        <v>fall</v>
      </c>
    </row>
    <row r="1178" spans="1:31" x14ac:dyDescent="0.3">
      <c r="A1178">
        <v>108000135</v>
      </c>
      <c r="B1178">
        <v>1995</v>
      </c>
      <c r="C1178" t="str">
        <f t="shared" si="18"/>
        <v>108000135_1995</v>
      </c>
      <c r="D1178" t="s">
        <v>11</v>
      </c>
      <c r="E1178" s="3">
        <v>65</v>
      </c>
      <c r="F1178" s="3">
        <v>411</v>
      </c>
      <c r="M1178">
        <v>15.815085158150852</v>
      </c>
      <c r="N1178" t="s">
        <v>16</v>
      </c>
      <c r="O1178" t="s">
        <v>8</v>
      </c>
      <c r="P1178">
        <v>7.4454118850000004</v>
      </c>
      <c r="Q1178">
        <v>50.27639954</v>
      </c>
      <c r="S1178">
        <v>9.4677337873555896</v>
      </c>
      <c r="T1178">
        <v>1.95416349558116</v>
      </c>
      <c r="U1178">
        <v>485.23851157955397</v>
      </c>
      <c r="V1178">
        <v>239.4</v>
      </c>
      <c r="W1178">
        <v>0</v>
      </c>
      <c r="X1178">
        <v>1</v>
      </c>
      <c r="Y1178">
        <v>493902.749236</v>
      </c>
      <c r="Z1178">
        <v>0</v>
      </c>
      <c r="AA1178">
        <v>0</v>
      </c>
      <c r="AB1178" t="s">
        <v>34</v>
      </c>
      <c r="AC1178" t="s">
        <v>32</v>
      </c>
      <c r="AD1178" t="s">
        <v>1427</v>
      </c>
      <c r="AE1178" t="str">
        <f>VLOOKUP(A1178,[1]in!$A:$Q,17,0)</f>
        <v>fall</v>
      </c>
    </row>
    <row r="1179" spans="1:31" x14ac:dyDescent="0.3">
      <c r="A1179">
        <v>108000135</v>
      </c>
      <c r="B1179">
        <v>1996</v>
      </c>
      <c r="C1179" t="str">
        <f t="shared" si="18"/>
        <v>108000135_1996</v>
      </c>
      <c r="D1179" t="s">
        <v>11</v>
      </c>
      <c r="E1179" s="3">
        <v>200</v>
      </c>
      <c r="F1179" s="3">
        <v>647</v>
      </c>
      <c r="M1179">
        <v>30.91190108191654</v>
      </c>
      <c r="N1179" t="s">
        <v>16</v>
      </c>
      <c r="O1179" t="s">
        <v>8</v>
      </c>
      <c r="P1179">
        <v>7.4454118850000004</v>
      </c>
      <c r="Q1179">
        <v>50.27639954</v>
      </c>
      <c r="S1179">
        <v>8.5323975660528308</v>
      </c>
      <c r="T1179">
        <v>1.8303884217873301</v>
      </c>
      <c r="U1179">
        <v>485.23851157955397</v>
      </c>
      <c r="V1179">
        <v>239.4</v>
      </c>
      <c r="W1179">
        <v>0</v>
      </c>
      <c r="X1179">
        <v>1</v>
      </c>
      <c r="Y1179">
        <v>493902.749236</v>
      </c>
      <c r="Z1179">
        <v>0</v>
      </c>
      <c r="AA1179">
        <v>0</v>
      </c>
      <c r="AB1179" t="s">
        <v>34</v>
      </c>
      <c r="AC1179" t="s">
        <v>32</v>
      </c>
      <c r="AD1179" t="s">
        <v>1427</v>
      </c>
      <c r="AE1179" t="str">
        <f>VLOOKUP(A1179,[1]in!$A:$Q,17,0)</f>
        <v>fall</v>
      </c>
    </row>
    <row r="1180" spans="1:31" x14ac:dyDescent="0.3">
      <c r="A1180">
        <v>108000135</v>
      </c>
      <c r="B1180">
        <v>1999</v>
      </c>
      <c r="C1180" t="str">
        <f t="shared" si="18"/>
        <v>108000135_1999</v>
      </c>
      <c r="D1180" t="s">
        <v>11</v>
      </c>
      <c r="E1180" s="3">
        <v>200</v>
      </c>
      <c r="F1180" s="3">
        <v>578</v>
      </c>
      <c r="M1180">
        <v>34.602076124567475</v>
      </c>
      <c r="N1180" t="s">
        <v>16</v>
      </c>
      <c r="O1180" t="s">
        <v>8</v>
      </c>
      <c r="P1180">
        <v>7.4454118850000004</v>
      </c>
      <c r="Q1180">
        <v>50.27639954</v>
      </c>
      <c r="S1180">
        <v>9.1217174100410094</v>
      </c>
      <c r="T1180">
        <v>2.3365828561183601</v>
      </c>
      <c r="U1180">
        <v>485.23851157955397</v>
      </c>
      <c r="V1180">
        <v>239.4</v>
      </c>
      <c r="W1180">
        <v>0</v>
      </c>
      <c r="X1180">
        <v>1</v>
      </c>
      <c r="Y1180">
        <v>493902.749236</v>
      </c>
      <c r="Z1180">
        <v>0</v>
      </c>
      <c r="AA1180">
        <v>0</v>
      </c>
      <c r="AB1180" t="s">
        <v>34</v>
      </c>
      <c r="AC1180" t="s">
        <v>32</v>
      </c>
      <c r="AD1180" t="s">
        <v>1427</v>
      </c>
      <c r="AE1180" t="str">
        <f>VLOOKUP(A1180,[1]in!$A:$Q,17,0)</f>
        <v>fall</v>
      </c>
    </row>
    <row r="1181" spans="1:31" x14ac:dyDescent="0.3">
      <c r="A1181">
        <v>108000135</v>
      </c>
      <c r="B1181">
        <v>2003</v>
      </c>
      <c r="C1181" t="str">
        <f t="shared" si="18"/>
        <v>108000135_2003</v>
      </c>
      <c r="D1181" t="s">
        <v>11</v>
      </c>
      <c r="E1181" s="3">
        <v>65</v>
      </c>
      <c r="F1181" s="3">
        <v>307</v>
      </c>
      <c r="M1181">
        <v>21.172638436482085</v>
      </c>
      <c r="N1181" t="s">
        <v>16</v>
      </c>
      <c r="O1181" t="s">
        <v>8</v>
      </c>
      <c r="P1181">
        <v>7.4454118850000004</v>
      </c>
      <c r="Q1181">
        <v>50.27639954</v>
      </c>
      <c r="S1181">
        <v>8.3312033468092093</v>
      </c>
      <c r="T1181">
        <v>1.8490962897144601</v>
      </c>
      <c r="U1181">
        <v>485.23851157955397</v>
      </c>
      <c r="V1181">
        <v>239.4</v>
      </c>
      <c r="W1181">
        <v>0</v>
      </c>
      <c r="X1181">
        <v>1</v>
      </c>
      <c r="Y1181">
        <v>493902.749236</v>
      </c>
      <c r="Z1181">
        <v>0</v>
      </c>
      <c r="AA1181">
        <v>0</v>
      </c>
      <c r="AB1181" t="s">
        <v>34</v>
      </c>
      <c r="AC1181" t="s">
        <v>32</v>
      </c>
      <c r="AD1181" t="s">
        <v>1427</v>
      </c>
      <c r="AE1181" t="str">
        <f>VLOOKUP(A1181,[1]in!$A:$Q,17,0)</f>
        <v>fall</v>
      </c>
    </row>
    <row r="1182" spans="1:31" x14ac:dyDescent="0.3">
      <c r="A1182">
        <v>108000136</v>
      </c>
      <c r="B1182">
        <v>1982</v>
      </c>
      <c r="C1182" t="str">
        <f t="shared" si="18"/>
        <v>108000136_1982</v>
      </c>
      <c r="D1182" t="s">
        <v>11</v>
      </c>
      <c r="E1182" s="3">
        <v>20</v>
      </c>
      <c r="F1182" s="3">
        <v>101</v>
      </c>
      <c r="M1182">
        <v>19.801980198019802</v>
      </c>
      <c r="N1182" t="s">
        <v>16</v>
      </c>
      <c r="O1182" t="s">
        <v>8</v>
      </c>
      <c r="P1182">
        <v>7.5707156539999998</v>
      </c>
      <c r="Q1182">
        <v>50.367035420000001</v>
      </c>
      <c r="S1182">
        <v>10.0240022721058</v>
      </c>
      <c r="T1182">
        <v>1.4026843526988599</v>
      </c>
      <c r="U1182">
        <v>465.52097643469801</v>
      </c>
      <c r="V1182">
        <v>64.400000000000006</v>
      </c>
      <c r="W1182">
        <v>0</v>
      </c>
      <c r="X1182">
        <v>9</v>
      </c>
      <c r="Y1182">
        <v>474074.49357200001</v>
      </c>
      <c r="Z1182">
        <v>2.5699E-2</v>
      </c>
      <c r="AA1182">
        <v>5.3151099999999996E-3</v>
      </c>
      <c r="AB1182" t="s">
        <v>34</v>
      </c>
      <c r="AC1182" t="s">
        <v>32</v>
      </c>
      <c r="AD1182" t="s">
        <v>1427</v>
      </c>
      <c r="AE1182" t="str">
        <f>VLOOKUP(A1182,[1]in!$A:$Q,17,0)</f>
        <v>fall</v>
      </c>
    </row>
    <row r="1183" spans="1:31" x14ac:dyDescent="0.3">
      <c r="A1183">
        <v>108000136</v>
      </c>
      <c r="B1183">
        <v>1985</v>
      </c>
      <c r="C1183" t="str">
        <f t="shared" si="18"/>
        <v>108000136_1985</v>
      </c>
      <c r="D1183" t="s">
        <v>11</v>
      </c>
      <c r="E1183" s="3">
        <v>20</v>
      </c>
      <c r="F1183" s="3">
        <v>5453</v>
      </c>
      <c r="M1183">
        <v>0.36677058499908305</v>
      </c>
      <c r="N1183" t="s">
        <v>16</v>
      </c>
      <c r="O1183" t="s">
        <v>8</v>
      </c>
      <c r="P1183">
        <v>7.5707156539999998</v>
      </c>
      <c r="Q1183">
        <v>50.367035420000001</v>
      </c>
      <c r="S1183">
        <v>10.169488379965101</v>
      </c>
      <c r="T1183">
        <v>1.8711239398122801</v>
      </c>
      <c r="U1183">
        <v>465.52097643469801</v>
      </c>
      <c r="V1183">
        <v>64.400000000000006</v>
      </c>
      <c r="W1183">
        <v>0</v>
      </c>
      <c r="X1183">
        <v>9</v>
      </c>
      <c r="Y1183">
        <v>474074.49357200001</v>
      </c>
      <c r="Z1183">
        <v>2.5699E-2</v>
      </c>
      <c r="AA1183">
        <v>5.3151099999999996E-3</v>
      </c>
      <c r="AB1183" t="s">
        <v>34</v>
      </c>
      <c r="AC1183" t="s">
        <v>32</v>
      </c>
      <c r="AD1183" t="s">
        <v>1427</v>
      </c>
      <c r="AE1183" t="str">
        <f>VLOOKUP(A1183,[1]in!$A:$Q,17,0)</f>
        <v>fall</v>
      </c>
    </row>
    <row r="1184" spans="1:31" x14ac:dyDescent="0.3">
      <c r="A1184">
        <v>108000136</v>
      </c>
      <c r="B1184">
        <v>1987</v>
      </c>
      <c r="C1184" t="str">
        <f t="shared" si="18"/>
        <v>108000136_1987</v>
      </c>
      <c r="D1184" t="s">
        <v>11</v>
      </c>
      <c r="E1184" s="3">
        <v>1</v>
      </c>
      <c r="F1184" s="3">
        <v>271</v>
      </c>
      <c r="M1184">
        <v>0.36900369003690037</v>
      </c>
      <c r="N1184" t="s">
        <v>16</v>
      </c>
      <c r="O1184" t="s">
        <v>8</v>
      </c>
      <c r="P1184">
        <v>7.5707156539999998</v>
      </c>
      <c r="Q1184">
        <v>50.367035420000001</v>
      </c>
      <c r="S1184">
        <v>9.5517366016582095</v>
      </c>
      <c r="T1184">
        <v>1.6028597269054601</v>
      </c>
      <c r="U1184">
        <v>465.52097643469801</v>
      </c>
      <c r="V1184">
        <v>64.400000000000006</v>
      </c>
      <c r="W1184">
        <v>0</v>
      </c>
      <c r="X1184">
        <v>9</v>
      </c>
      <c r="Y1184">
        <v>474074.49357200001</v>
      </c>
      <c r="Z1184">
        <v>2.5699E-2</v>
      </c>
      <c r="AA1184">
        <v>5.3151099999999996E-3</v>
      </c>
      <c r="AB1184" t="s">
        <v>34</v>
      </c>
      <c r="AC1184" t="s">
        <v>32</v>
      </c>
      <c r="AD1184" t="s">
        <v>1427</v>
      </c>
      <c r="AE1184" t="str">
        <f>VLOOKUP(A1184,[1]in!$A:$Q,17,0)</f>
        <v>fall</v>
      </c>
    </row>
    <row r="1185" spans="1:31" x14ac:dyDescent="0.3">
      <c r="A1185">
        <v>108000136</v>
      </c>
      <c r="B1185">
        <v>1991</v>
      </c>
      <c r="C1185" t="str">
        <f t="shared" si="18"/>
        <v>108000136_1991</v>
      </c>
      <c r="D1185" t="s">
        <v>11</v>
      </c>
      <c r="E1185" s="3">
        <v>65</v>
      </c>
      <c r="F1185" s="3">
        <v>1471</v>
      </c>
      <c r="M1185">
        <v>4.4187627464309998</v>
      </c>
      <c r="N1185" t="s">
        <v>16</v>
      </c>
      <c r="O1185" t="s">
        <v>8</v>
      </c>
      <c r="P1185">
        <v>7.5707156539999998</v>
      </c>
      <c r="Q1185">
        <v>50.367035420000001</v>
      </c>
      <c r="S1185">
        <v>10.336729543661701</v>
      </c>
      <c r="T1185">
        <v>1.31343319929518</v>
      </c>
      <c r="U1185">
        <v>465.52097643469801</v>
      </c>
      <c r="V1185">
        <v>64.400000000000006</v>
      </c>
      <c r="W1185">
        <v>0</v>
      </c>
      <c r="X1185">
        <v>9</v>
      </c>
      <c r="Y1185">
        <v>474074.49357200001</v>
      </c>
      <c r="Z1185">
        <v>2.5699E-2</v>
      </c>
      <c r="AA1185">
        <v>5.3151099999999996E-3</v>
      </c>
      <c r="AB1185" t="s">
        <v>34</v>
      </c>
      <c r="AC1185" t="s">
        <v>32</v>
      </c>
      <c r="AD1185" t="s">
        <v>1427</v>
      </c>
      <c r="AE1185" t="str">
        <f>VLOOKUP(A1185,[1]in!$A:$Q,17,0)</f>
        <v>fall</v>
      </c>
    </row>
    <row r="1186" spans="1:31" x14ac:dyDescent="0.3">
      <c r="A1186">
        <v>108000136</v>
      </c>
      <c r="B1186">
        <v>1992</v>
      </c>
      <c r="C1186" t="str">
        <f t="shared" si="18"/>
        <v>108000136_1992</v>
      </c>
      <c r="D1186" t="s">
        <v>11</v>
      </c>
      <c r="E1186" s="3">
        <v>20</v>
      </c>
      <c r="F1186" s="3">
        <v>396</v>
      </c>
      <c r="M1186">
        <v>5.0505050505050502</v>
      </c>
      <c r="N1186" t="s">
        <v>16</v>
      </c>
      <c r="O1186" t="s">
        <v>8</v>
      </c>
      <c r="P1186">
        <v>7.5707156539999998</v>
      </c>
      <c r="Q1186">
        <v>50.367035420000001</v>
      </c>
      <c r="S1186">
        <v>10.7112307270913</v>
      </c>
      <c r="T1186">
        <v>1.8110085549802</v>
      </c>
      <c r="U1186">
        <v>465.52097643469801</v>
      </c>
      <c r="V1186">
        <v>64.400000000000006</v>
      </c>
      <c r="W1186">
        <v>0</v>
      </c>
      <c r="X1186">
        <v>9</v>
      </c>
      <c r="Y1186">
        <v>474074.49357200001</v>
      </c>
      <c r="Z1186">
        <v>2.5699E-2</v>
      </c>
      <c r="AA1186">
        <v>5.3151099999999996E-3</v>
      </c>
      <c r="AB1186" t="s">
        <v>34</v>
      </c>
      <c r="AC1186" t="s">
        <v>32</v>
      </c>
      <c r="AD1186" t="s">
        <v>1427</v>
      </c>
      <c r="AE1186" t="str">
        <f>VLOOKUP(A1186,[1]in!$A:$Q,17,0)</f>
        <v>fall</v>
      </c>
    </row>
    <row r="1187" spans="1:31" x14ac:dyDescent="0.3">
      <c r="A1187">
        <v>108000136</v>
      </c>
      <c r="B1187">
        <v>1994</v>
      </c>
      <c r="C1187" t="str">
        <f t="shared" si="18"/>
        <v>108000136_1994</v>
      </c>
      <c r="D1187" t="s">
        <v>11</v>
      </c>
      <c r="E1187" s="3">
        <v>65</v>
      </c>
      <c r="F1187" s="3">
        <v>449</v>
      </c>
      <c r="M1187">
        <v>14.476614699331849</v>
      </c>
      <c r="N1187" t="s">
        <v>16</v>
      </c>
      <c r="O1187" t="s">
        <v>8</v>
      </c>
      <c r="P1187">
        <v>7.5707156539999998</v>
      </c>
      <c r="Q1187">
        <v>50.367035420000001</v>
      </c>
      <c r="S1187">
        <v>10.9328990771872</v>
      </c>
      <c r="T1187">
        <v>1.22850232245358</v>
      </c>
      <c r="U1187">
        <v>465.52097643469801</v>
      </c>
      <c r="V1187">
        <v>64.400000000000006</v>
      </c>
      <c r="W1187">
        <v>0</v>
      </c>
      <c r="X1187">
        <v>9</v>
      </c>
      <c r="Y1187">
        <v>474074.49357200001</v>
      </c>
      <c r="Z1187">
        <v>2.5699E-2</v>
      </c>
      <c r="AA1187">
        <v>5.3151099999999996E-3</v>
      </c>
      <c r="AB1187" t="s">
        <v>34</v>
      </c>
      <c r="AC1187" t="s">
        <v>32</v>
      </c>
      <c r="AD1187" t="s">
        <v>1427</v>
      </c>
      <c r="AE1187" t="str">
        <f>VLOOKUP(A1187,[1]in!$A:$Q,17,0)</f>
        <v>fall</v>
      </c>
    </row>
    <row r="1188" spans="1:31" x14ac:dyDescent="0.3">
      <c r="A1188">
        <v>108000136</v>
      </c>
      <c r="B1188">
        <v>1995</v>
      </c>
      <c r="C1188" t="str">
        <f t="shared" si="18"/>
        <v>108000136_1995</v>
      </c>
      <c r="D1188" t="s">
        <v>11</v>
      </c>
      <c r="E1188" s="3">
        <v>20</v>
      </c>
      <c r="F1188" s="3">
        <v>888</v>
      </c>
      <c r="M1188">
        <v>2.2522522522522523</v>
      </c>
      <c r="N1188" t="s">
        <v>16</v>
      </c>
      <c r="O1188" t="s">
        <v>8</v>
      </c>
      <c r="P1188">
        <v>7.5707156539999998</v>
      </c>
      <c r="Q1188">
        <v>50.367035420000001</v>
      </c>
      <c r="S1188">
        <v>10.569960529232</v>
      </c>
      <c r="T1188">
        <v>1.8584191265149299</v>
      </c>
      <c r="U1188">
        <v>465.52097643469801</v>
      </c>
      <c r="V1188">
        <v>64.400000000000006</v>
      </c>
      <c r="W1188">
        <v>0</v>
      </c>
      <c r="X1188">
        <v>9</v>
      </c>
      <c r="Y1188">
        <v>474074.49357200001</v>
      </c>
      <c r="Z1188">
        <v>2.5699E-2</v>
      </c>
      <c r="AA1188">
        <v>5.3151099999999996E-3</v>
      </c>
      <c r="AB1188" t="s">
        <v>34</v>
      </c>
      <c r="AC1188" t="s">
        <v>32</v>
      </c>
      <c r="AD1188" t="s">
        <v>1427</v>
      </c>
      <c r="AE1188" t="str">
        <f>VLOOKUP(A1188,[1]in!$A:$Q,17,0)</f>
        <v>fall</v>
      </c>
    </row>
    <row r="1189" spans="1:31" x14ac:dyDescent="0.3">
      <c r="A1189">
        <v>108000136</v>
      </c>
      <c r="B1189">
        <v>1996</v>
      </c>
      <c r="C1189" t="str">
        <f t="shared" si="18"/>
        <v>108000136_1996</v>
      </c>
      <c r="D1189" t="s">
        <v>11</v>
      </c>
      <c r="E1189" s="3">
        <v>650</v>
      </c>
      <c r="F1189" s="3">
        <v>2805</v>
      </c>
      <c r="M1189">
        <v>23.172905525846701</v>
      </c>
      <c r="N1189" t="s">
        <v>16</v>
      </c>
      <c r="O1189" t="s">
        <v>8</v>
      </c>
      <c r="P1189">
        <v>7.5707156539999998</v>
      </c>
      <c r="Q1189">
        <v>50.367035420000001</v>
      </c>
      <c r="S1189">
        <v>9.6469091898870705</v>
      </c>
      <c r="T1189">
        <v>1.68987519512301</v>
      </c>
      <c r="U1189">
        <v>465.52097643469801</v>
      </c>
      <c r="V1189">
        <v>64.400000000000006</v>
      </c>
      <c r="W1189">
        <v>0</v>
      </c>
      <c r="X1189">
        <v>9</v>
      </c>
      <c r="Y1189">
        <v>474074.49357200001</v>
      </c>
      <c r="Z1189">
        <v>2.5699E-2</v>
      </c>
      <c r="AA1189">
        <v>5.3151099999999996E-3</v>
      </c>
      <c r="AB1189" t="s">
        <v>34</v>
      </c>
      <c r="AC1189" t="s">
        <v>32</v>
      </c>
      <c r="AD1189" t="s">
        <v>1427</v>
      </c>
      <c r="AE1189" t="str">
        <f>VLOOKUP(A1189,[1]in!$A:$Q,17,0)</f>
        <v>fall</v>
      </c>
    </row>
    <row r="1190" spans="1:31" x14ac:dyDescent="0.3">
      <c r="A1190">
        <v>108000136</v>
      </c>
      <c r="B1190">
        <v>1999</v>
      </c>
      <c r="C1190" t="str">
        <f t="shared" si="18"/>
        <v>108000136_1999</v>
      </c>
      <c r="D1190" t="s">
        <v>11</v>
      </c>
      <c r="E1190" s="3">
        <v>650</v>
      </c>
      <c r="F1190" s="3">
        <v>936</v>
      </c>
      <c r="M1190">
        <v>69.444444444444443</v>
      </c>
      <c r="N1190" t="s">
        <v>16</v>
      </c>
      <c r="O1190" t="s">
        <v>8</v>
      </c>
      <c r="P1190">
        <v>7.5707156539999998</v>
      </c>
      <c r="Q1190">
        <v>50.367035420000001</v>
      </c>
      <c r="S1190">
        <v>10.153441017292501</v>
      </c>
      <c r="T1190">
        <v>2.2770993682888201</v>
      </c>
      <c r="U1190">
        <v>465.52097643469801</v>
      </c>
      <c r="V1190">
        <v>64.400000000000006</v>
      </c>
      <c r="W1190">
        <v>0</v>
      </c>
      <c r="X1190">
        <v>9</v>
      </c>
      <c r="Y1190">
        <v>474074.49357200001</v>
      </c>
      <c r="Z1190">
        <v>2.5699E-2</v>
      </c>
      <c r="AA1190">
        <v>5.3151099999999996E-3</v>
      </c>
      <c r="AB1190" t="s">
        <v>34</v>
      </c>
      <c r="AC1190" t="s">
        <v>32</v>
      </c>
      <c r="AD1190" t="s">
        <v>1427</v>
      </c>
      <c r="AE1190" t="str">
        <f>VLOOKUP(A1190,[1]in!$A:$Q,17,0)</f>
        <v>fall</v>
      </c>
    </row>
    <row r="1191" spans="1:31" x14ac:dyDescent="0.3">
      <c r="A1191">
        <v>108000136</v>
      </c>
      <c r="B1191">
        <v>2002</v>
      </c>
      <c r="C1191" t="str">
        <f t="shared" si="18"/>
        <v>108000136_2002</v>
      </c>
      <c r="D1191" t="s">
        <v>11</v>
      </c>
      <c r="E1191" s="3">
        <v>65</v>
      </c>
      <c r="F1191" s="3">
        <v>745</v>
      </c>
      <c r="M1191">
        <v>8.724832214765101</v>
      </c>
      <c r="N1191" t="s">
        <v>16</v>
      </c>
      <c r="O1191" t="s">
        <v>8</v>
      </c>
      <c r="P1191">
        <v>7.5707156539999998</v>
      </c>
      <c r="Q1191">
        <v>50.367035420000001</v>
      </c>
      <c r="S1191">
        <v>9.8970597506216702</v>
      </c>
      <c r="T1191">
        <v>2.3435919448044702</v>
      </c>
      <c r="U1191">
        <v>465.52097643469801</v>
      </c>
      <c r="V1191">
        <v>64.400000000000006</v>
      </c>
      <c r="W1191">
        <v>0</v>
      </c>
      <c r="X1191">
        <v>9</v>
      </c>
      <c r="Y1191">
        <v>474074.49357200001</v>
      </c>
      <c r="Z1191">
        <v>2.5699E-2</v>
      </c>
      <c r="AA1191">
        <v>5.3151099999999996E-3</v>
      </c>
      <c r="AB1191" t="s">
        <v>34</v>
      </c>
      <c r="AC1191" t="s">
        <v>32</v>
      </c>
      <c r="AD1191" t="s">
        <v>1427</v>
      </c>
      <c r="AE1191" t="str">
        <f>VLOOKUP(A1191,[1]in!$A:$Q,17,0)</f>
        <v>fall</v>
      </c>
    </row>
    <row r="1192" spans="1:31" x14ac:dyDescent="0.3">
      <c r="A1192">
        <v>108000136</v>
      </c>
      <c r="B1192">
        <v>2003</v>
      </c>
      <c r="C1192" t="str">
        <f t="shared" si="18"/>
        <v>108000136_2003</v>
      </c>
      <c r="D1192" t="s">
        <v>11</v>
      </c>
      <c r="E1192" s="3">
        <v>1</v>
      </c>
      <c r="F1192" s="3">
        <v>710</v>
      </c>
      <c r="M1192">
        <v>0.14084507042253522</v>
      </c>
      <c r="N1192" t="s">
        <v>16</v>
      </c>
      <c r="O1192" t="s">
        <v>8</v>
      </c>
      <c r="P1192">
        <v>7.5707156539999998</v>
      </c>
      <c r="Q1192">
        <v>50.367035420000001</v>
      </c>
      <c r="S1192">
        <v>9.2154393101479108</v>
      </c>
      <c r="T1192">
        <v>1.8001382756720801</v>
      </c>
      <c r="U1192">
        <v>465.52097643469801</v>
      </c>
      <c r="V1192">
        <v>64.400000000000006</v>
      </c>
      <c r="W1192">
        <v>0</v>
      </c>
      <c r="X1192">
        <v>9</v>
      </c>
      <c r="Y1192">
        <v>474074.49357200001</v>
      </c>
      <c r="Z1192">
        <v>2.5699E-2</v>
      </c>
      <c r="AA1192">
        <v>5.3151099999999996E-3</v>
      </c>
      <c r="AB1192" t="s">
        <v>34</v>
      </c>
      <c r="AC1192" t="s">
        <v>32</v>
      </c>
      <c r="AD1192" t="s">
        <v>1427</v>
      </c>
      <c r="AE1192" t="str">
        <f>VLOOKUP(A1192,[1]in!$A:$Q,17,0)</f>
        <v>fall</v>
      </c>
    </row>
    <row r="1193" spans="1:31" x14ac:dyDescent="0.3">
      <c r="A1193">
        <v>108000137</v>
      </c>
      <c r="B1193">
        <v>1982</v>
      </c>
      <c r="C1193" t="str">
        <f t="shared" si="18"/>
        <v>108000137_1982</v>
      </c>
      <c r="D1193" t="s">
        <v>11</v>
      </c>
      <c r="E1193" s="3">
        <v>65</v>
      </c>
      <c r="F1193" s="3">
        <v>852</v>
      </c>
      <c r="M1193">
        <v>7.629107981220657</v>
      </c>
      <c r="N1193" t="s">
        <v>16</v>
      </c>
      <c r="O1193" t="s">
        <v>8</v>
      </c>
      <c r="P1193">
        <v>7.5684318429999999</v>
      </c>
      <c r="Q1193">
        <v>50.368185199999999</v>
      </c>
      <c r="S1193">
        <v>10.0240022721058</v>
      </c>
      <c r="T1193">
        <v>1.4026843526988599</v>
      </c>
      <c r="U1193">
        <v>465.59584763256402</v>
      </c>
      <c r="V1193">
        <v>64.400000000000006</v>
      </c>
      <c r="W1193">
        <v>0</v>
      </c>
      <c r="X1193">
        <v>9</v>
      </c>
      <c r="Y1193">
        <v>474074.49357200001</v>
      </c>
      <c r="Z1193">
        <v>2.5696900000000002E-2</v>
      </c>
      <c r="AA1193">
        <v>5.3151300000000004E-3</v>
      </c>
      <c r="AB1193" t="s">
        <v>34</v>
      </c>
      <c r="AC1193" t="s">
        <v>32</v>
      </c>
      <c r="AD1193" t="s">
        <v>1427</v>
      </c>
      <c r="AE1193" t="str">
        <f>VLOOKUP(A1193,[1]in!$A:$Q,17,0)</f>
        <v>fall</v>
      </c>
    </row>
    <row r="1194" spans="1:31" x14ac:dyDescent="0.3">
      <c r="A1194">
        <v>108000137</v>
      </c>
      <c r="B1194">
        <v>1985</v>
      </c>
      <c r="C1194" t="str">
        <f t="shared" si="18"/>
        <v>108000137_1985</v>
      </c>
      <c r="D1194" t="s">
        <v>11</v>
      </c>
      <c r="E1194" s="3">
        <v>2000</v>
      </c>
      <c r="F1194" s="3">
        <v>6801</v>
      </c>
      <c r="M1194">
        <v>29.407440082340834</v>
      </c>
      <c r="N1194" t="s">
        <v>16</v>
      </c>
      <c r="O1194" t="s">
        <v>8</v>
      </c>
      <c r="P1194">
        <v>7.5684318429999999</v>
      </c>
      <c r="Q1194">
        <v>50.368185199999999</v>
      </c>
      <c r="S1194">
        <v>10.169488379965101</v>
      </c>
      <c r="T1194">
        <v>1.8711239398122801</v>
      </c>
      <c r="U1194">
        <v>465.59584763256402</v>
      </c>
      <c r="V1194">
        <v>64.400000000000006</v>
      </c>
      <c r="W1194">
        <v>0</v>
      </c>
      <c r="X1194">
        <v>9</v>
      </c>
      <c r="Y1194">
        <v>474074.49357200001</v>
      </c>
      <c r="Z1194">
        <v>2.5696900000000002E-2</v>
      </c>
      <c r="AA1194">
        <v>5.3151300000000004E-3</v>
      </c>
      <c r="AB1194" t="s">
        <v>34</v>
      </c>
      <c r="AC1194" t="s">
        <v>32</v>
      </c>
      <c r="AD1194" t="s">
        <v>1427</v>
      </c>
      <c r="AE1194" t="str">
        <f>VLOOKUP(A1194,[1]in!$A:$Q,17,0)</f>
        <v>fall</v>
      </c>
    </row>
    <row r="1195" spans="1:31" x14ac:dyDescent="0.3">
      <c r="A1195">
        <v>108000137</v>
      </c>
      <c r="B1195">
        <v>1991</v>
      </c>
      <c r="C1195" t="str">
        <f t="shared" si="18"/>
        <v>108000137_1991</v>
      </c>
      <c r="D1195" t="s">
        <v>11</v>
      </c>
      <c r="E1195" s="3">
        <v>65</v>
      </c>
      <c r="F1195" s="3">
        <v>3838</v>
      </c>
      <c r="M1195">
        <v>1.6935904116727463</v>
      </c>
      <c r="N1195" t="s">
        <v>16</v>
      </c>
      <c r="O1195" t="s">
        <v>8</v>
      </c>
      <c r="P1195">
        <v>7.5684318429999999</v>
      </c>
      <c r="Q1195">
        <v>50.368185199999999</v>
      </c>
      <c r="S1195">
        <v>10.336729543661701</v>
      </c>
      <c r="T1195">
        <v>1.31343319929518</v>
      </c>
      <c r="U1195">
        <v>465.59584763256402</v>
      </c>
      <c r="V1195">
        <v>64.400000000000006</v>
      </c>
      <c r="W1195">
        <v>0</v>
      </c>
      <c r="X1195">
        <v>9</v>
      </c>
      <c r="Y1195">
        <v>474074.49357200001</v>
      </c>
      <c r="Z1195">
        <v>2.5696900000000002E-2</v>
      </c>
      <c r="AA1195">
        <v>5.3151300000000004E-3</v>
      </c>
      <c r="AB1195" t="s">
        <v>34</v>
      </c>
      <c r="AC1195" t="s">
        <v>32</v>
      </c>
      <c r="AD1195" t="s">
        <v>1427</v>
      </c>
      <c r="AE1195" t="str">
        <f>VLOOKUP(A1195,[1]in!$A:$Q,17,0)</f>
        <v>fall</v>
      </c>
    </row>
    <row r="1196" spans="1:31" x14ac:dyDescent="0.3">
      <c r="A1196">
        <v>108000137</v>
      </c>
      <c r="B1196">
        <v>1992</v>
      </c>
      <c r="C1196" t="str">
        <f t="shared" si="18"/>
        <v>108000137_1992</v>
      </c>
      <c r="D1196" t="s">
        <v>11</v>
      </c>
      <c r="E1196" s="3">
        <v>20</v>
      </c>
      <c r="F1196" s="3">
        <v>821</v>
      </c>
      <c r="M1196">
        <v>2.4360535931790501</v>
      </c>
      <c r="N1196" t="s">
        <v>16</v>
      </c>
      <c r="O1196" t="s">
        <v>8</v>
      </c>
      <c r="P1196">
        <v>7.5684318429999999</v>
      </c>
      <c r="Q1196">
        <v>50.368185199999999</v>
      </c>
      <c r="S1196">
        <v>10.7112307270913</v>
      </c>
      <c r="T1196">
        <v>1.8110085549802</v>
      </c>
      <c r="U1196">
        <v>465.59584763256402</v>
      </c>
      <c r="V1196">
        <v>64.400000000000006</v>
      </c>
      <c r="W1196">
        <v>0</v>
      </c>
      <c r="X1196">
        <v>9</v>
      </c>
      <c r="Y1196">
        <v>474074.49357200001</v>
      </c>
      <c r="Z1196">
        <v>2.5696900000000002E-2</v>
      </c>
      <c r="AA1196">
        <v>5.3151300000000004E-3</v>
      </c>
      <c r="AB1196" t="s">
        <v>34</v>
      </c>
      <c r="AC1196" t="s">
        <v>32</v>
      </c>
      <c r="AD1196" t="s">
        <v>1427</v>
      </c>
      <c r="AE1196" t="str">
        <f>VLOOKUP(A1196,[1]in!$A:$Q,17,0)</f>
        <v>fall</v>
      </c>
    </row>
    <row r="1197" spans="1:31" x14ac:dyDescent="0.3">
      <c r="A1197">
        <v>108000137</v>
      </c>
      <c r="B1197">
        <v>1994</v>
      </c>
      <c r="C1197" t="str">
        <f t="shared" si="18"/>
        <v>108000137_1994</v>
      </c>
      <c r="D1197" t="s">
        <v>11</v>
      </c>
      <c r="E1197" s="3">
        <v>200</v>
      </c>
      <c r="F1197" s="3">
        <v>532</v>
      </c>
      <c r="M1197">
        <v>37.593984962406012</v>
      </c>
      <c r="N1197" t="s">
        <v>16</v>
      </c>
      <c r="O1197" t="s">
        <v>8</v>
      </c>
      <c r="P1197">
        <v>7.5684318429999999</v>
      </c>
      <c r="Q1197">
        <v>50.368185199999999</v>
      </c>
      <c r="S1197">
        <v>10.9328990771872</v>
      </c>
      <c r="T1197">
        <v>1.22850232245358</v>
      </c>
      <c r="U1197">
        <v>465.59584763256402</v>
      </c>
      <c r="V1197">
        <v>64.400000000000006</v>
      </c>
      <c r="W1197">
        <v>0</v>
      </c>
      <c r="X1197">
        <v>9</v>
      </c>
      <c r="Y1197">
        <v>474074.49357200001</v>
      </c>
      <c r="Z1197">
        <v>2.5696900000000002E-2</v>
      </c>
      <c r="AA1197">
        <v>5.3151300000000004E-3</v>
      </c>
      <c r="AB1197" t="s">
        <v>34</v>
      </c>
      <c r="AC1197" t="s">
        <v>32</v>
      </c>
      <c r="AD1197" t="s">
        <v>1427</v>
      </c>
      <c r="AE1197" t="str">
        <f>VLOOKUP(A1197,[1]in!$A:$Q,17,0)</f>
        <v>fall</v>
      </c>
    </row>
    <row r="1198" spans="1:31" x14ac:dyDescent="0.3">
      <c r="A1198">
        <v>108000137</v>
      </c>
      <c r="B1198">
        <v>1995</v>
      </c>
      <c r="C1198" t="str">
        <f t="shared" si="18"/>
        <v>108000137_1995</v>
      </c>
      <c r="D1198" t="s">
        <v>11</v>
      </c>
      <c r="E1198" s="3">
        <v>65</v>
      </c>
      <c r="F1198" s="3">
        <v>823</v>
      </c>
      <c r="M1198">
        <v>7.8979343863912517</v>
      </c>
      <c r="N1198" t="s">
        <v>16</v>
      </c>
      <c r="O1198" t="s">
        <v>8</v>
      </c>
      <c r="P1198">
        <v>7.5684318429999999</v>
      </c>
      <c r="Q1198">
        <v>50.368185199999999</v>
      </c>
      <c r="S1198">
        <v>10.569960529232</v>
      </c>
      <c r="T1198">
        <v>1.8584191265149299</v>
      </c>
      <c r="U1198">
        <v>465.59584763256402</v>
      </c>
      <c r="V1198">
        <v>64.400000000000006</v>
      </c>
      <c r="W1198">
        <v>0</v>
      </c>
      <c r="X1198">
        <v>9</v>
      </c>
      <c r="Y1198">
        <v>474074.49357200001</v>
      </c>
      <c r="Z1198">
        <v>2.5696900000000002E-2</v>
      </c>
      <c r="AA1198">
        <v>5.3151300000000004E-3</v>
      </c>
      <c r="AB1198" t="s">
        <v>34</v>
      </c>
      <c r="AC1198" t="s">
        <v>32</v>
      </c>
      <c r="AD1198" t="s">
        <v>1427</v>
      </c>
      <c r="AE1198" t="str">
        <f>VLOOKUP(A1198,[1]in!$A:$Q,17,0)</f>
        <v>fall</v>
      </c>
    </row>
    <row r="1199" spans="1:31" x14ac:dyDescent="0.3">
      <c r="A1199">
        <v>108000137</v>
      </c>
      <c r="B1199">
        <v>1996</v>
      </c>
      <c r="C1199" t="str">
        <f t="shared" si="18"/>
        <v>108000137_1996</v>
      </c>
      <c r="D1199" t="s">
        <v>11</v>
      </c>
      <c r="E1199" s="3">
        <v>200</v>
      </c>
      <c r="F1199" s="3">
        <v>1110</v>
      </c>
      <c r="M1199">
        <v>18.018018018018019</v>
      </c>
      <c r="N1199" t="s">
        <v>16</v>
      </c>
      <c r="O1199" t="s">
        <v>8</v>
      </c>
      <c r="P1199">
        <v>7.5684318429999999</v>
      </c>
      <c r="Q1199">
        <v>50.368185199999999</v>
      </c>
      <c r="S1199">
        <v>9.6469091898870705</v>
      </c>
      <c r="T1199">
        <v>1.68987519512301</v>
      </c>
      <c r="U1199">
        <v>465.59584763256402</v>
      </c>
      <c r="V1199">
        <v>64.400000000000006</v>
      </c>
      <c r="W1199">
        <v>0</v>
      </c>
      <c r="X1199">
        <v>9</v>
      </c>
      <c r="Y1199">
        <v>474074.49357200001</v>
      </c>
      <c r="Z1199">
        <v>2.5696900000000002E-2</v>
      </c>
      <c r="AA1199">
        <v>5.3151300000000004E-3</v>
      </c>
      <c r="AB1199" t="s">
        <v>34</v>
      </c>
      <c r="AC1199" t="s">
        <v>32</v>
      </c>
      <c r="AD1199" t="s">
        <v>1427</v>
      </c>
      <c r="AE1199" t="str">
        <f>VLOOKUP(A1199,[1]in!$A:$Q,17,0)</f>
        <v>fall</v>
      </c>
    </row>
    <row r="1200" spans="1:31" x14ac:dyDescent="0.3">
      <c r="A1200">
        <v>108000137</v>
      </c>
      <c r="B1200">
        <v>1999</v>
      </c>
      <c r="C1200" t="str">
        <f t="shared" si="18"/>
        <v>108000137_1999</v>
      </c>
      <c r="D1200" t="s">
        <v>11</v>
      </c>
      <c r="E1200" s="3">
        <v>65</v>
      </c>
      <c r="F1200" s="3">
        <v>251</v>
      </c>
      <c r="M1200">
        <v>25.89641434262948</v>
      </c>
      <c r="N1200" t="s">
        <v>16</v>
      </c>
      <c r="O1200" t="s">
        <v>8</v>
      </c>
      <c r="P1200">
        <v>7.5684318429999999</v>
      </c>
      <c r="Q1200">
        <v>50.368185199999999</v>
      </c>
      <c r="S1200">
        <v>10.153441017292501</v>
      </c>
      <c r="T1200">
        <v>2.2770993682888201</v>
      </c>
      <c r="U1200">
        <v>465.59584763256402</v>
      </c>
      <c r="V1200">
        <v>64.400000000000006</v>
      </c>
      <c r="W1200">
        <v>0</v>
      </c>
      <c r="X1200">
        <v>9</v>
      </c>
      <c r="Y1200">
        <v>474074.49357200001</v>
      </c>
      <c r="Z1200">
        <v>2.5696900000000002E-2</v>
      </c>
      <c r="AA1200">
        <v>5.3151300000000004E-3</v>
      </c>
      <c r="AB1200" t="s">
        <v>34</v>
      </c>
      <c r="AC1200" t="s">
        <v>32</v>
      </c>
      <c r="AD1200" t="s">
        <v>1427</v>
      </c>
      <c r="AE1200" t="str">
        <f>VLOOKUP(A1200,[1]in!$A:$Q,17,0)</f>
        <v>fall</v>
      </c>
    </row>
    <row r="1201" spans="1:31" x14ac:dyDescent="0.3">
      <c r="A1201">
        <v>108000137</v>
      </c>
      <c r="B1201">
        <v>2002</v>
      </c>
      <c r="C1201" t="str">
        <f t="shared" si="18"/>
        <v>108000137_2002</v>
      </c>
      <c r="D1201" t="s">
        <v>11</v>
      </c>
      <c r="E1201" s="3">
        <v>200</v>
      </c>
      <c r="F1201" s="3">
        <v>1436</v>
      </c>
      <c r="M1201">
        <v>13.927576601671309</v>
      </c>
      <c r="N1201" t="s">
        <v>16</v>
      </c>
      <c r="O1201" t="s">
        <v>8</v>
      </c>
      <c r="P1201">
        <v>7.5684318429999999</v>
      </c>
      <c r="Q1201">
        <v>50.368185199999999</v>
      </c>
      <c r="S1201">
        <v>9.8970597506216702</v>
      </c>
      <c r="T1201">
        <v>2.3435919448044702</v>
      </c>
      <c r="U1201">
        <v>465.59584763256402</v>
      </c>
      <c r="V1201">
        <v>64.400000000000006</v>
      </c>
      <c r="W1201">
        <v>0</v>
      </c>
      <c r="X1201">
        <v>9</v>
      </c>
      <c r="Y1201">
        <v>474074.49357200001</v>
      </c>
      <c r="Z1201">
        <v>2.5696900000000002E-2</v>
      </c>
      <c r="AA1201">
        <v>5.3151300000000004E-3</v>
      </c>
      <c r="AB1201" t="s">
        <v>34</v>
      </c>
      <c r="AC1201" t="s">
        <v>32</v>
      </c>
      <c r="AD1201" t="s">
        <v>1427</v>
      </c>
      <c r="AE1201" t="str">
        <f>VLOOKUP(A1201,[1]in!$A:$Q,17,0)</f>
        <v>fall</v>
      </c>
    </row>
    <row r="1202" spans="1:31" x14ac:dyDescent="0.3">
      <c r="A1202">
        <v>108000137</v>
      </c>
      <c r="B1202">
        <v>2003</v>
      </c>
      <c r="C1202" t="str">
        <f t="shared" si="18"/>
        <v>108000137_2003</v>
      </c>
      <c r="D1202" t="s">
        <v>11</v>
      </c>
      <c r="E1202" s="3">
        <v>1</v>
      </c>
      <c r="F1202" s="3">
        <v>312</v>
      </c>
      <c r="M1202">
        <v>0.32051282051282054</v>
      </c>
      <c r="N1202" t="s">
        <v>16</v>
      </c>
      <c r="O1202" t="s">
        <v>8</v>
      </c>
      <c r="P1202">
        <v>7.5684318429999999</v>
      </c>
      <c r="Q1202">
        <v>50.368185199999999</v>
      </c>
      <c r="S1202">
        <v>9.2154393101479108</v>
      </c>
      <c r="T1202">
        <v>1.8001382756720801</v>
      </c>
      <c r="U1202">
        <v>465.59584763256402</v>
      </c>
      <c r="V1202">
        <v>64.400000000000006</v>
      </c>
      <c r="W1202">
        <v>0</v>
      </c>
      <c r="X1202">
        <v>9</v>
      </c>
      <c r="Y1202">
        <v>474074.49357200001</v>
      </c>
      <c r="Z1202">
        <v>2.5696900000000002E-2</v>
      </c>
      <c r="AA1202">
        <v>5.3151300000000004E-3</v>
      </c>
      <c r="AB1202" t="s">
        <v>34</v>
      </c>
      <c r="AC1202" t="s">
        <v>32</v>
      </c>
      <c r="AD1202" t="s">
        <v>1427</v>
      </c>
      <c r="AE1202" t="str">
        <f>VLOOKUP(A1202,[1]in!$A:$Q,17,0)</f>
        <v>fall</v>
      </c>
    </row>
    <row r="1203" spans="1:31" x14ac:dyDescent="0.3">
      <c r="A1203">
        <v>108000138</v>
      </c>
      <c r="B1203">
        <v>1986</v>
      </c>
      <c r="C1203" t="str">
        <f t="shared" si="18"/>
        <v>108000138_1986</v>
      </c>
      <c r="D1203" t="s">
        <v>11</v>
      </c>
      <c r="E1203" s="3">
        <v>20</v>
      </c>
      <c r="F1203" s="3">
        <v>2382</v>
      </c>
      <c r="M1203">
        <v>0.83963056255247692</v>
      </c>
      <c r="N1203" t="s">
        <v>16</v>
      </c>
      <c r="O1203" t="s">
        <v>8</v>
      </c>
      <c r="P1203">
        <v>7.6137404310000001</v>
      </c>
      <c r="Q1203">
        <v>50.37205196</v>
      </c>
      <c r="S1203">
        <v>8.8508097100030891</v>
      </c>
      <c r="T1203">
        <v>2.47257428159589</v>
      </c>
      <c r="U1203">
        <v>461.390491920579</v>
      </c>
      <c r="V1203">
        <v>63.5</v>
      </c>
      <c r="W1203">
        <v>1.1932602312520401E-2</v>
      </c>
      <c r="X1203">
        <v>10</v>
      </c>
      <c r="Y1203">
        <v>469817.39209400001</v>
      </c>
      <c r="Z1203">
        <v>3.75717E-2</v>
      </c>
      <c r="AA1203">
        <v>1.32567E-2</v>
      </c>
      <c r="AB1203" t="s">
        <v>34</v>
      </c>
      <c r="AC1203" t="s">
        <v>32</v>
      </c>
      <c r="AD1203" t="s">
        <v>1427</v>
      </c>
      <c r="AE1203" t="str">
        <f>VLOOKUP(A1203,[1]in!$A:$Q,17,0)</f>
        <v>fall</v>
      </c>
    </row>
    <row r="1204" spans="1:31" x14ac:dyDescent="0.3">
      <c r="A1204">
        <v>108000138</v>
      </c>
      <c r="B1204">
        <v>1994</v>
      </c>
      <c r="C1204" t="str">
        <f t="shared" si="18"/>
        <v>108000138_1994</v>
      </c>
      <c r="D1204" t="s">
        <v>11</v>
      </c>
      <c r="E1204" s="3">
        <v>200</v>
      </c>
      <c r="F1204" s="3">
        <v>796</v>
      </c>
      <c r="M1204">
        <v>25.125628140703519</v>
      </c>
      <c r="N1204" t="s">
        <v>16</v>
      </c>
      <c r="O1204" t="s">
        <v>8</v>
      </c>
      <c r="P1204">
        <v>7.6137404310000001</v>
      </c>
      <c r="Q1204">
        <v>50.37205196</v>
      </c>
      <c r="S1204">
        <v>9.9196635007564797</v>
      </c>
      <c r="T1204">
        <v>1.33786868353027</v>
      </c>
      <c r="U1204">
        <v>461.390491920579</v>
      </c>
      <c r="V1204">
        <v>63.5</v>
      </c>
      <c r="W1204">
        <v>1.1932602312520401E-2</v>
      </c>
      <c r="X1204">
        <v>10</v>
      </c>
      <c r="Y1204">
        <v>469817.39209400001</v>
      </c>
      <c r="Z1204">
        <v>3.75717E-2</v>
      </c>
      <c r="AA1204">
        <v>1.32567E-2</v>
      </c>
      <c r="AB1204" t="s">
        <v>34</v>
      </c>
      <c r="AC1204" t="s">
        <v>32</v>
      </c>
      <c r="AD1204" t="s">
        <v>1427</v>
      </c>
      <c r="AE1204" t="str">
        <f>VLOOKUP(A1204,[1]in!$A:$Q,17,0)</f>
        <v>fall</v>
      </c>
    </row>
    <row r="1205" spans="1:31" x14ac:dyDescent="0.3">
      <c r="A1205">
        <v>108000138</v>
      </c>
      <c r="B1205">
        <v>1995</v>
      </c>
      <c r="C1205" t="str">
        <f t="shared" si="18"/>
        <v>108000138_1995</v>
      </c>
      <c r="D1205" t="s">
        <v>11</v>
      </c>
      <c r="E1205" s="3">
        <v>200</v>
      </c>
      <c r="F1205" s="3">
        <v>1260</v>
      </c>
      <c r="M1205">
        <v>15.873015873015873</v>
      </c>
      <c r="N1205" t="s">
        <v>16</v>
      </c>
      <c r="O1205" t="s">
        <v>8</v>
      </c>
      <c r="P1205">
        <v>7.6137404310000001</v>
      </c>
      <c r="Q1205">
        <v>50.37205196</v>
      </c>
      <c r="S1205">
        <v>9.6338038681290392</v>
      </c>
      <c r="T1205">
        <v>2.1973995463126701</v>
      </c>
      <c r="U1205">
        <v>461.390491920579</v>
      </c>
      <c r="V1205">
        <v>63.5</v>
      </c>
      <c r="W1205">
        <v>1.1932602312520401E-2</v>
      </c>
      <c r="X1205">
        <v>10</v>
      </c>
      <c r="Y1205">
        <v>469817.39209400001</v>
      </c>
      <c r="Z1205">
        <v>3.75717E-2</v>
      </c>
      <c r="AA1205">
        <v>1.32567E-2</v>
      </c>
      <c r="AB1205" t="s">
        <v>34</v>
      </c>
      <c r="AC1205" t="s">
        <v>32</v>
      </c>
      <c r="AD1205" t="s">
        <v>1427</v>
      </c>
      <c r="AE1205" t="str">
        <f>VLOOKUP(A1205,[1]in!$A:$Q,17,0)</f>
        <v>fall</v>
      </c>
    </row>
    <row r="1206" spans="1:31" x14ac:dyDescent="0.3">
      <c r="A1206">
        <v>108000138</v>
      </c>
      <c r="B1206">
        <v>2001</v>
      </c>
      <c r="C1206" t="str">
        <f t="shared" si="18"/>
        <v>108000138_2001</v>
      </c>
      <c r="D1206" t="s">
        <v>11</v>
      </c>
      <c r="E1206" s="3">
        <v>65</v>
      </c>
      <c r="F1206" s="3">
        <v>1675.5</v>
      </c>
      <c r="M1206">
        <v>3.8794389734407639</v>
      </c>
      <c r="N1206" t="s">
        <v>16</v>
      </c>
      <c r="O1206" t="s">
        <v>8</v>
      </c>
      <c r="P1206">
        <v>7.6137404310000001</v>
      </c>
      <c r="Q1206">
        <v>50.37205196</v>
      </c>
      <c r="S1206">
        <v>9.8931284911089197</v>
      </c>
      <c r="T1206">
        <v>2.0230959082826798</v>
      </c>
      <c r="U1206">
        <v>461.390491920579</v>
      </c>
      <c r="V1206">
        <v>63.5</v>
      </c>
      <c r="W1206">
        <v>1.1932602312520401E-2</v>
      </c>
      <c r="X1206">
        <v>10</v>
      </c>
      <c r="Y1206">
        <v>469817.39209400001</v>
      </c>
      <c r="Z1206">
        <v>3.75717E-2</v>
      </c>
      <c r="AA1206">
        <v>1.32567E-2</v>
      </c>
      <c r="AB1206" t="s">
        <v>34</v>
      </c>
      <c r="AC1206" t="s">
        <v>32</v>
      </c>
      <c r="AD1206" t="s">
        <v>1427</v>
      </c>
      <c r="AE1206" t="str">
        <f>VLOOKUP(A1206,[1]in!$A:$Q,17,0)</f>
        <v>fall</v>
      </c>
    </row>
    <row r="1207" spans="1:31" x14ac:dyDescent="0.3">
      <c r="A1207">
        <v>108000143</v>
      </c>
      <c r="B1207">
        <v>1976</v>
      </c>
      <c r="C1207" t="str">
        <f t="shared" si="18"/>
        <v>108000143_1976</v>
      </c>
      <c r="D1207" t="s">
        <v>11</v>
      </c>
      <c r="E1207" s="3">
        <v>6</v>
      </c>
      <c r="F1207" s="3">
        <v>83</v>
      </c>
      <c r="M1207">
        <v>7.2289156626506026</v>
      </c>
      <c r="N1207" t="s">
        <v>16</v>
      </c>
      <c r="O1207" t="s">
        <v>8</v>
      </c>
      <c r="P1207">
        <v>6.4856842959999996</v>
      </c>
      <c r="Q1207">
        <v>51.66506158</v>
      </c>
      <c r="S1207">
        <v>10.0313623700221</v>
      </c>
      <c r="T1207">
        <v>2.3379712374092398</v>
      </c>
      <c r="U1207">
        <v>215.38141054410599</v>
      </c>
      <c r="V1207">
        <v>11</v>
      </c>
      <c r="W1207">
        <v>0</v>
      </c>
      <c r="X1207">
        <v>10</v>
      </c>
      <c r="Y1207">
        <v>223698.277561</v>
      </c>
      <c r="Z1207">
        <v>4.67109E-2</v>
      </c>
      <c r="AA1207">
        <v>1.29514E-2</v>
      </c>
      <c r="AB1207" t="s">
        <v>34</v>
      </c>
      <c r="AC1207" t="s">
        <v>32</v>
      </c>
      <c r="AD1207" t="s">
        <v>1427</v>
      </c>
      <c r="AE1207" t="str">
        <f>VLOOKUP(A1207,[1]in!$A:$Q,17,0)</f>
        <v>fall</v>
      </c>
    </row>
    <row r="1208" spans="1:31" x14ac:dyDescent="0.3">
      <c r="A1208">
        <v>108000143</v>
      </c>
      <c r="B1208">
        <v>1978</v>
      </c>
      <c r="C1208" t="str">
        <f t="shared" si="18"/>
        <v>108000143_1978</v>
      </c>
      <c r="D1208" t="s">
        <v>11</v>
      </c>
      <c r="E1208" s="3">
        <v>1</v>
      </c>
      <c r="F1208" s="3">
        <v>151</v>
      </c>
      <c r="M1208">
        <v>0.66225165562913912</v>
      </c>
      <c r="N1208" t="s">
        <v>16</v>
      </c>
      <c r="O1208" t="s">
        <v>8</v>
      </c>
      <c r="P1208">
        <v>6.4856842959999996</v>
      </c>
      <c r="Q1208">
        <v>51.66506158</v>
      </c>
      <c r="S1208">
        <v>10.3219705834181</v>
      </c>
      <c r="T1208">
        <v>2.5616615845106998</v>
      </c>
      <c r="U1208">
        <v>215.38141054410599</v>
      </c>
      <c r="V1208">
        <v>11</v>
      </c>
      <c r="W1208">
        <v>0</v>
      </c>
      <c r="X1208">
        <v>10</v>
      </c>
      <c r="Y1208">
        <v>223698.277561</v>
      </c>
      <c r="Z1208">
        <v>4.67109E-2</v>
      </c>
      <c r="AA1208">
        <v>1.29514E-2</v>
      </c>
      <c r="AB1208" t="s">
        <v>34</v>
      </c>
      <c r="AC1208" t="s">
        <v>32</v>
      </c>
      <c r="AD1208" t="s">
        <v>1427</v>
      </c>
      <c r="AE1208" t="str">
        <f>VLOOKUP(A1208,[1]in!$A:$Q,17,0)</f>
        <v>fall</v>
      </c>
    </row>
    <row r="1209" spans="1:31" x14ac:dyDescent="0.3">
      <c r="A1209">
        <v>108000143</v>
      </c>
      <c r="B1209">
        <v>1980</v>
      </c>
      <c r="C1209" t="str">
        <f t="shared" si="18"/>
        <v>108000143_1980</v>
      </c>
      <c r="D1209" t="s">
        <v>11</v>
      </c>
      <c r="E1209" s="3">
        <v>1</v>
      </c>
      <c r="F1209" s="3">
        <v>2674</v>
      </c>
      <c r="M1209">
        <v>3.7397157816005985E-2</v>
      </c>
      <c r="N1209" t="s">
        <v>16</v>
      </c>
      <c r="O1209" t="s">
        <v>8</v>
      </c>
      <c r="P1209">
        <v>6.4856842959999996</v>
      </c>
      <c r="Q1209">
        <v>51.66506158</v>
      </c>
      <c r="S1209">
        <v>8.7159537354761696</v>
      </c>
      <c r="T1209">
        <v>1.87900787622582</v>
      </c>
      <c r="U1209">
        <v>215.38141054410599</v>
      </c>
      <c r="V1209">
        <v>11</v>
      </c>
      <c r="W1209">
        <v>0</v>
      </c>
      <c r="X1209">
        <v>10</v>
      </c>
      <c r="Y1209">
        <v>223698.277561</v>
      </c>
      <c r="Z1209">
        <v>4.67109E-2</v>
      </c>
      <c r="AA1209">
        <v>1.29514E-2</v>
      </c>
      <c r="AB1209" t="s">
        <v>34</v>
      </c>
      <c r="AC1209" t="s">
        <v>32</v>
      </c>
      <c r="AD1209" t="s">
        <v>1427</v>
      </c>
      <c r="AE1209" t="str">
        <f>VLOOKUP(A1209,[1]in!$A:$Q,17,0)</f>
        <v>fall</v>
      </c>
    </row>
    <row r="1210" spans="1:31" x14ac:dyDescent="0.3">
      <c r="A1210">
        <v>108000143</v>
      </c>
      <c r="B1210">
        <v>1982</v>
      </c>
      <c r="C1210" t="str">
        <f t="shared" si="18"/>
        <v>108000143_1982</v>
      </c>
      <c r="D1210" t="s">
        <v>11</v>
      </c>
      <c r="E1210" s="3">
        <v>65</v>
      </c>
      <c r="F1210" s="3">
        <v>810</v>
      </c>
      <c r="M1210">
        <v>8.0246913580246915</v>
      </c>
      <c r="N1210" t="s">
        <v>16</v>
      </c>
      <c r="O1210" t="s">
        <v>8</v>
      </c>
      <c r="P1210">
        <v>6.4856842959999996</v>
      </c>
      <c r="Q1210">
        <v>51.66506158</v>
      </c>
      <c r="S1210">
        <v>10.000546307448399</v>
      </c>
      <c r="T1210">
        <v>1.69027076251419</v>
      </c>
      <c r="U1210">
        <v>215.38141054410599</v>
      </c>
      <c r="V1210">
        <v>11</v>
      </c>
      <c r="W1210">
        <v>0</v>
      </c>
      <c r="X1210">
        <v>10</v>
      </c>
      <c r="Y1210">
        <v>223698.277561</v>
      </c>
      <c r="Z1210">
        <v>4.67109E-2</v>
      </c>
      <c r="AA1210">
        <v>1.29514E-2</v>
      </c>
      <c r="AB1210" t="s">
        <v>34</v>
      </c>
      <c r="AC1210" t="s">
        <v>32</v>
      </c>
      <c r="AD1210" t="s">
        <v>1427</v>
      </c>
      <c r="AE1210" t="str">
        <f>VLOOKUP(A1210,[1]in!$A:$Q,17,0)</f>
        <v>fall</v>
      </c>
    </row>
    <row r="1211" spans="1:31" x14ac:dyDescent="0.3">
      <c r="A1211">
        <v>108000143</v>
      </c>
      <c r="B1211">
        <v>1983</v>
      </c>
      <c r="C1211" t="str">
        <f t="shared" si="18"/>
        <v>108000143_1983</v>
      </c>
      <c r="D1211" t="s">
        <v>11</v>
      </c>
      <c r="E1211" s="3">
        <v>200</v>
      </c>
      <c r="F1211" s="3">
        <v>689</v>
      </c>
      <c r="M1211">
        <v>29.027576197387518</v>
      </c>
      <c r="N1211" t="s">
        <v>16</v>
      </c>
      <c r="O1211" t="s">
        <v>8</v>
      </c>
      <c r="P1211">
        <v>6.4856842959999996</v>
      </c>
      <c r="Q1211">
        <v>51.66506158</v>
      </c>
      <c r="S1211">
        <v>9.3854773887845404</v>
      </c>
      <c r="T1211">
        <v>2.5456810415178301</v>
      </c>
      <c r="U1211">
        <v>215.38141054410599</v>
      </c>
      <c r="V1211">
        <v>11</v>
      </c>
      <c r="W1211">
        <v>0</v>
      </c>
      <c r="X1211">
        <v>10</v>
      </c>
      <c r="Y1211">
        <v>223698.277561</v>
      </c>
      <c r="Z1211">
        <v>4.67109E-2</v>
      </c>
      <c r="AA1211">
        <v>1.29514E-2</v>
      </c>
      <c r="AB1211" t="s">
        <v>34</v>
      </c>
      <c r="AC1211" t="s">
        <v>32</v>
      </c>
      <c r="AD1211" t="s">
        <v>1427</v>
      </c>
      <c r="AE1211" t="str">
        <f>VLOOKUP(A1211,[1]in!$A:$Q,17,0)</f>
        <v>fall</v>
      </c>
    </row>
    <row r="1212" spans="1:31" x14ac:dyDescent="0.3">
      <c r="A1212">
        <v>108000143</v>
      </c>
      <c r="B1212">
        <v>1984</v>
      </c>
      <c r="C1212" t="str">
        <f t="shared" si="18"/>
        <v>108000143_1984</v>
      </c>
      <c r="D1212" t="s">
        <v>11</v>
      </c>
      <c r="E1212" s="3">
        <v>65</v>
      </c>
      <c r="F1212" s="3">
        <v>1112</v>
      </c>
      <c r="M1212">
        <v>5.8453237410071939</v>
      </c>
      <c r="N1212" t="s">
        <v>16</v>
      </c>
      <c r="O1212" t="s">
        <v>8</v>
      </c>
      <c r="P1212">
        <v>6.4856842959999996</v>
      </c>
      <c r="Q1212">
        <v>51.66506158</v>
      </c>
      <c r="S1212">
        <v>10.2311897045743</v>
      </c>
      <c r="T1212">
        <v>2.9557848666870701</v>
      </c>
      <c r="U1212">
        <v>215.38141054410599</v>
      </c>
      <c r="V1212">
        <v>11</v>
      </c>
      <c r="W1212">
        <v>0</v>
      </c>
      <c r="X1212">
        <v>10</v>
      </c>
      <c r="Y1212">
        <v>223698.277561</v>
      </c>
      <c r="Z1212">
        <v>4.67109E-2</v>
      </c>
      <c r="AA1212">
        <v>1.29514E-2</v>
      </c>
      <c r="AB1212" t="s">
        <v>34</v>
      </c>
      <c r="AC1212" t="s">
        <v>32</v>
      </c>
      <c r="AD1212" t="s">
        <v>1427</v>
      </c>
      <c r="AE1212" t="str">
        <f>VLOOKUP(A1212,[1]in!$A:$Q,17,0)</f>
        <v>fall</v>
      </c>
    </row>
    <row r="1213" spans="1:31" x14ac:dyDescent="0.3">
      <c r="A1213">
        <v>108000143</v>
      </c>
      <c r="B1213">
        <v>1985</v>
      </c>
      <c r="C1213" t="str">
        <f t="shared" si="18"/>
        <v>108000143_1985</v>
      </c>
      <c r="D1213" t="s">
        <v>11</v>
      </c>
      <c r="E1213" s="3">
        <v>65</v>
      </c>
      <c r="F1213" s="3">
        <v>410</v>
      </c>
      <c r="M1213">
        <v>15.853658536585366</v>
      </c>
      <c r="N1213" t="s">
        <v>16</v>
      </c>
      <c r="O1213" t="s">
        <v>8</v>
      </c>
      <c r="P1213">
        <v>6.4856842959999996</v>
      </c>
      <c r="Q1213">
        <v>51.66506158</v>
      </c>
      <c r="S1213">
        <v>10.602971857219099</v>
      </c>
      <c r="T1213">
        <v>2.0898720229490002</v>
      </c>
      <c r="U1213">
        <v>215.38141054410599</v>
      </c>
      <c r="V1213">
        <v>11</v>
      </c>
      <c r="W1213">
        <v>0</v>
      </c>
      <c r="X1213">
        <v>10</v>
      </c>
      <c r="Y1213">
        <v>223698.277561</v>
      </c>
      <c r="Z1213">
        <v>4.67109E-2</v>
      </c>
      <c r="AA1213">
        <v>1.29514E-2</v>
      </c>
      <c r="AB1213" t="s">
        <v>34</v>
      </c>
      <c r="AC1213" t="s">
        <v>32</v>
      </c>
      <c r="AD1213" t="s">
        <v>1427</v>
      </c>
      <c r="AE1213" t="str">
        <f>VLOOKUP(A1213,[1]in!$A:$Q,17,0)</f>
        <v>fall</v>
      </c>
    </row>
    <row r="1214" spans="1:31" x14ac:dyDescent="0.3">
      <c r="A1214">
        <v>108000143</v>
      </c>
      <c r="B1214">
        <v>1988</v>
      </c>
      <c r="C1214" t="str">
        <f t="shared" si="18"/>
        <v>108000143_1988</v>
      </c>
      <c r="D1214" t="s">
        <v>11</v>
      </c>
      <c r="E1214" s="3">
        <v>65</v>
      </c>
      <c r="F1214" s="3">
        <v>515</v>
      </c>
      <c r="M1214">
        <v>12.621359223300971</v>
      </c>
      <c r="N1214" t="s">
        <v>16</v>
      </c>
      <c r="O1214" t="s">
        <v>8</v>
      </c>
      <c r="P1214">
        <v>6.4856842959999996</v>
      </c>
      <c r="Q1214">
        <v>51.66506158</v>
      </c>
      <c r="S1214">
        <v>9.8445538523832106</v>
      </c>
      <c r="T1214">
        <v>2.1546456259764502</v>
      </c>
      <c r="U1214">
        <v>215.38141054410599</v>
      </c>
      <c r="V1214">
        <v>11</v>
      </c>
      <c r="W1214">
        <v>0</v>
      </c>
      <c r="X1214">
        <v>10</v>
      </c>
      <c r="Y1214">
        <v>223698.277561</v>
      </c>
      <c r="Z1214">
        <v>4.67109E-2</v>
      </c>
      <c r="AA1214">
        <v>1.29514E-2</v>
      </c>
      <c r="AB1214" t="s">
        <v>34</v>
      </c>
      <c r="AC1214" t="s">
        <v>32</v>
      </c>
      <c r="AD1214" t="s">
        <v>1427</v>
      </c>
      <c r="AE1214" t="str">
        <f>VLOOKUP(A1214,[1]in!$A:$Q,17,0)</f>
        <v>fall</v>
      </c>
    </row>
    <row r="1215" spans="1:31" x14ac:dyDescent="0.3">
      <c r="A1215">
        <v>108000143</v>
      </c>
      <c r="B1215">
        <v>1991</v>
      </c>
      <c r="C1215" t="str">
        <f t="shared" si="18"/>
        <v>108000143_1991</v>
      </c>
      <c r="D1215" t="s">
        <v>11</v>
      </c>
      <c r="E1215" s="3">
        <v>20</v>
      </c>
      <c r="F1215" s="3">
        <v>1277</v>
      </c>
      <c r="M1215">
        <v>1.5661707126076743</v>
      </c>
      <c r="N1215" t="s">
        <v>16</v>
      </c>
      <c r="O1215" t="s">
        <v>8</v>
      </c>
      <c r="P1215">
        <v>6.4856842959999996</v>
      </c>
      <c r="Q1215">
        <v>51.66506158</v>
      </c>
      <c r="S1215">
        <v>10.082190570856399</v>
      </c>
      <c r="T1215">
        <v>1.7274936253320301</v>
      </c>
      <c r="U1215">
        <v>215.38141054410599</v>
      </c>
      <c r="V1215">
        <v>11</v>
      </c>
      <c r="W1215">
        <v>0</v>
      </c>
      <c r="X1215">
        <v>10</v>
      </c>
      <c r="Y1215">
        <v>223698.277561</v>
      </c>
      <c r="Z1215">
        <v>4.67109E-2</v>
      </c>
      <c r="AA1215">
        <v>1.29514E-2</v>
      </c>
      <c r="AB1215" t="s">
        <v>34</v>
      </c>
      <c r="AC1215" t="s">
        <v>32</v>
      </c>
      <c r="AD1215" t="s">
        <v>1427</v>
      </c>
      <c r="AE1215" t="str">
        <f>VLOOKUP(A1215,[1]in!$A:$Q,17,0)</f>
        <v>fall</v>
      </c>
    </row>
    <row r="1216" spans="1:31" x14ac:dyDescent="0.3">
      <c r="A1216">
        <v>108000143</v>
      </c>
      <c r="B1216">
        <v>1992</v>
      </c>
      <c r="C1216" t="str">
        <f t="shared" si="18"/>
        <v>108000143_1992</v>
      </c>
      <c r="D1216" t="s">
        <v>11</v>
      </c>
      <c r="E1216" s="3">
        <v>20</v>
      </c>
      <c r="F1216" s="3">
        <v>396</v>
      </c>
      <c r="M1216">
        <v>5.0505050505050502</v>
      </c>
      <c r="N1216" t="s">
        <v>16</v>
      </c>
      <c r="O1216" t="s">
        <v>8</v>
      </c>
      <c r="P1216">
        <v>6.4856842959999996</v>
      </c>
      <c r="Q1216">
        <v>51.66506158</v>
      </c>
      <c r="S1216">
        <v>10.3986287380335</v>
      </c>
      <c r="T1216">
        <v>2.51771632722151</v>
      </c>
      <c r="U1216">
        <v>215.38141054410599</v>
      </c>
      <c r="V1216">
        <v>11</v>
      </c>
      <c r="W1216">
        <v>0</v>
      </c>
      <c r="X1216">
        <v>10</v>
      </c>
      <c r="Y1216">
        <v>223698.277561</v>
      </c>
      <c r="Z1216">
        <v>4.67109E-2</v>
      </c>
      <c r="AA1216">
        <v>1.29514E-2</v>
      </c>
      <c r="AB1216" t="s">
        <v>34</v>
      </c>
      <c r="AC1216" t="s">
        <v>32</v>
      </c>
      <c r="AD1216" t="s">
        <v>1427</v>
      </c>
      <c r="AE1216" t="str">
        <f>VLOOKUP(A1216,[1]in!$A:$Q,17,0)</f>
        <v>fall</v>
      </c>
    </row>
    <row r="1217" spans="1:31" x14ac:dyDescent="0.3">
      <c r="A1217">
        <v>108000144</v>
      </c>
      <c r="B1217">
        <v>1982</v>
      </c>
      <c r="C1217" t="str">
        <f t="shared" si="18"/>
        <v>108000144_1982</v>
      </c>
      <c r="D1217" t="s">
        <v>11</v>
      </c>
      <c r="E1217" s="3">
        <v>200</v>
      </c>
      <c r="F1217" s="3">
        <v>880</v>
      </c>
      <c r="M1217">
        <v>22.727272727272727</v>
      </c>
      <c r="N1217" t="s">
        <v>16</v>
      </c>
      <c r="O1217" t="s">
        <v>8</v>
      </c>
      <c r="P1217">
        <v>6.8008545519999997</v>
      </c>
      <c r="Q1217">
        <v>51.17430787</v>
      </c>
      <c r="S1217">
        <v>10.2686809660736</v>
      </c>
      <c r="T1217">
        <v>1.58674797551331</v>
      </c>
      <c r="U1217">
        <v>313.875673138195</v>
      </c>
      <c r="V1217">
        <v>35.5</v>
      </c>
      <c r="W1217">
        <v>5.5991202903591997E-2</v>
      </c>
      <c r="X1217">
        <v>10</v>
      </c>
      <c r="Y1217">
        <v>322192.540118</v>
      </c>
      <c r="Z1217">
        <v>4.0592700000000002E-2</v>
      </c>
      <c r="AA1217">
        <v>1.324E-2</v>
      </c>
      <c r="AB1217" t="s">
        <v>34</v>
      </c>
      <c r="AC1217" t="s">
        <v>32</v>
      </c>
      <c r="AD1217" t="s">
        <v>1427</v>
      </c>
      <c r="AE1217" t="str">
        <f>VLOOKUP(A1217,[1]in!$A:$Q,17,0)</f>
        <v>fall</v>
      </c>
    </row>
    <row r="1218" spans="1:31" x14ac:dyDescent="0.3">
      <c r="A1218">
        <v>108000144</v>
      </c>
      <c r="B1218">
        <v>1983</v>
      </c>
      <c r="C1218" t="str">
        <f t="shared" si="18"/>
        <v>108000144_1983</v>
      </c>
      <c r="D1218" t="s">
        <v>11</v>
      </c>
      <c r="E1218" s="3">
        <v>20</v>
      </c>
      <c r="F1218" s="3">
        <v>197</v>
      </c>
      <c r="M1218">
        <v>10.152284263959391</v>
      </c>
      <c r="N1218" t="s">
        <v>16</v>
      </c>
      <c r="O1218" t="s">
        <v>8</v>
      </c>
      <c r="P1218">
        <v>6.8008545519999997</v>
      </c>
      <c r="Q1218">
        <v>51.17430787</v>
      </c>
      <c r="S1218">
        <v>9.4916142271700004</v>
      </c>
      <c r="T1218">
        <v>2.6731861637455099</v>
      </c>
      <c r="U1218">
        <v>313.875673138195</v>
      </c>
      <c r="V1218">
        <v>35.5</v>
      </c>
      <c r="W1218">
        <v>5.5991202903591997E-2</v>
      </c>
      <c r="X1218">
        <v>10</v>
      </c>
      <c r="Y1218">
        <v>322192.540118</v>
      </c>
      <c r="Z1218">
        <v>4.0592700000000002E-2</v>
      </c>
      <c r="AA1218">
        <v>1.324E-2</v>
      </c>
      <c r="AB1218" t="s">
        <v>34</v>
      </c>
      <c r="AC1218" t="s">
        <v>32</v>
      </c>
      <c r="AD1218" t="s">
        <v>1427</v>
      </c>
      <c r="AE1218" t="str">
        <f>VLOOKUP(A1218,[1]in!$A:$Q,17,0)</f>
        <v>fall</v>
      </c>
    </row>
    <row r="1219" spans="1:31" x14ac:dyDescent="0.3">
      <c r="A1219">
        <v>108000144</v>
      </c>
      <c r="B1219">
        <v>1984</v>
      </c>
      <c r="C1219" t="str">
        <f t="shared" ref="C1219:C1282" si="19">CONCATENATE(A1219,"_",B1219)</f>
        <v>108000144_1984</v>
      </c>
      <c r="D1219" t="s">
        <v>11</v>
      </c>
      <c r="E1219" s="3">
        <v>65</v>
      </c>
      <c r="F1219" s="3">
        <v>481</v>
      </c>
      <c r="M1219">
        <v>13.513513513513514</v>
      </c>
      <c r="N1219" t="s">
        <v>16</v>
      </c>
      <c r="O1219" t="s">
        <v>8</v>
      </c>
      <c r="P1219">
        <v>6.8008545519999997</v>
      </c>
      <c r="Q1219">
        <v>51.17430787</v>
      </c>
      <c r="S1219">
        <v>10.4570396253696</v>
      </c>
      <c r="T1219">
        <v>2.9119753863654898</v>
      </c>
      <c r="U1219">
        <v>313.875673138195</v>
      </c>
      <c r="V1219">
        <v>35.5</v>
      </c>
      <c r="W1219">
        <v>5.5991202903591997E-2</v>
      </c>
      <c r="X1219">
        <v>10</v>
      </c>
      <c r="Y1219">
        <v>322192.540118</v>
      </c>
      <c r="Z1219">
        <v>4.0592700000000002E-2</v>
      </c>
      <c r="AA1219">
        <v>1.324E-2</v>
      </c>
      <c r="AB1219" t="s">
        <v>34</v>
      </c>
      <c r="AC1219" t="s">
        <v>32</v>
      </c>
      <c r="AD1219" t="s">
        <v>1427</v>
      </c>
      <c r="AE1219" t="str">
        <f>VLOOKUP(A1219,[1]in!$A:$Q,17,0)</f>
        <v>fall</v>
      </c>
    </row>
    <row r="1220" spans="1:31" x14ac:dyDescent="0.3">
      <c r="A1220">
        <v>108000144</v>
      </c>
      <c r="B1220">
        <v>1987</v>
      </c>
      <c r="C1220" t="str">
        <f t="shared" si="19"/>
        <v>108000144_1987</v>
      </c>
      <c r="D1220" t="s">
        <v>11</v>
      </c>
      <c r="E1220" s="3">
        <v>200</v>
      </c>
      <c r="F1220" s="3">
        <v>448</v>
      </c>
      <c r="M1220">
        <v>44.642857142857146</v>
      </c>
      <c r="N1220" t="s">
        <v>16</v>
      </c>
      <c r="O1220" t="s">
        <v>8</v>
      </c>
      <c r="P1220">
        <v>6.8008545519999997</v>
      </c>
      <c r="Q1220">
        <v>51.17430787</v>
      </c>
      <c r="S1220">
        <v>10.2390311971511</v>
      </c>
      <c r="T1220">
        <v>1.90519972117003</v>
      </c>
      <c r="U1220">
        <v>313.875673138195</v>
      </c>
      <c r="V1220">
        <v>35.5</v>
      </c>
      <c r="W1220">
        <v>5.5991202903591997E-2</v>
      </c>
      <c r="X1220">
        <v>10</v>
      </c>
      <c r="Y1220">
        <v>322192.540118</v>
      </c>
      <c r="Z1220">
        <v>4.0592700000000002E-2</v>
      </c>
      <c r="AA1220">
        <v>1.324E-2</v>
      </c>
      <c r="AB1220" t="s">
        <v>34</v>
      </c>
      <c r="AC1220" t="s">
        <v>32</v>
      </c>
      <c r="AD1220" t="s">
        <v>1427</v>
      </c>
      <c r="AE1220" t="str">
        <f>VLOOKUP(A1220,[1]in!$A:$Q,17,0)</f>
        <v>fall</v>
      </c>
    </row>
    <row r="1221" spans="1:31" x14ac:dyDescent="0.3">
      <c r="A1221">
        <v>108000144</v>
      </c>
      <c r="B1221">
        <v>1988</v>
      </c>
      <c r="C1221" t="str">
        <f t="shared" si="19"/>
        <v>108000144_1988</v>
      </c>
      <c r="D1221" t="s">
        <v>11</v>
      </c>
      <c r="E1221" s="3">
        <v>65</v>
      </c>
      <c r="F1221" s="3">
        <v>279</v>
      </c>
      <c r="M1221">
        <v>23.297491039426522</v>
      </c>
      <c r="N1221" t="s">
        <v>16</v>
      </c>
      <c r="O1221" t="s">
        <v>8</v>
      </c>
      <c r="P1221">
        <v>6.8008545519999997</v>
      </c>
      <c r="Q1221">
        <v>51.17430787</v>
      </c>
      <c r="S1221">
        <v>9.7275951663310298</v>
      </c>
      <c r="T1221">
        <v>2.3977432071542002</v>
      </c>
      <c r="U1221">
        <v>313.875673138195</v>
      </c>
      <c r="V1221">
        <v>35.5</v>
      </c>
      <c r="W1221">
        <v>5.5991202903591997E-2</v>
      </c>
      <c r="X1221">
        <v>10</v>
      </c>
      <c r="Y1221">
        <v>322192.540118</v>
      </c>
      <c r="Z1221">
        <v>4.0592700000000002E-2</v>
      </c>
      <c r="AA1221">
        <v>1.324E-2</v>
      </c>
      <c r="AB1221" t="s">
        <v>34</v>
      </c>
      <c r="AC1221" t="s">
        <v>32</v>
      </c>
      <c r="AD1221" t="s">
        <v>1427</v>
      </c>
      <c r="AE1221" t="str">
        <f>VLOOKUP(A1221,[1]in!$A:$Q,17,0)</f>
        <v>fall</v>
      </c>
    </row>
    <row r="1222" spans="1:31" x14ac:dyDescent="0.3">
      <c r="A1222">
        <v>108000144</v>
      </c>
      <c r="B1222">
        <v>1990</v>
      </c>
      <c r="C1222" t="str">
        <f t="shared" si="19"/>
        <v>108000144_1990</v>
      </c>
      <c r="D1222" t="s">
        <v>11</v>
      </c>
      <c r="E1222" s="3">
        <v>20</v>
      </c>
      <c r="F1222" s="3">
        <v>436</v>
      </c>
      <c r="M1222">
        <v>4.5871559633027523</v>
      </c>
      <c r="N1222" t="s">
        <v>16</v>
      </c>
      <c r="O1222" t="s">
        <v>8</v>
      </c>
      <c r="P1222">
        <v>6.8008545519999997</v>
      </c>
      <c r="Q1222">
        <v>51.17430787</v>
      </c>
      <c r="S1222">
        <v>9.8416971046497093</v>
      </c>
      <c r="T1222">
        <v>1.7343062214397</v>
      </c>
      <c r="U1222">
        <v>313.875673138195</v>
      </c>
      <c r="V1222">
        <v>35.5</v>
      </c>
      <c r="W1222">
        <v>5.5991202903591997E-2</v>
      </c>
      <c r="X1222">
        <v>10</v>
      </c>
      <c r="Y1222">
        <v>322192.540118</v>
      </c>
      <c r="Z1222">
        <v>4.0592700000000002E-2</v>
      </c>
      <c r="AA1222">
        <v>1.324E-2</v>
      </c>
      <c r="AB1222" t="s">
        <v>34</v>
      </c>
      <c r="AC1222" t="s">
        <v>32</v>
      </c>
      <c r="AD1222" t="s">
        <v>1427</v>
      </c>
      <c r="AE1222" t="str">
        <f>VLOOKUP(A1222,[1]in!$A:$Q,17,0)</f>
        <v>fall</v>
      </c>
    </row>
    <row r="1223" spans="1:31" x14ac:dyDescent="0.3">
      <c r="A1223">
        <v>108000144</v>
      </c>
      <c r="B1223">
        <v>1992</v>
      </c>
      <c r="C1223" t="str">
        <f t="shared" si="19"/>
        <v>108000144_1992</v>
      </c>
      <c r="D1223" t="s">
        <v>11</v>
      </c>
      <c r="E1223" s="3">
        <v>20</v>
      </c>
      <c r="F1223" s="3">
        <v>2262</v>
      </c>
      <c r="M1223">
        <v>0.88417329796640143</v>
      </c>
      <c r="N1223" t="s">
        <v>16</v>
      </c>
      <c r="O1223" t="s">
        <v>8</v>
      </c>
      <c r="P1223">
        <v>6.8008545519999997</v>
      </c>
      <c r="Q1223">
        <v>51.17430787</v>
      </c>
      <c r="S1223">
        <v>10.779577839641</v>
      </c>
      <c r="T1223">
        <v>2.3998501778937902</v>
      </c>
      <c r="U1223">
        <v>313.875673138195</v>
      </c>
      <c r="V1223">
        <v>35.5</v>
      </c>
      <c r="W1223">
        <v>5.5991202903591997E-2</v>
      </c>
      <c r="X1223">
        <v>10</v>
      </c>
      <c r="Y1223">
        <v>322192.540118</v>
      </c>
      <c r="Z1223">
        <v>4.0592700000000002E-2</v>
      </c>
      <c r="AA1223">
        <v>1.324E-2</v>
      </c>
      <c r="AB1223" t="s">
        <v>34</v>
      </c>
      <c r="AC1223" t="s">
        <v>32</v>
      </c>
      <c r="AD1223" t="s">
        <v>1427</v>
      </c>
      <c r="AE1223" t="str">
        <f>VLOOKUP(A1223,[1]in!$A:$Q,17,0)</f>
        <v>fall</v>
      </c>
    </row>
    <row r="1224" spans="1:31" x14ac:dyDescent="0.3">
      <c r="A1224">
        <v>108000144</v>
      </c>
      <c r="B1224">
        <v>1994</v>
      </c>
      <c r="C1224" t="str">
        <f t="shared" si="19"/>
        <v>108000144_1994</v>
      </c>
      <c r="D1224" t="s">
        <v>11</v>
      </c>
      <c r="E1224" s="3">
        <v>20</v>
      </c>
      <c r="F1224" s="3">
        <v>752</v>
      </c>
      <c r="M1224">
        <v>2.6595744680851063</v>
      </c>
      <c r="N1224" t="s">
        <v>16</v>
      </c>
      <c r="O1224" t="s">
        <v>8</v>
      </c>
      <c r="P1224">
        <v>6.8008545519999997</v>
      </c>
      <c r="Q1224">
        <v>51.17430787</v>
      </c>
      <c r="S1224">
        <v>11.0209568709179</v>
      </c>
      <c r="T1224">
        <v>1.4689938774964699</v>
      </c>
      <c r="U1224">
        <v>313.875673138195</v>
      </c>
      <c r="V1224">
        <v>35.5</v>
      </c>
      <c r="W1224">
        <v>5.5991202903591997E-2</v>
      </c>
      <c r="X1224">
        <v>10</v>
      </c>
      <c r="Y1224">
        <v>322192.540118</v>
      </c>
      <c r="Z1224">
        <v>4.0592700000000002E-2</v>
      </c>
      <c r="AA1224">
        <v>1.324E-2</v>
      </c>
      <c r="AB1224" t="s">
        <v>34</v>
      </c>
      <c r="AC1224" t="s">
        <v>32</v>
      </c>
      <c r="AD1224" t="s">
        <v>1427</v>
      </c>
      <c r="AE1224" t="str">
        <f>VLOOKUP(A1224,[1]in!$A:$Q,17,0)</f>
        <v>fall</v>
      </c>
    </row>
    <row r="1225" spans="1:31" x14ac:dyDescent="0.3">
      <c r="A1225">
        <v>108000144</v>
      </c>
      <c r="B1225">
        <v>1995</v>
      </c>
      <c r="C1225" t="str">
        <f t="shared" si="19"/>
        <v>108000144_1995</v>
      </c>
      <c r="D1225" t="s">
        <v>11</v>
      </c>
      <c r="E1225" s="3">
        <v>6</v>
      </c>
      <c r="F1225" s="3">
        <v>472</v>
      </c>
      <c r="M1225">
        <v>1.271186440677966</v>
      </c>
      <c r="N1225" t="s">
        <v>16</v>
      </c>
      <c r="O1225" t="s">
        <v>8</v>
      </c>
      <c r="P1225">
        <v>6.8008545519999997</v>
      </c>
      <c r="Q1225">
        <v>51.17430787</v>
      </c>
      <c r="S1225">
        <v>10.622523444083701</v>
      </c>
      <c r="T1225">
        <v>1.9204813394212901</v>
      </c>
      <c r="U1225">
        <v>313.875673138195</v>
      </c>
      <c r="V1225">
        <v>35.5</v>
      </c>
      <c r="W1225">
        <v>5.5991202903591997E-2</v>
      </c>
      <c r="X1225">
        <v>10</v>
      </c>
      <c r="Y1225">
        <v>322192.540118</v>
      </c>
      <c r="Z1225">
        <v>4.0592700000000002E-2</v>
      </c>
      <c r="AA1225">
        <v>1.324E-2</v>
      </c>
      <c r="AB1225" t="s">
        <v>34</v>
      </c>
      <c r="AC1225" t="s">
        <v>32</v>
      </c>
      <c r="AD1225" t="s">
        <v>1427</v>
      </c>
      <c r="AE1225" t="str">
        <f>VLOOKUP(A1225,[1]in!$A:$Q,17,0)</f>
        <v>fall</v>
      </c>
    </row>
    <row r="1226" spans="1:31" x14ac:dyDescent="0.3">
      <c r="A1226">
        <v>108000144</v>
      </c>
      <c r="B1226">
        <v>1996</v>
      </c>
      <c r="C1226" t="str">
        <f t="shared" si="19"/>
        <v>108000144_1996</v>
      </c>
      <c r="D1226" t="s">
        <v>11</v>
      </c>
      <c r="E1226" s="3">
        <v>20</v>
      </c>
      <c r="F1226" s="3">
        <v>296</v>
      </c>
      <c r="M1226">
        <v>6.756756756756757</v>
      </c>
      <c r="N1226" t="s">
        <v>16</v>
      </c>
      <c r="O1226" t="s">
        <v>8</v>
      </c>
      <c r="P1226">
        <v>6.8008545519999997</v>
      </c>
      <c r="Q1226">
        <v>51.17430787</v>
      </c>
      <c r="S1226">
        <v>9.7917833369393303</v>
      </c>
      <c r="T1226">
        <v>1.9249626414638099</v>
      </c>
      <c r="U1226">
        <v>313.875673138195</v>
      </c>
      <c r="V1226">
        <v>35.5</v>
      </c>
      <c r="W1226">
        <v>5.5991202903591997E-2</v>
      </c>
      <c r="X1226">
        <v>10</v>
      </c>
      <c r="Y1226">
        <v>322192.540118</v>
      </c>
      <c r="Z1226">
        <v>4.0592700000000002E-2</v>
      </c>
      <c r="AA1226">
        <v>1.324E-2</v>
      </c>
      <c r="AB1226" t="s">
        <v>34</v>
      </c>
      <c r="AC1226" t="s">
        <v>32</v>
      </c>
      <c r="AD1226" t="s">
        <v>1427</v>
      </c>
      <c r="AE1226" t="str">
        <f>VLOOKUP(A1226,[1]in!$A:$Q,17,0)</f>
        <v>fall</v>
      </c>
    </row>
    <row r="1227" spans="1:31" x14ac:dyDescent="0.3">
      <c r="A1227">
        <v>108000144</v>
      </c>
      <c r="B1227">
        <v>1999</v>
      </c>
      <c r="C1227" t="str">
        <f t="shared" si="19"/>
        <v>108000144_1999</v>
      </c>
      <c r="D1227" t="s">
        <v>11</v>
      </c>
      <c r="E1227" s="3">
        <v>65</v>
      </c>
      <c r="F1227" s="3">
        <v>572</v>
      </c>
      <c r="M1227">
        <v>11.363636363636363</v>
      </c>
      <c r="N1227" t="s">
        <v>16</v>
      </c>
      <c r="O1227" t="s">
        <v>8</v>
      </c>
      <c r="P1227">
        <v>6.8008545519999997</v>
      </c>
      <c r="Q1227">
        <v>51.17430787</v>
      </c>
      <c r="S1227">
        <v>10.103584259574401</v>
      </c>
      <c r="T1227">
        <v>2.5775064388174602</v>
      </c>
      <c r="U1227">
        <v>313.875673138195</v>
      </c>
      <c r="V1227">
        <v>35.5</v>
      </c>
      <c r="W1227">
        <v>5.5991202903591997E-2</v>
      </c>
      <c r="X1227">
        <v>10</v>
      </c>
      <c r="Y1227">
        <v>322192.540118</v>
      </c>
      <c r="Z1227">
        <v>4.0592700000000002E-2</v>
      </c>
      <c r="AA1227">
        <v>1.324E-2</v>
      </c>
      <c r="AB1227" t="s">
        <v>34</v>
      </c>
      <c r="AC1227" t="s">
        <v>32</v>
      </c>
      <c r="AD1227" t="s">
        <v>1427</v>
      </c>
      <c r="AE1227" t="str">
        <f>VLOOKUP(A1227,[1]in!$A:$Q,17,0)</f>
        <v>fall</v>
      </c>
    </row>
    <row r="1228" spans="1:31" x14ac:dyDescent="0.3">
      <c r="A1228">
        <v>108000144</v>
      </c>
      <c r="B1228">
        <v>2001</v>
      </c>
      <c r="C1228" t="str">
        <f t="shared" si="19"/>
        <v>108000144_2001</v>
      </c>
      <c r="D1228" t="s">
        <v>11</v>
      </c>
      <c r="E1228" s="3">
        <v>6</v>
      </c>
      <c r="F1228" s="3">
        <v>394</v>
      </c>
      <c r="M1228">
        <v>1.5228426395939085</v>
      </c>
      <c r="N1228" t="s">
        <v>16</v>
      </c>
      <c r="O1228" t="s">
        <v>8</v>
      </c>
      <c r="P1228">
        <v>6.8008545519999997</v>
      </c>
      <c r="Q1228">
        <v>51.17430787</v>
      </c>
      <c r="S1228">
        <v>10.9824578318399</v>
      </c>
      <c r="T1228">
        <v>1.96787189312286</v>
      </c>
      <c r="U1228">
        <v>313.875673138195</v>
      </c>
      <c r="V1228">
        <v>35.5</v>
      </c>
      <c r="W1228">
        <v>5.5991202903591997E-2</v>
      </c>
      <c r="X1228">
        <v>10</v>
      </c>
      <c r="Y1228">
        <v>322192.540118</v>
      </c>
      <c r="Z1228">
        <v>4.0592700000000002E-2</v>
      </c>
      <c r="AA1228">
        <v>1.324E-2</v>
      </c>
      <c r="AB1228" t="s">
        <v>34</v>
      </c>
      <c r="AC1228" t="s">
        <v>32</v>
      </c>
      <c r="AD1228" t="s">
        <v>1427</v>
      </c>
      <c r="AE1228" t="str">
        <f>VLOOKUP(A1228,[1]in!$A:$Q,17,0)</f>
        <v>fall</v>
      </c>
    </row>
    <row r="1229" spans="1:31" x14ac:dyDescent="0.3">
      <c r="A1229">
        <v>108000144</v>
      </c>
      <c r="B1229">
        <v>2002</v>
      </c>
      <c r="C1229" t="str">
        <f t="shared" si="19"/>
        <v>108000144_2002</v>
      </c>
      <c r="D1229" t="s">
        <v>11</v>
      </c>
      <c r="E1229" s="3">
        <v>6</v>
      </c>
      <c r="F1229" s="3">
        <v>194</v>
      </c>
      <c r="M1229">
        <v>3.0927835051546393</v>
      </c>
      <c r="N1229" t="s">
        <v>16</v>
      </c>
      <c r="O1229" t="s">
        <v>8</v>
      </c>
      <c r="P1229">
        <v>6.8008545519999997</v>
      </c>
      <c r="Q1229">
        <v>51.17430787</v>
      </c>
      <c r="S1229">
        <v>10.1516762323857</v>
      </c>
      <c r="T1229">
        <v>2.5741987070733501</v>
      </c>
      <c r="U1229">
        <v>313.875673138195</v>
      </c>
      <c r="V1229">
        <v>35.5</v>
      </c>
      <c r="W1229">
        <v>5.5991202903591997E-2</v>
      </c>
      <c r="X1229">
        <v>10</v>
      </c>
      <c r="Y1229">
        <v>322192.540118</v>
      </c>
      <c r="Z1229">
        <v>4.0592700000000002E-2</v>
      </c>
      <c r="AA1229">
        <v>1.324E-2</v>
      </c>
      <c r="AB1229" t="s">
        <v>34</v>
      </c>
      <c r="AC1229" t="s">
        <v>32</v>
      </c>
      <c r="AD1229" t="s">
        <v>1427</v>
      </c>
      <c r="AE1229" t="str">
        <f>VLOOKUP(A1229,[1]in!$A:$Q,17,0)</f>
        <v>fall</v>
      </c>
    </row>
    <row r="1230" spans="1:31" x14ac:dyDescent="0.3">
      <c r="A1230">
        <v>108000144</v>
      </c>
      <c r="B1230">
        <v>2003</v>
      </c>
      <c r="C1230" t="str">
        <f t="shared" si="19"/>
        <v>108000144_2003</v>
      </c>
      <c r="D1230" t="s">
        <v>11</v>
      </c>
      <c r="E1230" s="3">
        <v>6</v>
      </c>
      <c r="F1230" s="3">
        <v>363</v>
      </c>
      <c r="M1230">
        <v>1.6528925619834711</v>
      </c>
      <c r="N1230" t="s">
        <v>16</v>
      </c>
      <c r="O1230" t="s">
        <v>8</v>
      </c>
      <c r="P1230">
        <v>6.8008545519999997</v>
      </c>
      <c r="Q1230">
        <v>51.17430787</v>
      </c>
      <c r="S1230">
        <v>9.29499902419143</v>
      </c>
      <c r="T1230">
        <v>2.18810295119206</v>
      </c>
      <c r="U1230">
        <v>313.875673138195</v>
      </c>
      <c r="V1230">
        <v>35.5</v>
      </c>
      <c r="W1230">
        <v>5.5991202903591997E-2</v>
      </c>
      <c r="X1230">
        <v>10</v>
      </c>
      <c r="Y1230">
        <v>322192.540118</v>
      </c>
      <c r="Z1230">
        <v>4.0592700000000002E-2</v>
      </c>
      <c r="AA1230">
        <v>1.324E-2</v>
      </c>
      <c r="AB1230" t="s">
        <v>34</v>
      </c>
      <c r="AC1230" t="s">
        <v>32</v>
      </c>
      <c r="AD1230" t="s">
        <v>1427</v>
      </c>
      <c r="AE1230" t="str">
        <f>VLOOKUP(A1230,[1]in!$A:$Q,17,0)</f>
        <v>fall</v>
      </c>
    </row>
    <row r="1231" spans="1:31" x14ac:dyDescent="0.3">
      <c r="A1231">
        <v>108000144</v>
      </c>
      <c r="B1231">
        <v>2004</v>
      </c>
      <c r="C1231" t="str">
        <f t="shared" si="19"/>
        <v>108000144_2004</v>
      </c>
      <c r="D1231" t="s">
        <v>11</v>
      </c>
      <c r="E1231" s="3">
        <v>6</v>
      </c>
      <c r="F1231" s="3">
        <v>535</v>
      </c>
      <c r="M1231">
        <v>1.1214953271028036</v>
      </c>
      <c r="N1231" t="s">
        <v>16</v>
      </c>
      <c r="O1231" t="s">
        <v>8</v>
      </c>
      <c r="P1231">
        <v>6.8008545519999997</v>
      </c>
      <c r="Q1231">
        <v>51.17430787</v>
      </c>
      <c r="S1231">
        <v>10.0418460862629</v>
      </c>
      <c r="T1231">
        <v>2.0910425475351802</v>
      </c>
      <c r="U1231">
        <v>313.875673138195</v>
      </c>
      <c r="V1231">
        <v>35.5</v>
      </c>
      <c r="W1231">
        <v>5.5991202903591997E-2</v>
      </c>
      <c r="X1231">
        <v>10</v>
      </c>
      <c r="Y1231">
        <v>322192.540118</v>
      </c>
      <c r="Z1231">
        <v>4.0592700000000002E-2</v>
      </c>
      <c r="AA1231">
        <v>1.324E-2</v>
      </c>
      <c r="AB1231" t="s">
        <v>34</v>
      </c>
      <c r="AC1231" t="s">
        <v>32</v>
      </c>
      <c r="AD1231" t="s">
        <v>1427</v>
      </c>
      <c r="AE1231" t="str">
        <f>VLOOKUP(A1231,[1]in!$A:$Q,17,0)</f>
        <v>fall</v>
      </c>
    </row>
    <row r="1232" spans="1:31" x14ac:dyDescent="0.3">
      <c r="A1232">
        <v>108000144</v>
      </c>
      <c r="B1232">
        <v>2007</v>
      </c>
      <c r="C1232" t="str">
        <f t="shared" si="19"/>
        <v>108000144_2007</v>
      </c>
      <c r="D1232" t="s">
        <v>11</v>
      </c>
      <c r="E1232" s="3">
        <v>16</v>
      </c>
      <c r="F1232" s="3">
        <v>864</v>
      </c>
      <c r="M1232">
        <v>1.8518518518518519</v>
      </c>
      <c r="N1232" t="s">
        <v>16</v>
      </c>
      <c r="O1232" t="s">
        <v>8</v>
      </c>
      <c r="P1232">
        <v>6.8008545519999997</v>
      </c>
      <c r="Q1232">
        <v>51.17430787</v>
      </c>
      <c r="S1232">
        <v>11.6653922123764</v>
      </c>
      <c r="T1232">
        <v>1.8123828995104501</v>
      </c>
      <c r="U1232">
        <v>313.875673138195</v>
      </c>
      <c r="V1232">
        <v>35.5</v>
      </c>
      <c r="W1232">
        <v>5.5991202903591997E-2</v>
      </c>
      <c r="X1232">
        <v>10</v>
      </c>
      <c r="Y1232">
        <v>322192.540118</v>
      </c>
      <c r="Z1232">
        <v>4.0592700000000002E-2</v>
      </c>
      <c r="AA1232">
        <v>1.324E-2</v>
      </c>
      <c r="AB1232" t="s">
        <v>34</v>
      </c>
      <c r="AC1232" t="s">
        <v>32</v>
      </c>
      <c r="AD1232" t="s">
        <v>1427</v>
      </c>
      <c r="AE1232" t="str">
        <f>VLOOKUP(A1232,[1]in!$A:$Q,17,0)</f>
        <v>fall</v>
      </c>
    </row>
    <row r="1233" spans="1:31" x14ac:dyDescent="0.3">
      <c r="A1233">
        <v>108000145</v>
      </c>
      <c r="B1233">
        <v>1982</v>
      </c>
      <c r="C1233" t="str">
        <f t="shared" si="19"/>
        <v>108000145_1982</v>
      </c>
      <c r="D1233" t="s">
        <v>11</v>
      </c>
      <c r="E1233" s="3">
        <v>650</v>
      </c>
      <c r="F1233" s="3">
        <v>1889</v>
      </c>
      <c r="M1233">
        <v>34.409740603493916</v>
      </c>
      <c r="N1233" t="s">
        <v>16</v>
      </c>
      <c r="O1233" t="s">
        <v>8</v>
      </c>
      <c r="P1233">
        <v>6.606870582</v>
      </c>
      <c r="Q1233">
        <v>51.647418760000001</v>
      </c>
      <c r="S1233">
        <v>10.2841673968591</v>
      </c>
      <c r="T1233">
        <v>1.67562726511216</v>
      </c>
      <c r="U1233">
        <v>225.17090791423701</v>
      </c>
      <c r="V1233">
        <v>11.2</v>
      </c>
      <c r="W1233">
        <v>0</v>
      </c>
      <c r="X1233">
        <v>1</v>
      </c>
      <c r="Y1233">
        <v>233596.970826</v>
      </c>
      <c r="Z1233">
        <v>0</v>
      </c>
      <c r="AA1233">
        <v>1</v>
      </c>
      <c r="AB1233" t="s">
        <v>34</v>
      </c>
      <c r="AC1233" t="s">
        <v>32</v>
      </c>
      <c r="AD1233" t="s">
        <v>1427</v>
      </c>
      <c r="AE1233" t="str">
        <f>VLOOKUP(A1233,[1]in!$A:$Q,17,0)</f>
        <v>fall</v>
      </c>
    </row>
    <row r="1234" spans="1:31" x14ac:dyDescent="0.3">
      <c r="A1234">
        <v>108000145</v>
      </c>
      <c r="B1234">
        <v>1983</v>
      </c>
      <c r="C1234" t="str">
        <f t="shared" si="19"/>
        <v>108000145_1983</v>
      </c>
      <c r="D1234" t="s">
        <v>11</v>
      </c>
      <c r="E1234" s="3">
        <v>650</v>
      </c>
      <c r="F1234" s="3">
        <v>1540</v>
      </c>
      <c r="M1234">
        <v>42.20779220779221</v>
      </c>
      <c r="N1234" t="s">
        <v>16</v>
      </c>
      <c r="O1234" t="s">
        <v>8</v>
      </c>
      <c r="P1234">
        <v>6.606870582</v>
      </c>
      <c r="Q1234">
        <v>51.647418760000001</v>
      </c>
      <c r="S1234">
        <v>9.5817096552637295</v>
      </c>
      <c r="T1234">
        <v>2.70291606690229</v>
      </c>
      <c r="U1234">
        <v>225.17090791423701</v>
      </c>
      <c r="V1234">
        <v>11.2</v>
      </c>
      <c r="W1234">
        <v>0</v>
      </c>
      <c r="X1234">
        <v>1</v>
      </c>
      <c r="Y1234">
        <v>233596.970826</v>
      </c>
      <c r="Z1234">
        <v>0</v>
      </c>
      <c r="AA1234">
        <v>1</v>
      </c>
      <c r="AB1234" t="s">
        <v>34</v>
      </c>
      <c r="AC1234" t="s">
        <v>32</v>
      </c>
      <c r="AD1234" t="s">
        <v>1427</v>
      </c>
      <c r="AE1234" t="str">
        <f>VLOOKUP(A1234,[1]in!$A:$Q,17,0)</f>
        <v>fall</v>
      </c>
    </row>
    <row r="1235" spans="1:31" x14ac:dyDescent="0.3">
      <c r="A1235">
        <v>108000145</v>
      </c>
      <c r="B1235">
        <v>1984</v>
      </c>
      <c r="C1235" t="str">
        <f t="shared" si="19"/>
        <v>108000145_1984</v>
      </c>
      <c r="D1235" t="s">
        <v>11</v>
      </c>
      <c r="E1235" s="3">
        <v>200</v>
      </c>
      <c r="F1235" s="3">
        <v>1411</v>
      </c>
      <c r="M1235">
        <v>14.174344436569809</v>
      </c>
      <c r="N1235" t="s">
        <v>16</v>
      </c>
      <c r="O1235" t="s">
        <v>8</v>
      </c>
      <c r="P1235">
        <v>6.606870582</v>
      </c>
      <c r="Q1235">
        <v>51.647418760000001</v>
      </c>
      <c r="S1235">
        <v>10.4623935370038</v>
      </c>
      <c r="T1235">
        <v>2.9156275925749</v>
      </c>
      <c r="U1235">
        <v>225.17090791423701</v>
      </c>
      <c r="V1235">
        <v>11.2</v>
      </c>
      <c r="W1235">
        <v>0</v>
      </c>
      <c r="X1235">
        <v>1</v>
      </c>
      <c r="Y1235">
        <v>233596.970826</v>
      </c>
      <c r="Z1235">
        <v>0</v>
      </c>
      <c r="AA1235">
        <v>1</v>
      </c>
      <c r="AB1235" t="s">
        <v>34</v>
      </c>
      <c r="AC1235" t="s">
        <v>32</v>
      </c>
      <c r="AD1235" t="s">
        <v>1427</v>
      </c>
      <c r="AE1235" t="str">
        <f>VLOOKUP(A1235,[1]in!$A:$Q,17,0)</f>
        <v>fall</v>
      </c>
    </row>
    <row r="1236" spans="1:31" x14ac:dyDescent="0.3">
      <c r="A1236">
        <v>108000145</v>
      </c>
      <c r="B1236">
        <v>1985</v>
      </c>
      <c r="C1236" t="str">
        <f t="shared" si="19"/>
        <v>108000145_1985</v>
      </c>
      <c r="D1236" t="s">
        <v>11</v>
      </c>
      <c r="E1236" s="3">
        <v>20</v>
      </c>
      <c r="F1236" s="3">
        <v>674</v>
      </c>
      <c r="M1236">
        <v>2.9673590504451037</v>
      </c>
      <c r="N1236" t="s">
        <v>16</v>
      </c>
      <c r="O1236" t="s">
        <v>8</v>
      </c>
      <c r="P1236">
        <v>6.606870582</v>
      </c>
      <c r="Q1236">
        <v>51.647418760000001</v>
      </c>
      <c r="S1236">
        <v>10.872658743152201</v>
      </c>
      <c r="T1236">
        <v>2.1504947837089801</v>
      </c>
      <c r="U1236">
        <v>225.17090791423701</v>
      </c>
      <c r="V1236">
        <v>11.2</v>
      </c>
      <c r="W1236">
        <v>0</v>
      </c>
      <c r="X1236">
        <v>1</v>
      </c>
      <c r="Y1236">
        <v>233596.970826</v>
      </c>
      <c r="Z1236">
        <v>0</v>
      </c>
      <c r="AA1236">
        <v>1</v>
      </c>
      <c r="AB1236" t="s">
        <v>34</v>
      </c>
      <c r="AC1236" t="s">
        <v>32</v>
      </c>
      <c r="AD1236" t="s">
        <v>1427</v>
      </c>
      <c r="AE1236" t="str">
        <f>VLOOKUP(A1236,[1]in!$A:$Q,17,0)</f>
        <v>fall</v>
      </c>
    </row>
    <row r="1237" spans="1:31" x14ac:dyDescent="0.3">
      <c r="A1237">
        <v>108000145</v>
      </c>
      <c r="B1237">
        <v>1988</v>
      </c>
      <c r="C1237" t="str">
        <f t="shared" si="19"/>
        <v>108000145_1988</v>
      </c>
      <c r="D1237" t="s">
        <v>11</v>
      </c>
      <c r="E1237" s="3">
        <v>650</v>
      </c>
      <c r="F1237" s="3">
        <v>1796</v>
      </c>
      <c r="M1237">
        <v>36.191536748329618</v>
      </c>
      <c r="N1237" t="s">
        <v>16</v>
      </c>
      <c r="O1237" t="s">
        <v>8</v>
      </c>
      <c r="P1237">
        <v>6.606870582</v>
      </c>
      <c r="Q1237">
        <v>51.647418760000001</v>
      </c>
      <c r="S1237">
        <v>10.0847633699408</v>
      </c>
      <c r="T1237">
        <v>2.1877379512749</v>
      </c>
      <c r="U1237">
        <v>225.17090791423701</v>
      </c>
      <c r="V1237">
        <v>11.2</v>
      </c>
      <c r="W1237">
        <v>0</v>
      </c>
      <c r="X1237">
        <v>1</v>
      </c>
      <c r="Y1237">
        <v>233596.970826</v>
      </c>
      <c r="Z1237">
        <v>0</v>
      </c>
      <c r="AA1237">
        <v>1</v>
      </c>
      <c r="AB1237" t="s">
        <v>34</v>
      </c>
      <c r="AC1237" t="s">
        <v>32</v>
      </c>
      <c r="AD1237" t="s">
        <v>1427</v>
      </c>
      <c r="AE1237" t="str">
        <f>VLOOKUP(A1237,[1]in!$A:$Q,17,0)</f>
        <v>fall</v>
      </c>
    </row>
    <row r="1238" spans="1:31" x14ac:dyDescent="0.3">
      <c r="A1238">
        <v>108000145</v>
      </c>
      <c r="B1238">
        <v>1991</v>
      </c>
      <c r="C1238" t="str">
        <f t="shared" si="19"/>
        <v>108000145_1991</v>
      </c>
      <c r="D1238" t="s">
        <v>11</v>
      </c>
      <c r="E1238" s="3">
        <v>200</v>
      </c>
      <c r="F1238" s="3">
        <v>2032</v>
      </c>
      <c r="M1238">
        <v>9.8425196850393704</v>
      </c>
      <c r="N1238" t="s">
        <v>16</v>
      </c>
      <c r="O1238" t="s">
        <v>8</v>
      </c>
      <c r="P1238">
        <v>6.606870582</v>
      </c>
      <c r="Q1238">
        <v>51.647418760000001</v>
      </c>
      <c r="S1238">
        <v>10.475748805787299</v>
      </c>
      <c r="T1238">
        <v>1.6091903721610901</v>
      </c>
      <c r="U1238">
        <v>225.17090791423701</v>
      </c>
      <c r="V1238">
        <v>11.2</v>
      </c>
      <c r="W1238">
        <v>0</v>
      </c>
      <c r="X1238">
        <v>1</v>
      </c>
      <c r="Y1238">
        <v>233596.970826</v>
      </c>
      <c r="Z1238">
        <v>0</v>
      </c>
      <c r="AA1238">
        <v>1</v>
      </c>
      <c r="AB1238" t="s">
        <v>34</v>
      </c>
      <c r="AC1238" t="s">
        <v>32</v>
      </c>
      <c r="AD1238" t="s">
        <v>1427</v>
      </c>
      <c r="AE1238" t="str">
        <f>VLOOKUP(A1238,[1]in!$A:$Q,17,0)</f>
        <v>fall</v>
      </c>
    </row>
    <row r="1239" spans="1:31" x14ac:dyDescent="0.3">
      <c r="A1239">
        <v>108000145</v>
      </c>
      <c r="B1239">
        <v>1992</v>
      </c>
      <c r="C1239" t="str">
        <f t="shared" si="19"/>
        <v>108000145_1992</v>
      </c>
      <c r="D1239" t="s">
        <v>11</v>
      </c>
      <c r="E1239" s="3">
        <v>200</v>
      </c>
      <c r="F1239" s="3">
        <v>1041</v>
      </c>
      <c r="M1239">
        <v>19.212295869356389</v>
      </c>
      <c r="N1239" t="s">
        <v>16</v>
      </c>
      <c r="O1239" t="s">
        <v>8</v>
      </c>
      <c r="P1239">
        <v>6.606870582</v>
      </c>
      <c r="Q1239">
        <v>51.647418760000001</v>
      </c>
      <c r="S1239">
        <v>10.797528525187101</v>
      </c>
      <c r="T1239">
        <v>2.4581742425374502</v>
      </c>
      <c r="U1239">
        <v>225.17090791423701</v>
      </c>
      <c r="V1239">
        <v>11.2</v>
      </c>
      <c r="W1239">
        <v>0</v>
      </c>
      <c r="X1239">
        <v>1</v>
      </c>
      <c r="Y1239">
        <v>233596.970826</v>
      </c>
      <c r="Z1239">
        <v>0</v>
      </c>
      <c r="AA1239">
        <v>1</v>
      </c>
      <c r="AB1239" t="s">
        <v>34</v>
      </c>
      <c r="AC1239" t="s">
        <v>32</v>
      </c>
      <c r="AD1239" t="s">
        <v>1427</v>
      </c>
      <c r="AE1239" t="str">
        <f>VLOOKUP(A1239,[1]in!$A:$Q,17,0)</f>
        <v>fall</v>
      </c>
    </row>
    <row r="1240" spans="1:31" x14ac:dyDescent="0.3">
      <c r="A1240">
        <v>108000145</v>
      </c>
      <c r="B1240">
        <v>1995</v>
      </c>
      <c r="C1240" t="str">
        <f t="shared" si="19"/>
        <v>108000145_1995</v>
      </c>
      <c r="D1240" t="s">
        <v>11</v>
      </c>
      <c r="E1240" s="3">
        <v>65</v>
      </c>
      <c r="F1240" s="3">
        <v>1074</v>
      </c>
      <c r="M1240">
        <v>6.0521415270018624</v>
      </c>
      <c r="N1240" t="s">
        <v>16</v>
      </c>
      <c r="O1240" t="s">
        <v>8</v>
      </c>
      <c r="P1240">
        <v>6.606870582</v>
      </c>
      <c r="Q1240">
        <v>51.647418760000001</v>
      </c>
      <c r="S1240">
        <v>10.3908082674913</v>
      </c>
      <c r="T1240">
        <v>1.9234684106383599</v>
      </c>
      <c r="U1240">
        <v>225.17090791423701</v>
      </c>
      <c r="V1240">
        <v>11.2</v>
      </c>
      <c r="W1240">
        <v>0</v>
      </c>
      <c r="X1240">
        <v>1</v>
      </c>
      <c r="Y1240">
        <v>233596.970826</v>
      </c>
      <c r="Z1240">
        <v>0</v>
      </c>
      <c r="AA1240">
        <v>1</v>
      </c>
      <c r="AB1240" t="s">
        <v>34</v>
      </c>
      <c r="AC1240" t="s">
        <v>32</v>
      </c>
      <c r="AD1240" t="s">
        <v>1427</v>
      </c>
      <c r="AE1240" t="str">
        <f>VLOOKUP(A1240,[1]in!$A:$Q,17,0)</f>
        <v>fall</v>
      </c>
    </row>
    <row r="1241" spans="1:31" x14ac:dyDescent="0.3">
      <c r="A1241">
        <v>108000145</v>
      </c>
      <c r="B1241">
        <v>1997</v>
      </c>
      <c r="C1241" t="str">
        <f t="shared" si="19"/>
        <v>108000145_1997</v>
      </c>
      <c r="D1241" t="s">
        <v>11</v>
      </c>
      <c r="E1241" s="3">
        <v>650</v>
      </c>
      <c r="F1241" s="3">
        <v>1132</v>
      </c>
      <c r="M1241">
        <v>57.420494699646646</v>
      </c>
      <c r="N1241" t="s">
        <v>16</v>
      </c>
      <c r="O1241" t="s">
        <v>8</v>
      </c>
      <c r="P1241">
        <v>6.606870582</v>
      </c>
      <c r="Q1241">
        <v>51.647418760000001</v>
      </c>
      <c r="S1241">
        <v>9.2697844830243401</v>
      </c>
      <c r="T1241">
        <v>2.1807117580455699</v>
      </c>
      <c r="U1241">
        <v>225.17090791423701</v>
      </c>
      <c r="V1241">
        <v>11.2</v>
      </c>
      <c r="W1241">
        <v>0</v>
      </c>
      <c r="X1241">
        <v>1</v>
      </c>
      <c r="Y1241">
        <v>233596.970826</v>
      </c>
      <c r="Z1241">
        <v>0</v>
      </c>
      <c r="AA1241">
        <v>1</v>
      </c>
      <c r="AB1241" t="s">
        <v>34</v>
      </c>
      <c r="AC1241" t="s">
        <v>32</v>
      </c>
      <c r="AD1241" t="s">
        <v>1427</v>
      </c>
      <c r="AE1241" t="str">
        <f>VLOOKUP(A1241,[1]in!$A:$Q,17,0)</f>
        <v>fall</v>
      </c>
    </row>
    <row r="1242" spans="1:31" x14ac:dyDescent="0.3">
      <c r="A1242">
        <v>108000145</v>
      </c>
      <c r="B1242">
        <v>1998</v>
      </c>
      <c r="C1242" t="str">
        <f t="shared" si="19"/>
        <v>108000145_1998</v>
      </c>
      <c r="D1242" t="s">
        <v>11</v>
      </c>
      <c r="E1242" s="3">
        <v>650</v>
      </c>
      <c r="F1242" s="3">
        <v>1021</v>
      </c>
      <c r="M1242">
        <v>63.663075416258572</v>
      </c>
      <c r="N1242" t="s">
        <v>16</v>
      </c>
      <c r="O1242" t="s">
        <v>8</v>
      </c>
      <c r="P1242">
        <v>6.606870582</v>
      </c>
      <c r="Q1242">
        <v>51.647418760000001</v>
      </c>
      <c r="S1242">
        <v>9.7352220686271504</v>
      </c>
      <c r="T1242">
        <v>2.0396326468803498</v>
      </c>
      <c r="U1242">
        <v>225.17090791423701</v>
      </c>
      <c r="V1242">
        <v>11.2</v>
      </c>
      <c r="W1242">
        <v>0</v>
      </c>
      <c r="X1242">
        <v>1</v>
      </c>
      <c r="Y1242">
        <v>233596.970826</v>
      </c>
      <c r="Z1242">
        <v>0</v>
      </c>
      <c r="AA1242">
        <v>1</v>
      </c>
      <c r="AB1242" t="s">
        <v>34</v>
      </c>
      <c r="AC1242" t="s">
        <v>32</v>
      </c>
      <c r="AD1242" t="s">
        <v>1427</v>
      </c>
      <c r="AE1242" t="str">
        <f>VLOOKUP(A1242,[1]in!$A:$Q,17,0)</f>
        <v>fall</v>
      </c>
    </row>
    <row r="1243" spans="1:31" x14ac:dyDescent="0.3">
      <c r="A1243">
        <v>108000145</v>
      </c>
      <c r="B1243">
        <v>1999</v>
      </c>
      <c r="C1243" t="str">
        <f t="shared" si="19"/>
        <v>108000145_1999</v>
      </c>
      <c r="D1243" t="s">
        <v>11</v>
      </c>
      <c r="E1243" s="3">
        <v>65</v>
      </c>
      <c r="F1243" s="3">
        <v>515</v>
      </c>
      <c r="M1243">
        <v>12.621359223300971</v>
      </c>
      <c r="N1243" t="s">
        <v>16</v>
      </c>
      <c r="O1243" t="s">
        <v>8</v>
      </c>
      <c r="P1243">
        <v>6.606870582</v>
      </c>
      <c r="Q1243">
        <v>51.647418760000001</v>
      </c>
      <c r="S1243">
        <v>9.9879421730654592</v>
      </c>
      <c r="T1243">
        <v>2.5642825522916901</v>
      </c>
      <c r="U1243">
        <v>225.17090791423701</v>
      </c>
      <c r="V1243">
        <v>11.2</v>
      </c>
      <c r="W1243">
        <v>0</v>
      </c>
      <c r="X1243">
        <v>1</v>
      </c>
      <c r="Y1243">
        <v>233596.970826</v>
      </c>
      <c r="Z1243">
        <v>0</v>
      </c>
      <c r="AA1243">
        <v>1</v>
      </c>
      <c r="AB1243" t="s">
        <v>34</v>
      </c>
      <c r="AC1243" t="s">
        <v>32</v>
      </c>
      <c r="AD1243" t="s">
        <v>1427</v>
      </c>
      <c r="AE1243" t="str">
        <f>VLOOKUP(A1243,[1]in!$A:$Q,17,0)</f>
        <v>fall</v>
      </c>
    </row>
    <row r="1244" spans="1:31" x14ac:dyDescent="0.3">
      <c r="A1244">
        <v>108000145</v>
      </c>
      <c r="B1244">
        <v>2003</v>
      </c>
      <c r="C1244" t="str">
        <f t="shared" si="19"/>
        <v>108000145_2003</v>
      </c>
      <c r="D1244" t="s">
        <v>11</v>
      </c>
      <c r="E1244" s="3">
        <v>20</v>
      </c>
      <c r="F1244" s="3">
        <v>334</v>
      </c>
      <c r="M1244">
        <v>5.9880239520958085</v>
      </c>
      <c r="N1244" t="s">
        <v>16</v>
      </c>
      <c r="O1244" t="s">
        <v>8</v>
      </c>
      <c r="P1244">
        <v>6.606870582</v>
      </c>
      <c r="Q1244">
        <v>51.647418760000001</v>
      </c>
      <c r="S1244">
        <v>9.2262008946487892</v>
      </c>
      <c r="T1244">
        <v>1.9471902491894899</v>
      </c>
      <c r="U1244">
        <v>225.17090791423701</v>
      </c>
      <c r="V1244">
        <v>11.2</v>
      </c>
      <c r="W1244">
        <v>0</v>
      </c>
      <c r="X1244">
        <v>1</v>
      </c>
      <c r="Y1244">
        <v>233596.970826</v>
      </c>
      <c r="Z1244">
        <v>0</v>
      </c>
      <c r="AA1244">
        <v>1</v>
      </c>
      <c r="AB1244" t="s">
        <v>34</v>
      </c>
      <c r="AC1244" t="s">
        <v>32</v>
      </c>
      <c r="AD1244" t="s">
        <v>1427</v>
      </c>
      <c r="AE1244" t="str">
        <f>VLOOKUP(A1244,[1]in!$A:$Q,17,0)</f>
        <v>fall</v>
      </c>
    </row>
    <row r="1245" spans="1:31" x14ac:dyDescent="0.3">
      <c r="A1245">
        <v>108000145</v>
      </c>
      <c r="B1245">
        <v>2004</v>
      </c>
      <c r="C1245" t="str">
        <f t="shared" si="19"/>
        <v>108000145_2004</v>
      </c>
      <c r="D1245" t="s">
        <v>11</v>
      </c>
      <c r="E1245" s="3">
        <v>20</v>
      </c>
      <c r="F1245" s="3">
        <v>816</v>
      </c>
      <c r="M1245">
        <v>2.4509803921568629</v>
      </c>
      <c r="N1245" t="s">
        <v>16</v>
      </c>
      <c r="O1245" t="s">
        <v>8</v>
      </c>
      <c r="P1245">
        <v>6.606870582</v>
      </c>
      <c r="Q1245">
        <v>51.647418760000001</v>
      </c>
      <c r="S1245">
        <v>9.8502188504026904</v>
      </c>
      <c r="T1245">
        <v>2.2964621526231199</v>
      </c>
      <c r="U1245">
        <v>225.17090791423701</v>
      </c>
      <c r="V1245">
        <v>11.2</v>
      </c>
      <c r="W1245">
        <v>0</v>
      </c>
      <c r="X1245">
        <v>1</v>
      </c>
      <c r="Y1245">
        <v>233596.970826</v>
      </c>
      <c r="Z1245">
        <v>0</v>
      </c>
      <c r="AA1245">
        <v>1</v>
      </c>
      <c r="AB1245" t="s">
        <v>34</v>
      </c>
      <c r="AC1245" t="s">
        <v>32</v>
      </c>
      <c r="AD1245" t="s">
        <v>1427</v>
      </c>
      <c r="AE1245" t="str">
        <f>VLOOKUP(A1245,[1]in!$A:$Q,17,0)</f>
        <v>fall</v>
      </c>
    </row>
    <row r="1246" spans="1:31" x14ac:dyDescent="0.3">
      <c r="A1246">
        <v>108000145</v>
      </c>
      <c r="B1246">
        <v>2005</v>
      </c>
      <c r="C1246" t="str">
        <f t="shared" si="19"/>
        <v>108000145_2005</v>
      </c>
      <c r="D1246" t="s">
        <v>11</v>
      </c>
      <c r="E1246" s="3">
        <v>6</v>
      </c>
      <c r="F1246" s="3">
        <v>759</v>
      </c>
      <c r="M1246">
        <v>0.79051383399209485</v>
      </c>
      <c r="N1246" t="s">
        <v>16</v>
      </c>
      <c r="O1246" t="s">
        <v>8</v>
      </c>
      <c r="P1246">
        <v>6.606870582</v>
      </c>
      <c r="Q1246">
        <v>51.647418760000001</v>
      </c>
      <c r="S1246">
        <v>9.50207467240471</v>
      </c>
      <c r="T1246">
        <v>2.3442908695460698</v>
      </c>
      <c r="U1246">
        <v>225.17090791423701</v>
      </c>
      <c r="V1246">
        <v>11.2</v>
      </c>
      <c r="W1246">
        <v>0</v>
      </c>
      <c r="X1246">
        <v>1</v>
      </c>
      <c r="Y1246">
        <v>233596.970826</v>
      </c>
      <c r="Z1246">
        <v>0</v>
      </c>
      <c r="AA1246">
        <v>1</v>
      </c>
      <c r="AB1246" t="s">
        <v>34</v>
      </c>
      <c r="AC1246" t="s">
        <v>32</v>
      </c>
      <c r="AD1246" t="s">
        <v>1427</v>
      </c>
      <c r="AE1246" t="str">
        <f>VLOOKUP(A1246,[1]in!$A:$Q,17,0)</f>
        <v>fall</v>
      </c>
    </row>
    <row r="1247" spans="1:31" x14ac:dyDescent="0.3">
      <c r="A1247">
        <v>108000145</v>
      </c>
      <c r="B1247">
        <v>2007</v>
      </c>
      <c r="C1247" t="str">
        <f t="shared" si="19"/>
        <v>108000145_2007</v>
      </c>
      <c r="D1247" t="s">
        <v>11</v>
      </c>
      <c r="E1247" s="3">
        <v>24</v>
      </c>
      <c r="F1247" s="3">
        <v>35912</v>
      </c>
      <c r="M1247">
        <v>6.6830028959679211E-2</v>
      </c>
      <c r="N1247" t="s">
        <v>16</v>
      </c>
      <c r="O1247" t="s">
        <v>8</v>
      </c>
      <c r="P1247">
        <v>6.606870582</v>
      </c>
      <c r="Q1247">
        <v>51.647418760000001</v>
      </c>
      <c r="S1247">
        <v>11.542424153169</v>
      </c>
      <c r="T1247">
        <v>1.7847619313569301</v>
      </c>
      <c r="U1247">
        <v>225.17090791423701</v>
      </c>
      <c r="V1247">
        <v>11.2</v>
      </c>
      <c r="W1247">
        <v>0</v>
      </c>
      <c r="X1247">
        <v>1</v>
      </c>
      <c r="Y1247">
        <v>233596.970826</v>
      </c>
      <c r="Z1247">
        <v>0</v>
      </c>
      <c r="AA1247">
        <v>1</v>
      </c>
      <c r="AB1247" t="s">
        <v>34</v>
      </c>
      <c r="AC1247" t="s">
        <v>32</v>
      </c>
      <c r="AD1247" t="s">
        <v>1427</v>
      </c>
      <c r="AE1247" t="str">
        <f>VLOOKUP(A1247,[1]in!$A:$Q,17,0)</f>
        <v>fall</v>
      </c>
    </row>
    <row r="1248" spans="1:31" x14ac:dyDescent="0.3">
      <c r="A1248">
        <v>108000146</v>
      </c>
      <c r="B1248">
        <v>1983</v>
      </c>
      <c r="C1248" t="str">
        <f t="shared" si="19"/>
        <v>108000146_1983</v>
      </c>
      <c r="D1248" t="s">
        <v>11</v>
      </c>
      <c r="E1248" s="3">
        <v>200</v>
      </c>
      <c r="F1248" s="3">
        <v>1034</v>
      </c>
      <c r="M1248">
        <v>19.342359767891683</v>
      </c>
      <c r="N1248" t="s">
        <v>16</v>
      </c>
      <c r="O1248" t="s">
        <v>8</v>
      </c>
      <c r="P1248">
        <v>6.3375443269999998</v>
      </c>
      <c r="Q1248">
        <v>51.765357100000003</v>
      </c>
      <c r="S1248">
        <v>9.2624485256870308</v>
      </c>
      <c r="T1248">
        <v>2.5271652962342501</v>
      </c>
      <c r="U1248">
        <v>194.96748222833801</v>
      </c>
      <c r="V1248">
        <v>10.3</v>
      </c>
      <c r="W1248">
        <v>0</v>
      </c>
      <c r="X1248">
        <v>10</v>
      </c>
      <c r="Y1248">
        <v>203284.349491</v>
      </c>
      <c r="Z1248">
        <v>4.6692900000000002E-2</v>
      </c>
      <c r="AA1248">
        <v>1.30846E-2</v>
      </c>
      <c r="AB1248" t="s">
        <v>34</v>
      </c>
      <c r="AC1248" t="s">
        <v>32</v>
      </c>
      <c r="AD1248" t="s">
        <v>1427</v>
      </c>
      <c r="AE1248" t="str">
        <f>VLOOKUP(A1248,[1]in!$A:$Q,17,0)</f>
        <v>fall</v>
      </c>
    </row>
    <row r="1249" spans="1:31" x14ac:dyDescent="0.3">
      <c r="A1249">
        <v>108000146</v>
      </c>
      <c r="B1249">
        <v>1985</v>
      </c>
      <c r="C1249" t="str">
        <f t="shared" si="19"/>
        <v>108000146_1985</v>
      </c>
      <c r="D1249" t="s">
        <v>11</v>
      </c>
      <c r="E1249" s="3">
        <v>65</v>
      </c>
      <c r="F1249" s="3">
        <v>347</v>
      </c>
      <c r="M1249">
        <v>18.731988472622479</v>
      </c>
      <c r="N1249" t="s">
        <v>16</v>
      </c>
      <c r="O1249" t="s">
        <v>8</v>
      </c>
      <c r="P1249">
        <v>6.3375443269999998</v>
      </c>
      <c r="Q1249">
        <v>51.765357100000003</v>
      </c>
      <c r="S1249">
        <v>10.446918289278599</v>
      </c>
      <c r="T1249">
        <v>2.03654060894385</v>
      </c>
      <c r="U1249">
        <v>194.96748222833801</v>
      </c>
      <c r="V1249">
        <v>10.3</v>
      </c>
      <c r="W1249">
        <v>0</v>
      </c>
      <c r="X1249">
        <v>10</v>
      </c>
      <c r="Y1249">
        <v>203284.349491</v>
      </c>
      <c r="Z1249">
        <v>4.6692900000000002E-2</v>
      </c>
      <c r="AA1249">
        <v>1.30846E-2</v>
      </c>
      <c r="AB1249" t="s">
        <v>34</v>
      </c>
      <c r="AC1249" t="s">
        <v>32</v>
      </c>
      <c r="AD1249" t="s">
        <v>1427</v>
      </c>
      <c r="AE1249" t="str">
        <f>VLOOKUP(A1249,[1]in!$A:$Q,17,0)</f>
        <v>fall</v>
      </c>
    </row>
    <row r="1250" spans="1:31" x14ac:dyDescent="0.3">
      <c r="A1250">
        <v>108000146</v>
      </c>
      <c r="B1250">
        <v>1991</v>
      </c>
      <c r="C1250" t="str">
        <f t="shared" si="19"/>
        <v>108000146_1991</v>
      </c>
      <c r="D1250" t="s">
        <v>11</v>
      </c>
      <c r="E1250" s="3">
        <v>65</v>
      </c>
      <c r="F1250" s="3">
        <v>1221</v>
      </c>
      <c r="M1250">
        <v>5.3235053235053238</v>
      </c>
      <c r="N1250" t="s">
        <v>16</v>
      </c>
      <c r="O1250" t="s">
        <v>8</v>
      </c>
      <c r="P1250">
        <v>6.3375443269999998</v>
      </c>
      <c r="Q1250">
        <v>51.765357100000003</v>
      </c>
      <c r="S1250">
        <v>9.7084882622610404</v>
      </c>
      <c r="T1250">
        <v>1.7463965954037799</v>
      </c>
      <c r="U1250">
        <v>194.96748222833801</v>
      </c>
      <c r="V1250">
        <v>10.3</v>
      </c>
      <c r="W1250">
        <v>0</v>
      </c>
      <c r="X1250">
        <v>10</v>
      </c>
      <c r="Y1250">
        <v>203284.349491</v>
      </c>
      <c r="Z1250">
        <v>4.6692900000000002E-2</v>
      </c>
      <c r="AA1250">
        <v>1.30846E-2</v>
      </c>
      <c r="AB1250" t="s">
        <v>34</v>
      </c>
      <c r="AC1250" t="s">
        <v>32</v>
      </c>
      <c r="AD1250" t="s">
        <v>1427</v>
      </c>
      <c r="AE1250" t="str">
        <f>VLOOKUP(A1250,[1]in!$A:$Q,17,0)</f>
        <v>fall</v>
      </c>
    </row>
    <row r="1251" spans="1:31" x14ac:dyDescent="0.3">
      <c r="A1251">
        <v>108000146</v>
      </c>
      <c r="B1251">
        <v>1992</v>
      </c>
      <c r="C1251" t="str">
        <f t="shared" si="19"/>
        <v>108000146_1992</v>
      </c>
      <c r="D1251" t="s">
        <v>11</v>
      </c>
      <c r="E1251" s="3">
        <v>65</v>
      </c>
      <c r="F1251" s="3">
        <v>300</v>
      </c>
      <c r="M1251">
        <v>21.666666666666668</v>
      </c>
      <c r="N1251" t="s">
        <v>16</v>
      </c>
      <c r="O1251" t="s">
        <v>8</v>
      </c>
      <c r="P1251">
        <v>6.3375443269999998</v>
      </c>
      <c r="Q1251">
        <v>51.765357100000003</v>
      </c>
      <c r="S1251">
        <v>10.0192733825281</v>
      </c>
      <c r="T1251">
        <v>2.3995421195527702</v>
      </c>
      <c r="U1251">
        <v>194.96748222833801</v>
      </c>
      <c r="V1251">
        <v>10.3</v>
      </c>
      <c r="W1251">
        <v>0</v>
      </c>
      <c r="X1251">
        <v>10</v>
      </c>
      <c r="Y1251">
        <v>203284.349491</v>
      </c>
      <c r="Z1251">
        <v>4.6692900000000002E-2</v>
      </c>
      <c r="AA1251">
        <v>1.30846E-2</v>
      </c>
      <c r="AB1251" t="s">
        <v>34</v>
      </c>
      <c r="AC1251" t="s">
        <v>32</v>
      </c>
      <c r="AD1251" t="s">
        <v>1427</v>
      </c>
      <c r="AE1251" t="str">
        <f>VLOOKUP(A1251,[1]in!$A:$Q,17,0)</f>
        <v>fall</v>
      </c>
    </row>
    <row r="1252" spans="1:31" x14ac:dyDescent="0.3">
      <c r="A1252">
        <v>108000146</v>
      </c>
      <c r="B1252">
        <v>1995</v>
      </c>
      <c r="C1252" t="str">
        <f t="shared" si="19"/>
        <v>108000146_1995</v>
      </c>
      <c r="D1252" t="s">
        <v>11</v>
      </c>
      <c r="E1252" s="3">
        <v>65</v>
      </c>
      <c r="F1252" s="3">
        <v>1009</v>
      </c>
      <c r="M1252">
        <v>6.4420218037661048</v>
      </c>
      <c r="N1252" t="s">
        <v>16</v>
      </c>
      <c r="O1252" t="s">
        <v>8</v>
      </c>
      <c r="P1252">
        <v>6.3375443269999998</v>
      </c>
      <c r="Q1252">
        <v>51.765357100000003</v>
      </c>
      <c r="S1252">
        <v>9.9119130529010295</v>
      </c>
      <c r="T1252">
        <v>2.01490722408488</v>
      </c>
      <c r="U1252">
        <v>194.96748222833801</v>
      </c>
      <c r="V1252">
        <v>10.3</v>
      </c>
      <c r="W1252">
        <v>0</v>
      </c>
      <c r="X1252">
        <v>10</v>
      </c>
      <c r="Y1252">
        <v>203284.349491</v>
      </c>
      <c r="Z1252">
        <v>4.6692900000000002E-2</v>
      </c>
      <c r="AA1252">
        <v>1.30846E-2</v>
      </c>
      <c r="AB1252" t="s">
        <v>34</v>
      </c>
      <c r="AC1252" t="s">
        <v>32</v>
      </c>
      <c r="AD1252" t="s">
        <v>1427</v>
      </c>
      <c r="AE1252" t="str">
        <f>VLOOKUP(A1252,[1]in!$A:$Q,17,0)</f>
        <v>fall</v>
      </c>
    </row>
    <row r="1253" spans="1:31" x14ac:dyDescent="0.3">
      <c r="A1253">
        <v>108000146</v>
      </c>
      <c r="B1253">
        <v>1997</v>
      </c>
      <c r="C1253" t="str">
        <f t="shared" si="19"/>
        <v>108000146_1997</v>
      </c>
      <c r="D1253" t="s">
        <v>11</v>
      </c>
      <c r="E1253" s="3">
        <v>200</v>
      </c>
      <c r="F1253" s="3">
        <v>1089</v>
      </c>
      <c r="M1253">
        <v>18.365472910927455</v>
      </c>
      <c r="N1253" t="s">
        <v>16</v>
      </c>
      <c r="O1253" t="s">
        <v>8</v>
      </c>
      <c r="P1253">
        <v>6.3375443269999998</v>
      </c>
      <c r="Q1253">
        <v>51.765357100000003</v>
      </c>
      <c r="S1253">
        <v>8.7195017252268308</v>
      </c>
      <c r="T1253">
        <v>1.9846563275767599</v>
      </c>
      <c r="U1253">
        <v>194.96748222833801</v>
      </c>
      <c r="V1253">
        <v>10.3</v>
      </c>
      <c r="W1253">
        <v>0</v>
      </c>
      <c r="X1253">
        <v>10</v>
      </c>
      <c r="Y1253">
        <v>203284.349491</v>
      </c>
      <c r="Z1253">
        <v>4.6692900000000002E-2</v>
      </c>
      <c r="AA1253">
        <v>1.30846E-2</v>
      </c>
      <c r="AB1253" t="s">
        <v>34</v>
      </c>
      <c r="AC1253" t="s">
        <v>32</v>
      </c>
      <c r="AD1253" t="s">
        <v>1427</v>
      </c>
      <c r="AE1253" t="str">
        <f>VLOOKUP(A1253,[1]in!$A:$Q,17,0)</f>
        <v>fall</v>
      </c>
    </row>
    <row r="1254" spans="1:31" x14ac:dyDescent="0.3">
      <c r="A1254">
        <v>108000146</v>
      </c>
      <c r="B1254">
        <v>1998</v>
      </c>
      <c r="C1254" t="str">
        <f t="shared" si="19"/>
        <v>108000146_1998</v>
      </c>
      <c r="D1254" t="s">
        <v>11</v>
      </c>
      <c r="E1254" s="3">
        <v>650</v>
      </c>
      <c r="F1254" s="3">
        <v>1812</v>
      </c>
      <c r="M1254">
        <v>35.871964679911699</v>
      </c>
      <c r="N1254" t="s">
        <v>16</v>
      </c>
      <c r="O1254" t="s">
        <v>8</v>
      </c>
      <c r="P1254">
        <v>6.3375443269999998</v>
      </c>
      <c r="Q1254">
        <v>51.765357100000003</v>
      </c>
      <c r="S1254">
        <v>9.3756509681132396</v>
      </c>
      <c r="T1254">
        <v>1.9767499014476799</v>
      </c>
      <c r="U1254">
        <v>194.96748222833801</v>
      </c>
      <c r="V1254">
        <v>10.3</v>
      </c>
      <c r="W1254">
        <v>0</v>
      </c>
      <c r="X1254">
        <v>10</v>
      </c>
      <c r="Y1254">
        <v>203284.349491</v>
      </c>
      <c r="Z1254">
        <v>4.6692900000000002E-2</v>
      </c>
      <c r="AA1254">
        <v>1.30846E-2</v>
      </c>
      <c r="AB1254" t="s">
        <v>34</v>
      </c>
      <c r="AC1254" t="s">
        <v>32</v>
      </c>
      <c r="AD1254" t="s">
        <v>1427</v>
      </c>
      <c r="AE1254" t="str">
        <f>VLOOKUP(A1254,[1]in!$A:$Q,17,0)</f>
        <v>fall</v>
      </c>
    </row>
    <row r="1255" spans="1:31" x14ac:dyDescent="0.3">
      <c r="A1255">
        <v>108000146</v>
      </c>
      <c r="B1255">
        <v>1999</v>
      </c>
      <c r="C1255" t="str">
        <f t="shared" si="19"/>
        <v>108000146_1999</v>
      </c>
      <c r="D1255" t="s">
        <v>11</v>
      </c>
      <c r="E1255" s="3">
        <v>200</v>
      </c>
      <c r="F1255" s="3">
        <v>428</v>
      </c>
      <c r="M1255">
        <v>46.728971962616825</v>
      </c>
      <c r="N1255" t="s">
        <v>16</v>
      </c>
      <c r="O1255" t="s">
        <v>8</v>
      </c>
      <c r="P1255">
        <v>6.3375443269999998</v>
      </c>
      <c r="Q1255">
        <v>51.765357100000003</v>
      </c>
      <c r="S1255">
        <v>9.5368665943100996</v>
      </c>
      <c r="T1255">
        <v>2.23861178450999</v>
      </c>
      <c r="U1255">
        <v>194.96748222833801</v>
      </c>
      <c r="V1255">
        <v>10.3</v>
      </c>
      <c r="W1255">
        <v>0</v>
      </c>
      <c r="X1255">
        <v>10</v>
      </c>
      <c r="Y1255">
        <v>203284.349491</v>
      </c>
      <c r="Z1255">
        <v>4.6692900000000002E-2</v>
      </c>
      <c r="AA1255">
        <v>1.30846E-2</v>
      </c>
      <c r="AB1255" t="s">
        <v>34</v>
      </c>
      <c r="AC1255" t="s">
        <v>32</v>
      </c>
      <c r="AD1255" t="s">
        <v>1427</v>
      </c>
      <c r="AE1255" t="str">
        <f>VLOOKUP(A1255,[1]in!$A:$Q,17,0)</f>
        <v>fall</v>
      </c>
    </row>
    <row r="1256" spans="1:31" x14ac:dyDescent="0.3">
      <c r="A1256">
        <v>108000146</v>
      </c>
      <c r="B1256">
        <v>2002</v>
      </c>
      <c r="C1256" t="str">
        <f t="shared" si="19"/>
        <v>108000146_2002</v>
      </c>
      <c r="D1256" t="s">
        <v>11</v>
      </c>
      <c r="E1256" s="3">
        <v>65</v>
      </c>
      <c r="F1256" s="3">
        <v>449</v>
      </c>
      <c r="M1256">
        <v>14.476614699331849</v>
      </c>
      <c r="N1256" t="s">
        <v>16</v>
      </c>
      <c r="O1256" t="s">
        <v>8</v>
      </c>
      <c r="P1256">
        <v>6.3375443269999998</v>
      </c>
      <c r="Q1256">
        <v>51.765357100000003</v>
      </c>
      <c r="S1256">
        <v>9.6486573624206997</v>
      </c>
      <c r="T1256">
        <v>2.17900476877282</v>
      </c>
      <c r="U1256">
        <v>194.96748222833801</v>
      </c>
      <c r="V1256">
        <v>10.3</v>
      </c>
      <c r="W1256">
        <v>0</v>
      </c>
      <c r="X1256">
        <v>10</v>
      </c>
      <c r="Y1256">
        <v>203284.349491</v>
      </c>
      <c r="Z1256">
        <v>4.6692900000000002E-2</v>
      </c>
      <c r="AA1256">
        <v>1.30846E-2</v>
      </c>
      <c r="AB1256" t="s">
        <v>34</v>
      </c>
      <c r="AC1256" t="s">
        <v>32</v>
      </c>
      <c r="AD1256" t="s">
        <v>1427</v>
      </c>
      <c r="AE1256" t="str">
        <f>VLOOKUP(A1256,[1]in!$A:$Q,17,0)</f>
        <v>fall</v>
      </c>
    </row>
    <row r="1257" spans="1:31" x14ac:dyDescent="0.3">
      <c r="A1257">
        <v>108000146</v>
      </c>
      <c r="B1257">
        <v>2004</v>
      </c>
      <c r="C1257" t="str">
        <f t="shared" si="19"/>
        <v>108000146_2004</v>
      </c>
      <c r="D1257" t="s">
        <v>11</v>
      </c>
      <c r="E1257" s="3">
        <v>20</v>
      </c>
      <c r="F1257" s="3">
        <v>529</v>
      </c>
      <c r="M1257">
        <v>3.7807183364839321</v>
      </c>
      <c r="N1257" t="s">
        <v>16</v>
      </c>
      <c r="O1257" t="s">
        <v>8</v>
      </c>
      <c r="P1257">
        <v>6.3375443269999998</v>
      </c>
      <c r="Q1257">
        <v>51.765357100000003</v>
      </c>
      <c r="S1257">
        <v>9.2855969683251498</v>
      </c>
      <c r="T1257">
        <v>2.1854570218131602</v>
      </c>
      <c r="U1257">
        <v>194.96748222833801</v>
      </c>
      <c r="V1257">
        <v>10.3</v>
      </c>
      <c r="W1257">
        <v>0</v>
      </c>
      <c r="X1257">
        <v>10</v>
      </c>
      <c r="Y1257">
        <v>203284.349491</v>
      </c>
      <c r="Z1257">
        <v>4.6692900000000002E-2</v>
      </c>
      <c r="AA1257">
        <v>1.30846E-2</v>
      </c>
      <c r="AB1257" t="s">
        <v>34</v>
      </c>
      <c r="AC1257" t="s">
        <v>32</v>
      </c>
      <c r="AD1257" t="s">
        <v>1427</v>
      </c>
      <c r="AE1257" t="str">
        <f>VLOOKUP(A1257,[1]in!$A:$Q,17,0)</f>
        <v>fall</v>
      </c>
    </row>
    <row r="1258" spans="1:31" x14ac:dyDescent="0.3">
      <c r="A1258">
        <v>108000146</v>
      </c>
      <c r="B1258">
        <v>2005</v>
      </c>
      <c r="C1258" t="str">
        <f t="shared" si="19"/>
        <v>108000146_2005</v>
      </c>
      <c r="D1258" t="s">
        <v>11</v>
      </c>
      <c r="E1258" s="3">
        <v>6</v>
      </c>
      <c r="F1258" s="3">
        <v>214</v>
      </c>
      <c r="M1258">
        <v>2.8037383177570092</v>
      </c>
      <c r="N1258" t="s">
        <v>16</v>
      </c>
      <c r="O1258" t="s">
        <v>8</v>
      </c>
      <c r="P1258">
        <v>6.3375443269999998</v>
      </c>
      <c r="Q1258">
        <v>51.765357100000003</v>
      </c>
      <c r="S1258">
        <v>9.0223894552719202</v>
      </c>
      <c r="T1258">
        <v>2.12266836240339</v>
      </c>
      <c r="U1258">
        <v>194.96748222833801</v>
      </c>
      <c r="V1258">
        <v>10.3</v>
      </c>
      <c r="W1258">
        <v>0</v>
      </c>
      <c r="X1258">
        <v>10</v>
      </c>
      <c r="Y1258">
        <v>203284.349491</v>
      </c>
      <c r="Z1258">
        <v>4.6692900000000002E-2</v>
      </c>
      <c r="AA1258">
        <v>1.30846E-2</v>
      </c>
      <c r="AB1258" t="s">
        <v>34</v>
      </c>
      <c r="AC1258" t="s">
        <v>32</v>
      </c>
      <c r="AD1258" t="s">
        <v>1427</v>
      </c>
      <c r="AE1258" t="str">
        <f>VLOOKUP(A1258,[1]in!$A:$Q,17,0)</f>
        <v>fall</v>
      </c>
    </row>
    <row r="1259" spans="1:31" x14ac:dyDescent="0.3">
      <c r="A1259">
        <v>108000146</v>
      </c>
      <c r="B1259">
        <v>2007</v>
      </c>
      <c r="C1259" t="str">
        <f t="shared" si="19"/>
        <v>108000146_2007</v>
      </c>
      <c r="D1259" t="s">
        <v>11</v>
      </c>
      <c r="E1259" s="3">
        <v>24</v>
      </c>
      <c r="F1259" s="3">
        <v>2000</v>
      </c>
      <c r="M1259">
        <v>1.2</v>
      </c>
      <c r="N1259" t="s">
        <v>16</v>
      </c>
      <c r="O1259" t="s">
        <v>8</v>
      </c>
      <c r="P1259">
        <v>6.3375443269999998</v>
      </c>
      <c r="Q1259">
        <v>51.765357100000003</v>
      </c>
      <c r="S1259">
        <v>10.8791206605705</v>
      </c>
      <c r="T1259">
        <v>1.77818167012216</v>
      </c>
      <c r="U1259">
        <v>194.96748222833801</v>
      </c>
      <c r="V1259">
        <v>10.3</v>
      </c>
      <c r="W1259">
        <v>0</v>
      </c>
      <c r="X1259">
        <v>10</v>
      </c>
      <c r="Y1259">
        <v>203284.349491</v>
      </c>
      <c r="Z1259">
        <v>4.6692900000000002E-2</v>
      </c>
      <c r="AA1259">
        <v>1.30846E-2</v>
      </c>
      <c r="AB1259" t="s">
        <v>34</v>
      </c>
      <c r="AC1259" t="s">
        <v>32</v>
      </c>
      <c r="AD1259" t="s">
        <v>1427</v>
      </c>
      <c r="AE1259" t="str">
        <f>VLOOKUP(A1259,[1]in!$A:$Q,17,0)</f>
        <v>fall</v>
      </c>
    </row>
    <row r="1260" spans="1:31" x14ac:dyDescent="0.3">
      <c r="A1260">
        <v>108000162</v>
      </c>
      <c r="B1260">
        <v>2008</v>
      </c>
      <c r="C1260" t="str">
        <f t="shared" si="19"/>
        <v>108000162_2008</v>
      </c>
      <c r="D1260" t="s">
        <v>11</v>
      </c>
      <c r="E1260" s="3">
        <v>0.8</v>
      </c>
      <c r="F1260" s="3">
        <v>286.39999999999998</v>
      </c>
      <c r="M1260">
        <v>0.27932960893854752</v>
      </c>
      <c r="N1260" t="s">
        <v>16</v>
      </c>
      <c r="O1260" t="s">
        <v>8</v>
      </c>
      <c r="P1260">
        <v>11.985333600000001</v>
      </c>
      <c r="Q1260">
        <v>51.424258219999999</v>
      </c>
      <c r="S1260">
        <v>10.3868018318586</v>
      </c>
      <c r="T1260">
        <v>1.1009995838267601</v>
      </c>
      <c r="U1260">
        <v>762.898370526902</v>
      </c>
      <c r="V1260">
        <v>89.7</v>
      </c>
      <c r="W1260">
        <v>9.8374500899457498E-2</v>
      </c>
      <c r="X1260">
        <v>2</v>
      </c>
      <c r="Y1260">
        <v>510058.08171300002</v>
      </c>
      <c r="Z1260">
        <v>0.35480299999999998</v>
      </c>
      <c r="AA1260">
        <v>0</v>
      </c>
      <c r="AB1260" t="s">
        <v>34</v>
      </c>
      <c r="AC1260" t="s">
        <v>32</v>
      </c>
      <c r="AD1260" t="s">
        <v>1456</v>
      </c>
      <c r="AE1260" t="str">
        <f>VLOOKUP(A1260,[1]in!$A:$Q,17,0)</f>
        <v>summer</v>
      </c>
    </row>
    <row r="1261" spans="1:31" x14ac:dyDescent="0.3">
      <c r="A1261">
        <v>108000162</v>
      </c>
      <c r="B1261">
        <v>2012</v>
      </c>
      <c r="C1261" t="str">
        <f t="shared" si="19"/>
        <v>108000162_2012</v>
      </c>
      <c r="D1261" t="s">
        <v>11</v>
      </c>
      <c r="E1261" s="3">
        <v>1.6</v>
      </c>
      <c r="F1261" s="3">
        <v>532</v>
      </c>
      <c r="M1261">
        <v>0.3007518796992481</v>
      </c>
      <c r="N1261" t="s">
        <v>16</v>
      </c>
      <c r="O1261" t="s">
        <v>8</v>
      </c>
      <c r="P1261">
        <v>11.985333600000001</v>
      </c>
      <c r="Q1261">
        <v>51.424258219999999</v>
      </c>
      <c r="S1261">
        <v>10.3758673987821</v>
      </c>
      <c r="T1261">
        <v>1.6350247431871501</v>
      </c>
      <c r="U1261">
        <v>762.898370526902</v>
      </c>
      <c r="V1261">
        <v>89.7</v>
      </c>
      <c r="W1261">
        <v>9.8374500899457498E-2</v>
      </c>
      <c r="X1261">
        <v>2</v>
      </c>
      <c r="Y1261">
        <v>510058.08171300002</v>
      </c>
      <c r="Z1261">
        <v>0.35480299999999998</v>
      </c>
      <c r="AA1261">
        <v>0</v>
      </c>
      <c r="AB1261" t="s">
        <v>34</v>
      </c>
      <c r="AC1261" t="s">
        <v>32</v>
      </c>
      <c r="AD1261" t="s">
        <v>1456</v>
      </c>
      <c r="AE1261" t="str">
        <f>VLOOKUP(A1261,[1]in!$A:$Q,17,0)</f>
        <v>summer</v>
      </c>
    </row>
    <row r="1262" spans="1:31" x14ac:dyDescent="0.3">
      <c r="A1262">
        <v>108000164</v>
      </c>
      <c r="B1262">
        <v>2005</v>
      </c>
      <c r="C1262" t="str">
        <f t="shared" si="19"/>
        <v>108000164_2005</v>
      </c>
      <c r="D1262" t="s">
        <v>11</v>
      </c>
      <c r="E1262" s="3">
        <v>52</v>
      </c>
      <c r="F1262" s="3">
        <v>332</v>
      </c>
      <c r="M1262">
        <v>15.662650602409638</v>
      </c>
      <c r="N1262" t="s">
        <v>16</v>
      </c>
      <c r="O1262" t="s">
        <v>8</v>
      </c>
      <c r="P1262">
        <v>12.05356871</v>
      </c>
      <c r="Q1262">
        <v>52.85555171</v>
      </c>
      <c r="S1262">
        <v>7.3211938967784196</v>
      </c>
      <c r="T1262">
        <v>1.68424477676131</v>
      </c>
      <c r="U1262">
        <v>785.98192237830096</v>
      </c>
      <c r="V1262">
        <v>37.9</v>
      </c>
      <c r="W1262">
        <v>2.69536364112146E-2</v>
      </c>
      <c r="X1262">
        <v>1</v>
      </c>
      <c r="Y1262">
        <v>245329.86866899999</v>
      </c>
      <c r="Z1262">
        <v>0</v>
      </c>
      <c r="AA1262">
        <v>0</v>
      </c>
      <c r="AB1262" t="s">
        <v>34</v>
      </c>
      <c r="AC1262" t="s">
        <v>32</v>
      </c>
      <c r="AD1262" t="s">
        <v>1456</v>
      </c>
      <c r="AE1262" t="str">
        <f>VLOOKUP(A1262,[1]in!$A:$Q,17,0)</f>
        <v>summer</v>
      </c>
    </row>
    <row r="1263" spans="1:31" x14ac:dyDescent="0.3">
      <c r="A1263">
        <v>108000164</v>
      </c>
      <c r="B1263">
        <v>2006</v>
      </c>
      <c r="C1263" t="str">
        <f t="shared" si="19"/>
        <v>108000164_2006</v>
      </c>
      <c r="D1263" t="s">
        <v>11</v>
      </c>
      <c r="E1263" s="3">
        <v>160</v>
      </c>
      <c r="F1263" s="3">
        <v>731.2</v>
      </c>
      <c r="M1263">
        <v>21.881838074398249</v>
      </c>
      <c r="N1263" t="s">
        <v>16</v>
      </c>
      <c r="O1263" t="s">
        <v>8</v>
      </c>
      <c r="P1263">
        <v>12.05356871</v>
      </c>
      <c r="Q1263">
        <v>52.85555171</v>
      </c>
      <c r="S1263">
        <v>9.3672010195053907</v>
      </c>
      <c r="T1263">
        <v>1.23876665952409</v>
      </c>
      <c r="U1263">
        <v>785.98192237830096</v>
      </c>
      <c r="V1263">
        <v>37.9</v>
      </c>
      <c r="W1263">
        <v>2.69536364112146E-2</v>
      </c>
      <c r="X1263">
        <v>1</v>
      </c>
      <c r="Y1263">
        <v>245329.86866899999</v>
      </c>
      <c r="Z1263">
        <v>0</v>
      </c>
      <c r="AA1263">
        <v>0</v>
      </c>
      <c r="AB1263" t="s">
        <v>34</v>
      </c>
      <c r="AC1263" t="s">
        <v>32</v>
      </c>
      <c r="AD1263" t="s">
        <v>1456</v>
      </c>
      <c r="AE1263" t="str">
        <f>VLOOKUP(A1263,[1]in!$A:$Q,17,0)</f>
        <v>summer</v>
      </c>
    </row>
    <row r="1264" spans="1:31" x14ac:dyDescent="0.3">
      <c r="A1264">
        <v>108000164</v>
      </c>
      <c r="B1264">
        <v>2007</v>
      </c>
      <c r="C1264" t="str">
        <f t="shared" si="19"/>
        <v>108000164_2007</v>
      </c>
      <c r="D1264" t="s">
        <v>11</v>
      </c>
      <c r="E1264" s="3">
        <v>160</v>
      </c>
      <c r="F1264" s="3">
        <v>553.6</v>
      </c>
      <c r="M1264">
        <v>28.901734104046241</v>
      </c>
      <c r="N1264" t="s">
        <v>16</v>
      </c>
      <c r="O1264" t="s">
        <v>8</v>
      </c>
      <c r="P1264">
        <v>12.05356871</v>
      </c>
      <c r="Q1264">
        <v>52.85555171</v>
      </c>
      <c r="S1264">
        <v>9.9260680065016906</v>
      </c>
      <c r="T1264">
        <v>0.96025155040717403</v>
      </c>
      <c r="U1264">
        <v>785.98192237830096</v>
      </c>
      <c r="V1264">
        <v>37.9</v>
      </c>
      <c r="W1264">
        <v>2.69536364112146E-2</v>
      </c>
      <c r="X1264">
        <v>1</v>
      </c>
      <c r="Y1264">
        <v>245329.86866899999</v>
      </c>
      <c r="Z1264">
        <v>0</v>
      </c>
      <c r="AA1264">
        <v>0</v>
      </c>
      <c r="AB1264" t="s">
        <v>34</v>
      </c>
      <c r="AC1264" t="s">
        <v>32</v>
      </c>
      <c r="AD1264" t="s">
        <v>1456</v>
      </c>
      <c r="AE1264" t="str">
        <f>VLOOKUP(A1264,[1]in!$A:$Q,17,0)</f>
        <v>summer</v>
      </c>
    </row>
    <row r="1265" spans="1:31" x14ac:dyDescent="0.3">
      <c r="A1265">
        <v>108000164</v>
      </c>
      <c r="B1265">
        <v>2008</v>
      </c>
      <c r="C1265" t="str">
        <f t="shared" si="19"/>
        <v>108000164_2008</v>
      </c>
      <c r="D1265" t="s">
        <v>11</v>
      </c>
      <c r="E1265" s="3">
        <v>160</v>
      </c>
      <c r="F1265" s="3">
        <v>511.2</v>
      </c>
      <c r="M1265">
        <v>31.298904538341159</v>
      </c>
      <c r="N1265" t="s">
        <v>16</v>
      </c>
      <c r="O1265" t="s">
        <v>8</v>
      </c>
      <c r="P1265">
        <v>12.05356871</v>
      </c>
      <c r="Q1265">
        <v>52.85555171</v>
      </c>
      <c r="S1265">
        <v>9.9382227107518002</v>
      </c>
      <c r="T1265">
        <v>1.2829310535999201</v>
      </c>
      <c r="U1265">
        <v>785.98192237830096</v>
      </c>
      <c r="V1265">
        <v>37.9</v>
      </c>
      <c r="W1265">
        <v>2.69536364112146E-2</v>
      </c>
      <c r="X1265">
        <v>1</v>
      </c>
      <c r="Y1265">
        <v>245329.86866899999</v>
      </c>
      <c r="Z1265">
        <v>0</v>
      </c>
      <c r="AA1265">
        <v>0</v>
      </c>
      <c r="AB1265" t="s">
        <v>34</v>
      </c>
      <c r="AC1265" t="s">
        <v>32</v>
      </c>
      <c r="AD1265" t="s">
        <v>1456</v>
      </c>
      <c r="AE1265" t="str">
        <f>VLOOKUP(A1265,[1]in!$A:$Q,17,0)</f>
        <v>summer</v>
      </c>
    </row>
    <row r="1266" spans="1:31" x14ac:dyDescent="0.3">
      <c r="A1266">
        <v>108000164</v>
      </c>
      <c r="B1266">
        <v>2009</v>
      </c>
      <c r="C1266" t="str">
        <f t="shared" si="19"/>
        <v>108000164_2009</v>
      </c>
      <c r="D1266" t="s">
        <v>11</v>
      </c>
      <c r="E1266" s="3">
        <v>520</v>
      </c>
      <c r="F1266" s="3">
        <v>1271.2</v>
      </c>
      <c r="M1266">
        <v>40.906230333543107</v>
      </c>
      <c r="N1266" t="s">
        <v>16</v>
      </c>
      <c r="O1266" t="s">
        <v>8</v>
      </c>
      <c r="P1266">
        <v>12.05356871</v>
      </c>
      <c r="Q1266">
        <v>52.85555171</v>
      </c>
      <c r="S1266">
        <v>8.6548993201167903</v>
      </c>
      <c r="T1266">
        <v>1.2331003767975699</v>
      </c>
      <c r="U1266">
        <v>785.98192237830096</v>
      </c>
      <c r="V1266">
        <v>37.9</v>
      </c>
      <c r="W1266">
        <v>2.69536364112146E-2</v>
      </c>
      <c r="X1266">
        <v>1</v>
      </c>
      <c r="Y1266">
        <v>245329.86866899999</v>
      </c>
      <c r="Z1266">
        <v>0</v>
      </c>
      <c r="AA1266">
        <v>0</v>
      </c>
      <c r="AB1266" t="s">
        <v>34</v>
      </c>
      <c r="AC1266" t="s">
        <v>32</v>
      </c>
      <c r="AD1266" t="s">
        <v>1456</v>
      </c>
      <c r="AE1266" t="str">
        <f>VLOOKUP(A1266,[1]in!$A:$Q,17,0)</f>
        <v>summer</v>
      </c>
    </row>
    <row r="1267" spans="1:31" x14ac:dyDescent="0.3">
      <c r="A1267">
        <v>108000164</v>
      </c>
      <c r="B1267">
        <v>2010</v>
      </c>
      <c r="C1267" t="str">
        <f t="shared" si="19"/>
        <v>108000164_2010</v>
      </c>
      <c r="D1267" t="s">
        <v>11</v>
      </c>
      <c r="E1267" s="3">
        <v>174.66666670000001</v>
      </c>
      <c r="F1267" s="3">
        <v>871.20000002999996</v>
      </c>
      <c r="M1267">
        <v>20.048974597564893</v>
      </c>
      <c r="N1267" t="s">
        <v>16</v>
      </c>
      <c r="O1267" t="s">
        <v>8</v>
      </c>
      <c r="P1267">
        <v>12.05356871</v>
      </c>
      <c r="Q1267">
        <v>52.85555171</v>
      </c>
      <c r="S1267">
        <v>9.7386375831437295</v>
      </c>
      <c r="T1267">
        <v>1.5684204022755399</v>
      </c>
      <c r="U1267">
        <v>785.98192237830096</v>
      </c>
      <c r="V1267">
        <v>37.9</v>
      </c>
      <c r="W1267">
        <v>2.69536364112146E-2</v>
      </c>
      <c r="X1267">
        <v>1</v>
      </c>
      <c r="Y1267">
        <v>245329.86866899999</v>
      </c>
      <c r="Z1267">
        <v>0</v>
      </c>
      <c r="AA1267">
        <v>0</v>
      </c>
      <c r="AB1267" t="s">
        <v>34</v>
      </c>
      <c r="AC1267" t="s">
        <v>32</v>
      </c>
      <c r="AD1267" t="s">
        <v>1456</v>
      </c>
      <c r="AE1267" t="str">
        <f>VLOOKUP(A1267,[1]in!$A:$Q,17,0)</f>
        <v>summer</v>
      </c>
    </row>
    <row r="1268" spans="1:31" x14ac:dyDescent="0.3">
      <c r="A1268">
        <v>108000164</v>
      </c>
      <c r="B1268">
        <v>2011</v>
      </c>
      <c r="C1268" t="str">
        <f t="shared" si="19"/>
        <v>108000164_2011</v>
      </c>
      <c r="D1268" t="s">
        <v>11</v>
      </c>
      <c r="E1268" s="3">
        <v>180.53333330000001</v>
      </c>
      <c r="F1268" s="3">
        <v>468.46666663299999</v>
      </c>
      <c r="M1268">
        <v>38.537071292082146</v>
      </c>
      <c r="N1268" t="s">
        <v>16</v>
      </c>
      <c r="O1268" t="s">
        <v>8</v>
      </c>
      <c r="P1268">
        <v>12.05356871</v>
      </c>
      <c r="Q1268">
        <v>52.85555171</v>
      </c>
      <c r="S1268">
        <v>8.6770736667793802</v>
      </c>
      <c r="T1268">
        <v>1.7321492833635199</v>
      </c>
      <c r="U1268">
        <v>785.98192237830096</v>
      </c>
      <c r="V1268">
        <v>37.9</v>
      </c>
      <c r="W1268">
        <v>2.69536364112146E-2</v>
      </c>
      <c r="X1268">
        <v>1</v>
      </c>
      <c r="Y1268">
        <v>245329.86866899999</v>
      </c>
      <c r="Z1268">
        <v>0</v>
      </c>
      <c r="AA1268">
        <v>0</v>
      </c>
      <c r="AB1268" t="s">
        <v>34</v>
      </c>
      <c r="AC1268" t="s">
        <v>32</v>
      </c>
      <c r="AD1268" t="s">
        <v>1456</v>
      </c>
      <c r="AE1268" t="str">
        <f>VLOOKUP(A1268,[1]in!$A:$Q,17,0)</f>
        <v>summer</v>
      </c>
    </row>
    <row r="1269" spans="1:31" x14ac:dyDescent="0.3">
      <c r="A1269">
        <v>108000164</v>
      </c>
      <c r="B1269">
        <v>2012</v>
      </c>
      <c r="C1269" t="str">
        <f t="shared" si="19"/>
        <v>108000164_2012</v>
      </c>
      <c r="D1269" t="s">
        <v>11</v>
      </c>
      <c r="E1269" s="3">
        <v>17.866666670000001</v>
      </c>
      <c r="F1269" s="3">
        <v>247.13333333599999</v>
      </c>
      <c r="M1269">
        <v>7.22956568780977</v>
      </c>
      <c r="N1269" t="s">
        <v>16</v>
      </c>
      <c r="O1269" t="s">
        <v>8</v>
      </c>
      <c r="P1269">
        <v>12.05356871</v>
      </c>
      <c r="Q1269">
        <v>52.85555171</v>
      </c>
      <c r="S1269">
        <v>9.8685346638605598</v>
      </c>
      <c r="T1269">
        <v>2.04566373089063</v>
      </c>
      <c r="U1269">
        <v>785.98192237830096</v>
      </c>
      <c r="V1269">
        <v>37.9</v>
      </c>
      <c r="W1269">
        <v>2.69536364112146E-2</v>
      </c>
      <c r="X1269">
        <v>1</v>
      </c>
      <c r="Y1269">
        <v>245329.86866899999</v>
      </c>
      <c r="Z1269">
        <v>0</v>
      </c>
      <c r="AA1269">
        <v>0</v>
      </c>
      <c r="AB1269" t="s">
        <v>34</v>
      </c>
      <c r="AC1269" t="s">
        <v>32</v>
      </c>
      <c r="AD1269" t="s">
        <v>1456</v>
      </c>
      <c r="AE1269" t="str">
        <f>VLOOKUP(A1269,[1]in!$A:$Q,17,0)</f>
        <v>summer</v>
      </c>
    </row>
    <row r="1270" spans="1:31" x14ac:dyDescent="0.3">
      <c r="A1270">
        <v>108000164</v>
      </c>
      <c r="B1270">
        <v>2013</v>
      </c>
      <c r="C1270" t="str">
        <f t="shared" si="19"/>
        <v>108000164_2013</v>
      </c>
      <c r="D1270" t="s">
        <v>11</v>
      </c>
      <c r="E1270" s="3">
        <v>88</v>
      </c>
      <c r="F1270" s="3">
        <v>231.86666667</v>
      </c>
      <c r="M1270">
        <v>37.952846462939149</v>
      </c>
      <c r="N1270" t="s">
        <v>16</v>
      </c>
      <c r="O1270" t="s">
        <v>8</v>
      </c>
      <c r="P1270">
        <v>12.05356871</v>
      </c>
      <c r="Q1270">
        <v>52.85555171</v>
      </c>
      <c r="S1270">
        <v>9.2613637842878092</v>
      </c>
      <c r="T1270">
        <v>1.3476037067168001</v>
      </c>
      <c r="U1270">
        <v>785.98192237830096</v>
      </c>
      <c r="V1270">
        <v>37.9</v>
      </c>
      <c r="W1270">
        <v>2.69536364112146E-2</v>
      </c>
      <c r="X1270">
        <v>1</v>
      </c>
      <c r="Y1270">
        <v>245329.86866899999</v>
      </c>
      <c r="Z1270">
        <v>0</v>
      </c>
      <c r="AA1270">
        <v>0</v>
      </c>
      <c r="AB1270" t="s">
        <v>34</v>
      </c>
      <c r="AC1270" t="s">
        <v>32</v>
      </c>
      <c r="AD1270" t="s">
        <v>1456</v>
      </c>
      <c r="AE1270" t="str">
        <f>VLOOKUP(A1270,[1]in!$A:$Q,17,0)</f>
        <v>summer</v>
      </c>
    </row>
    <row r="1271" spans="1:31" x14ac:dyDescent="0.3">
      <c r="A1271">
        <v>109000049</v>
      </c>
      <c r="B1271">
        <v>2009</v>
      </c>
      <c r="C1271" t="str">
        <f t="shared" si="19"/>
        <v>109000049_2009</v>
      </c>
      <c r="D1271" t="s">
        <v>11</v>
      </c>
      <c r="E1271" s="3">
        <v>1</v>
      </c>
      <c r="F1271" s="3">
        <v>1247</v>
      </c>
      <c r="M1271">
        <v>8.0192461908580592E-2</v>
      </c>
      <c r="N1271" t="s">
        <v>10</v>
      </c>
      <c r="O1271" t="s">
        <v>8</v>
      </c>
      <c r="P1271">
        <v>-0.25076649000000001</v>
      </c>
      <c r="Q1271">
        <v>51.475935999999997</v>
      </c>
      <c r="S1271">
        <v>10.439041177319501</v>
      </c>
      <c r="T1271">
        <v>1.4710381683615501</v>
      </c>
      <c r="U1271">
        <v>1751.624</v>
      </c>
      <c r="V1271">
        <v>4</v>
      </c>
      <c r="W1271">
        <v>0</v>
      </c>
      <c r="X1271">
        <v>8</v>
      </c>
      <c r="Y1271">
        <v>75687.247015999994</v>
      </c>
      <c r="Z1271">
        <v>8.6672299999999994E-2</v>
      </c>
      <c r="AA1271">
        <v>5.1801599999999996E-3</v>
      </c>
      <c r="AB1271" t="s">
        <v>35</v>
      </c>
      <c r="AC1271" t="s">
        <v>32</v>
      </c>
      <c r="AD1271" t="s">
        <v>1429</v>
      </c>
      <c r="AE1271" t="str">
        <f>VLOOKUP(A1271,[1]in!$A:$Q,17,0)</f>
        <v>fall</v>
      </c>
    </row>
    <row r="1272" spans="1:31" x14ac:dyDescent="0.3">
      <c r="A1272">
        <v>109000051</v>
      </c>
      <c r="B1272">
        <v>2006</v>
      </c>
      <c r="C1272" t="str">
        <f t="shared" si="19"/>
        <v>109000051_2006</v>
      </c>
      <c r="D1272" t="s">
        <v>11</v>
      </c>
      <c r="E1272" s="3">
        <v>1</v>
      </c>
      <c r="F1272" s="3">
        <v>492</v>
      </c>
      <c r="M1272">
        <v>0.2032520325203252</v>
      </c>
      <c r="N1272" t="s">
        <v>10</v>
      </c>
      <c r="O1272" t="s">
        <v>8</v>
      </c>
      <c r="P1272">
        <v>-0.31808634000000002</v>
      </c>
      <c r="Q1272">
        <v>51.445788999999998</v>
      </c>
      <c r="S1272">
        <v>10.735077397021101</v>
      </c>
      <c r="T1272">
        <v>1.57185998245992</v>
      </c>
      <c r="U1272">
        <v>1751.624</v>
      </c>
      <c r="V1272">
        <v>6</v>
      </c>
      <c r="W1272">
        <v>0</v>
      </c>
      <c r="X1272">
        <v>8</v>
      </c>
      <c r="Y1272">
        <v>87010.060347000006</v>
      </c>
      <c r="Z1272">
        <v>6.7770200000000003E-2</v>
      </c>
      <c r="AA1272">
        <v>5.2875300000000004E-3</v>
      </c>
      <c r="AB1272" t="s">
        <v>35</v>
      </c>
      <c r="AC1272" t="s">
        <v>32</v>
      </c>
      <c r="AD1272" t="s">
        <v>1429</v>
      </c>
      <c r="AE1272" t="str">
        <f>VLOOKUP(A1272,[1]in!$A:$Q,17,0)</f>
        <v>fall</v>
      </c>
    </row>
    <row r="1273" spans="1:31" x14ac:dyDescent="0.3">
      <c r="A1273">
        <v>109000051</v>
      </c>
      <c r="B1273">
        <v>2007</v>
      </c>
      <c r="C1273" t="str">
        <f t="shared" si="19"/>
        <v>109000051_2007</v>
      </c>
      <c r="D1273" t="s">
        <v>11</v>
      </c>
      <c r="E1273" s="3">
        <v>2</v>
      </c>
      <c r="F1273" s="3">
        <v>688</v>
      </c>
      <c r="M1273">
        <v>0.29069767441860467</v>
      </c>
      <c r="N1273" t="s">
        <v>10</v>
      </c>
      <c r="O1273" t="s">
        <v>8</v>
      </c>
      <c r="P1273">
        <v>-0.31808634000000002</v>
      </c>
      <c r="Q1273">
        <v>51.445788999999998</v>
      </c>
      <c r="S1273">
        <v>11.784164547151301</v>
      </c>
      <c r="T1273">
        <v>1.5597996904215301</v>
      </c>
      <c r="U1273">
        <v>1751.624</v>
      </c>
      <c r="V1273">
        <v>6</v>
      </c>
      <c r="W1273">
        <v>0</v>
      </c>
      <c r="X1273">
        <v>8</v>
      </c>
      <c r="Y1273">
        <v>87010.060347000006</v>
      </c>
      <c r="Z1273">
        <v>6.7770200000000003E-2</v>
      </c>
      <c r="AA1273">
        <v>5.2875300000000004E-3</v>
      </c>
      <c r="AB1273" t="s">
        <v>35</v>
      </c>
      <c r="AC1273" t="s">
        <v>32</v>
      </c>
      <c r="AD1273" t="s">
        <v>1429</v>
      </c>
      <c r="AE1273" t="str">
        <f>VLOOKUP(A1273,[1]in!$A:$Q,17,0)</f>
        <v>fall</v>
      </c>
    </row>
    <row r="1274" spans="1:31" x14ac:dyDescent="0.3">
      <c r="A1274">
        <v>109000051</v>
      </c>
      <c r="B1274">
        <v>2015</v>
      </c>
      <c r="C1274" t="str">
        <f t="shared" si="19"/>
        <v>109000051_2015</v>
      </c>
      <c r="D1274" t="s">
        <v>11</v>
      </c>
      <c r="E1274" s="3">
        <v>1</v>
      </c>
      <c r="F1274" s="3">
        <v>735</v>
      </c>
      <c r="M1274">
        <v>0.1360544217687075</v>
      </c>
      <c r="N1274" t="s">
        <v>10</v>
      </c>
      <c r="O1274" t="s">
        <v>8</v>
      </c>
      <c r="P1274">
        <v>-0.31808634000000002</v>
      </c>
      <c r="Q1274">
        <v>51.445788999999998</v>
      </c>
      <c r="S1274">
        <v>11.7856688353921</v>
      </c>
      <c r="T1274">
        <v>1.3006048580902001</v>
      </c>
      <c r="U1274">
        <v>1751.624</v>
      </c>
      <c r="V1274">
        <v>6</v>
      </c>
      <c r="W1274">
        <v>0</v>
      </c>
      <c r="X1274">
        <v>8</v>
      </c>
      <c r="Y1274">
        <v>87010.060347000006</v>
      </c>
      <c r="Z1274">
        <v>6.7770200000000003E-2</v>
      </c>
      <c r="AA1274">
        <v>5.2875300000000004E-3</v>
      </c>
      <c r="AB1274" t="s">
        <v>35</v>
      </c>
      <c r="AC1274" t="s">
        <v>32</v>
      </c>
      <c r="AD1274" t="s">
        <v>1429</v>
      </c>
      <c r="AE1274" t="str">
        <f>VLOOKUP(A1274,[1]in!$A:$Q,17,0)</f>
        <v>fall</v>
      </c>
    </row>
    <row r="1275" spans="1:31" x14ac:dyDescent="0.3">
      <c r="A1275">
        <v>109000169</v>
      </c>
      <c r="B1275">
        <v>2006</v>
      </c>
      <c r="C1275" t="str">
        <f t="shared" si="19"/>
        <v>109000169_2006</v>
      </c>
      <c r="D1275" t="s">
        <v>11</v>
      </c>
      <c r="E1275" s="3">
        <v>1</v>
      </c>
      <c r="F1275" s="3">
        <v>865</v>
      </c>
      <c r="M1275">
        <v>0.11560693641618497</v>
      </c>
      <c r="N1275" t="s">
        <v>10</v>
      </c>
      <c r="O1275" t="s">
        <v>8</v>
      </c>
      <c r="P1275">
        <v>0.70768191999999996</v>
      </c>
      <c r="Q1275">
        <v>52.072234000000002</v>
      </c>
      <c r="S1275">
        <v>9.70117285023818</v>
      </c>
      <c r="T1275">
        <v>1.71851833077945</v>
      </c>
      <c r="U1275">
        <v>1751.624</v>
      </c>
      <c r="V1275">
        <v>30.1</v>
      </c>
      <c r="W1275">
        <v>0</v>
      </c>
      <c r="X1275">
        <v>6</v>
      </c>
      <c r="Y1275">
        <v>46507.934805999997</v>
      </c>
      <c r="Z1275">
        <v>1.32684E-2</v>
      </c>
      <c r="AA1275">
        <v>0</v>
      </c>
      <c r="AB1275" t="s">
        <v>35</v>
      </c>
      <c r="AC1275" t="s">
        <v>32</v>
      </c>
      <c r="AD1275" t="s">
        <v>1429</v>
      </c>
      <c r="AE1275" t="str">
        <f>VLOOKUP(A1275,[1]in!$A:$Q,17,0)</f>
        <v>fall</v>
      </c>
    </row>
    <row r="1276" spans="1:31" x14ac:dyDescent="0.3">
      <c r="A1276">
        <v>109000201</v>
      </c>
      <c r="B1276">
        <v>2006</v>
      </c>
      <c r="C1276" t="str">
        <f t="shared" si="19"/>
        <v>109000201_2006</v>
      </c>
      <c r="D1276" t="s">
        <v>11</v>
      </c>
      <c r="E1276" s="3">
        <v>6</v>
      </c>
      <c r="F1276" s="3">
        <v>143</v>
      </c>
      <c r="M1276">
        <v>4.1958041958041958</v>
      </c>
      <c r="N1276" t="s">
        <v>10</v>
      </c>
      <c r="O1276" t="s">
        <v>8</v>
      </c>
      <c r="P1276">
        <v>-0.18777025</v>
      </c>
      <c r="Q1276">
        <v>52.969631</v>
      </c>
      <c r="S1276">
        <v>9.8136394375861098</v>
      </c>
      <c r="T1276">
        <v>1.5984562450170099</v>
      </c>
      <c r="U1276">
        <v>1751.624</v>
      </c>
      <c r="V1276">
        <v>1.7</v>
      </c>
      <c r="W1276">
        <v>0</v>
      </c>
      <c r="X1276">
        <v>6</v>
      </c>
      <c r="Y1276">
        <v>22894.292868</v>
      </c>
      <c r="Z1276">
        <v>2.4055299999999999E-3</v>
      </c>
      <c r="AA1276">
        <v>0</v>
      </c>
      <c r="AB1276" t="s">
        <v>35</v>
      </c>
      <c r="AC1276" t="s">
        <v>32</v>
      </c>
      <c r="AD1276" t="s">
        <v>1429</v>
      </c>
      <c r="AE1276" t="str">
        <f>VLOOKUP(A1276,[1]in!$A:$Q,17,0)</f>
        <v>fall</v>
      </c>
    </row>
    <row r="1277" spans="1:31" x14ac:dyDescent="0.3">
      <c r="A1277">
        <v>109000201</v>
      </c>
      <c r="B1277">
        <v>2013</v>
      </c>
      <c r="C1277" t="str">
        <f t="shared" si="19"/>
        <v>109000201_2013</v>
      </c>
      <c r="D1277" t="s">
        <v>11</v>
      </c>
      <c r="E1277" s="3">
        <v>3</v>
      </c>
      <c r="F1277" s="3">
        <v>343</v>
      </c>
      <c r="M1277">
        <v>0.87463556851311952</v>
      </c>
      <c r="N1277" t="s">
        <v>10</v>
      </c>
      <c r="O1277" t="s">
        <v>8</v>
      </c>
      <c r="P1277">
        <v>-0.18777025</v>
      </c>
      <c r="Q1277">
        <v>52.969631</v>
      </c>
      <c r="S1277">
        <v>10.3788910890582</v>
      </c>
      <c r="T1277">
        <v>1.3048924925626899</v>
      </c>
      <c r="U1277">
        <v>1751.624</v>
      </c>
      <c r="V1277">
        <v>1.7</v>
      </c>
      <c r="W1277">
        <v>0</v>
      </c>
      <c r="X1277">
        <v>6</v>
      </c>
      <c r="Y1277">
        <v>22894.292868</v>
      </c>
      <c r="Z1277">
        <v>2.4055299999999999E-3</v>
      </c>
      <c r="AA1277">
        <v>0</v>
      </c>
      <c r="AB1277" t="s">
        <v>35</v>
      </c>
      <c r="AC1277" t="s">
        <v>32</v>
      </c>
      <c r="AD1277" t="s">
        <v>1429</v>
      </c>
      <c r="AE1277" t="str">
        <f>VLOOKUP(A1277,[1]in!$A:$Q,17,0)</f>
        <v>fall</v>
      </c>
    </row>
    <row r="1278" spans="1:31" x14ac:dyDescent="0.3">
      <c r="A1278">
        <v>109000215</v>
      </c>
      <c r="B1278">
        <v>2009</v>
      </c>
      <c r="C1278" t="str">
        <f t="shared" si="19"/>
        <v>109000215_2009</v>
      </c>
      <c r="D1278" t="s">
        <v>11</v>
      </c>
      <c r="E1278" s="3">
        <v>3</v>
      </c>
      <c r="F1278" s="3">
        <v>449</v>
      </c>
      <c r="M1278">
        <v>0.66815144766146994</v>
      </c>
      <c r="N1278" t="s">
        <v>10</v>
      </c>
      <c r="O1278" t="s">
        <v>8</v>
      </c>
      <c r="P1278">
        <v>-0.11453744</v>
      </c>
      <c r="Q1278">
        <v>53.009849000000003</v>
      </c>
      <c r="S1278">
        <v>9.6920470183889105</v>
      </c>
      <c r="T1278">
        <v>1.1253667602408499</v>
      </c>
      <c r="U1278">
        <v>1751.624</v>
      </c>
      <c r="V1278">
        <v>4.2</v>
      </c>
      <c r="W1278">
        <v>2.6846159132293101E-2</v>
      </c>
      <c r="X1278">
        <v>7</v>
      </c>
      <c r="Y1278">
        <v>20605.082574</v>
      </c>
      <c r="Z1278">
        <v>8.1980999999999998E-3</v>
      </c>
      <c r="AA1278">
        <v>8.9715499999999996E-4</v>
      </c>
      <c r="AB1278" t="s">
        <v>35</v>
      </c>
      <c r="AC1278" t="s">
        <v>32</v>
      </c>
      <c r="AD1278" t="s">
        <v>1429</v>
      </c>
      <c r="AE1278" t="str">
        <f>VLOOKUP(A1278,[1]in!$A:$Q,17,0)</f>
        <v>spring</v>
      </c>
    </row>
    <row r="1279" spans="1:31" x14ac:dyDescent="0.3">
      <c r="A1279">
        <v>109000215</v>
      </c>
      <c r="B1279">
        <v>2011</v>
      </c>
      <c r="C1279" t="str">
        <f t="shared" si="19"/>
        <v>109000215_2011</v>
      </c>
      <c r="D1279" t="s">
        <v>11</v>
      </c>
      <c r="E1279" s="3">
        <v>10</v>
      </c>
      <c r="F1279" s="3">
        <v>959</v>
      </c>
      <c r="M1279">
        <v>1.0427528675703859</v>
      </c>
      <c r="N1279" t="s">
        <v>10</v>
      </c>
      <c r="O1279" t="s">
        <v>8</v>
      </c>
      <c r="P1279">
        <v>-0.11453744</v>
      </c>
      <c r="Q1279">
        <v>53.009849000000003</v>
      </c>
      <c r="S1279">
        <v>9.5645255798669897</v>
      </c>
      <c r="T1279">
        <v>1.7885394531746099</v>
      </c>
      <c r="U1279">
        <v>1751.624</v>
      </c>
      <c r="V1279">
        <v>4.2</v>
      </c>
      <c r="W1279">
        <v>2.6846159132293101E-2</v>
      </c>
      <c r="X1279">
        <v>7</v>
      </c>
      <c r="Y1279">
        <v>20605.082574</v>
      </c>
      <c r="Z1279">
        <v>8.1980999999999998E-3</v>
      </c>
      <c r="AA1279">
        <v>8.9715499999999996E-4</v>
      </c>
      <c r="AB1279" t="s">
        <v>35</v>
      </c>
      <c r="AC1279" t="s">
        <v>32</v>
      </c>
      <c r="AD1279" t="s">
        <v>1429</v>
      </c>
      <c r="AE1279" t="str">
        <f>VLOOKUP(A1279,[1]in!$A:$Q,17,0)</f>
        <v>spring</v>
      </c>
    </row>
    <row r="1280" spans="1:31" x14ac:dyDescent="0.3">
      <c r="A1280">
        <v>109000215</v>
      </c>
      <c r="B1280">
        <v>2012</v>
      </c>
      <c r="C1280" t="str">
        <f t="shared" si="19"/>
        <v>109000215_2012</v>
      </c>
      <c r="D1280" t="s">
        <v>11</v>
      </c>
      <c r="E1280" s="3">
        <v>20</v>
      </c>
      <c r="F1280" s="3">
        <v>824</v>
      </c>
      <c r="M1280">
        <v>2.4271844660194173</v>
      </c>
      <c r="N1280" t="s">
        <v>10</v>
      </c>
      <c r="O1280" t="s">
        <v>8</v>
      </c>
      <c r="P1280">
        <v>-0.11453744</v>
      </c>
      <c r="Q1280">
        <v>53.009849000000003</v>
      </c>
      <c r="S1280">
        <v>10.3038250076102</v>
      </c>
      <c r="T1280">
        <v>1.6144932881784499</v>
      </c>
      <c r="U1280">
        <v>1751.624</v>
      </c>
      <c r="V1280">
        <v>4.2</v>
      </c>
      <c r="W1280">
        <v>2.6846159132293101E-2</v>
      </c>
      <c r="X1280">
        <v>7</v>
      </c>
      <c r="Y1280">
        <v>20605.082574</v>
      </c>
      <c r="Z1280">
        <v>8.1980999999999998E-3</v>
      </c>
      <c r="AA1280">
        <v>8.9715499999999996E-4</v>
      </c>
      <c r="AB1280" t="s">
        <v>35</v>
      </c>
      <c r="AC1280" t="s">
        <v>32</v>
      </c>
      <c r="AD1280" t="s">
        <v>1429</v>
      </c>
      <c r="AE1280" t="str">
        <f>VLOOKUP(A1280,[1]in!$A:$Q,17,0)</f>
        <v>spring</v>
      </c>
    </row>
    <row r="1281" spans="1:31" x14ac:dyDescent="0.3">
      <c r="A1281">
        <v>109000215</v>
      </c>
      <c r="B1281">
        <v>2013</v>
      </c>
      <c r="C1281" t="str">
        <f t="shared" si="19"/>
        <v>109000215_2013</v>
      </c>
      <c r="D1281" t="s">
        <v>11</v>
      </c>
      <c r="E1281" s="3">
        <v>30</v>
      </c>
      <c r="F1281" s="3">
        <v>1147</v>
      </c>
      <c r="M1281">
        <v>2.6155187445510024</v>
      </c>
      <c r="N1281" t="s">
        <v>10</v>
      </c>
      <c r="O1281" t="s">
        <v>8</v>
      </c>
      <c r="P1281">
        <v>-0.11453744</v>
      </c>
      <c r="Q1281">
        <v>53.009849000000003</v>
      </c>
      <c r="S1281">
        <v>10.326020634530799</v>
      </c>
      <c r="T1281">
        <v>1.2746755182261</v>
      </c>
      <c r="U1281">
        <v>1751.624</v>
      </c>
      <c r="V1281">
        <v>4.2</v>
      </c>
      <c r="W1281">
        <v>2.6846159132293101E-2</v>
      </c>
      <c r="X1281">
        <v>7</v>
      </c>
      <c r="Y1281">
        <v>20605.082574</v>
      </c>
      <c r="Z1281">
        <v>8.1980999999999998E-3</v>
      </c>
      <c r="AA1281">
        <v>8.9715499999999996E-4</v>
      </c>
      <c r="AB1281" t="s">
        <v>35</v>
      </c>
      <c r="AC1281" t="s">
        <v>32</v>
      </c>
      <c r="AD1281" t="s">
        <v>1429</v>
      </c>
      <c r="AE1281" t="str">
        <f>VLOOKUP(A1281,[1]in!$A:$Q,17,0)</f>
        <v>spring</v>
      </c>
    </row>
    <row r="1282" spans="1:31" x14ac:dyDescent="0.3">
      <c r="A1282">
        <v>109000215</v>
      </c>
      <c r="B1282">
        <v>2015</v>
      </c>
      <c r="C1282" t="str">
        <f t="shared" si="19"/>
        <v>109000215_2015</v>
      </c>
      <c r="D1282" t="s">
        <v>11</v>
      </c>
      <c r="E1282" s="3">
        <v>100</v>
      </c>
      <c r="F1282" s="3">
        <v>403</v>
      </c>
      <c r="M1282">
        <v>24.813895781637719</v>
      </c>
      <c r="N1282" t="s">
        <v>10</v>
      </c>
      <c r="O1282" t="s">
        <v>8</v>
      </c>
      <c r="P1282">
        <v>-0.11453744</v>
      </c>
      <c r="Q1282">
        <v>53.009849000000003</v>
      </c>
      <c r="S1282">
        <v>10.447662784909699</v>
      </c>
      <c r="T1282">
        <v>1.53356761117759</v>
      </c>
      <c r="U1282">
        <v>1751.624</v>
      </c>
      <c r="V1282">
        <v>4.2</v>
      </c>
      <c r="W1282">
        <v>2.6846159132293101E-2</v>
      </c>
      <c r="X1282">
        <v>7</v>
      </c>
      <c r="Y1282">
        <v>20605.082574</v>
      </c>
      <c r="Z1282">
        <v>8.1980999999999998E-3</v>
      </c>
      <c r="AA1282">
        <v>8.9715499999999996E-4</v>
      </c>
      <c r="AB1282" t="s">
        <v>35</v>
      </c>
      <c r="AC1282" t="s">
        <v>32</v>
      </c>
      <c r="AD1282" t="s">
        <v>1429</v>
      </c>
      <c r="AE1282" t="str">
        <f>VLOOKUP(A1282,[1]in!$A:$Q,17,0)</f>
        <v>spring</v>
      </c>
    </row>
    <row r="1283" spans="1:31" x14ac:dyDescent="0.3">
      <c r="A1283">
        <v>109000226</v>
      </c>
      <c r="B1283">
        <v>2008</v>
      </c>
      <c r="C1283" t="str">
        <f t="shared" ref="C1283:C1346" si="20">CONCATENATE(A1283,"_",B1283)</f>
        <v>109000226_2008</v>
      </c>
      <c r="D1283" t="s">
        <v>11</v>
      </c>
      <c r="E1283" s="3">
        <v>10</v>
      </c>
      <c r="F1283" s="3">
        <v>564</v>
      </c>
      <c r="M1283">
        <v>1.7730496453900708</v>
      </c>
      <c r="N1283" t="s">
        <v>10</v>
      </c>
      <c r="O1283" t="s">
        <v>8</v>
      </c>
      <c r="P1283">
        <v>-0.72332883000000003</v>
      </c>
      <c r="Q1283">
        <v>52.531578000000003</v>
      </c>
      <c r="S1283">
        <v>10.645654378291299</v>
      </c>
      <c r="T1283">
        <v>1.3866373337264</v>
      </c>
      <c r="U1283">
        <v>54.811505908110298</v>
      </c>
      <c r="V1283">
        <v>53.4</v>
      </c>
      <c r="W1283">
        <v>1.20011899151662E-2</v>
      </c>
      <c r="X1283">
        <v>4</v>
      </c>
      <c r="Y1283">
        <v>98157.543997000001</v>
      </c>
      <c r="Z1283">
        <v>0</v>
      </c>
      <c r="AA1283">
        <v>2.65928E-2</v>
      </c>
      <c r="AB1283" t="s">
        <v>35</v>
      </c>
      <c r="AC1283" t="s">
        <v>32</v>
      </c>
      <c r="AD1283" t="s">
        <v>1429</v>
      </c>
      <c r="AE1283" t="str">
        <f>VLOOKUP(A1283,[1]in!$A:$Q,17,0)</f>
        <v>spring</v>
      </c>
    </row>
    <row r="1284" spans="1:31" x14ac:dyDescent="0.3">
      <c r="A1284">
        <v>109000226</v>
      </c>
      <c r="B1284">
        <v>2010</v>
      </c>
      <c r="C1284" t="str">
        <f t="shared" si="20"/>
        <v>109000226_2010</v>
      </c>
      <c r="D1284" t="s">
        <v>11</v>
      </c>
      <c r="E1284" s="3">
        <v>2</v>
      </c>
      <c r="F1284" s="3">
        <v>511</v>
      </c>
      <c r="M1284">
        <v>0.39138943248532287</v>
      </c>
      <c r="N1284" t="s">
        <v>10</v>
      </c>
      <c r="O1284" t="s">
        <v>8</v>
      </c>
      <c r="P1284">
        <v>-0.72332883000000003</v>
      </c>
      <c r="Q1284">
        <v>52.531578000000003</v>
      </c>
      <c r="S1284">
        <v>9.8075236543126607</v>
      </c>
      <c r="T1284">
        <v>1.9625217906365799</v>
      </c>
      <c r="U1284">
        <v>54.811505908110298</v>
      </c>
      <c r="V1284">
        <v>53.4</v>
      </c>
      <c r="W1284">
        <v>1.20011899151662E-2</v>
      </c>
      <c r="X1284">
        <v>4</v>
      </c>
      <c r="Y1284">
        <v>98157.543997000001</v>
      </c>
      <c r="Z1284">
        <v>0</v>
      </c>
      <c r="AA1284">
        <v>2.65928E-2</v>
      </c>
      <c r="AB1284" t="s">
        <v>35</v>
      </c>
      <c r="AC1284" t="s">
        <v>32</v>
      </c>
      <c r="AD1284" t="s">
        <v>1429</v>
      </c>
      <c r="AE1284" t="str">
        <f>VLOOKUP(A1284,[1]in!$A:$Q,17,0)</f>
        <v>spring</v>
      </c>
    </row>
    <row r="1285" spans="1:31" x14ac:dyDescent="0.3">
      <c r="A1285">
        <v>109000226</v>
      </c>
      <c r="B1285">
        <v>2013</v>
      </c>
      <c r="C1285" t="str">
        <f t="shared" si="20"/>
        <v>109000226_2013</v>
      </c>
      <c r="D1285" t="s">
        <v>11</v>
      </c>
      <c r="E1285" s="3">
        <v>3</v>
      </c>
      <c r="F1285" s="3">
        <v>291</v>
      </c>
      <c r="M1285">
        <v>1.0309278350515463</v>
      </c>
      <c r="N1285" t="s">
        <v>10</v>
      </c>
      <c r="O1285" t="s">
        <v>8</v>
      </c>
      <c r="P1285">
        <v>-0.72332883000000003</v>
      </c>
      <c r="Q1285">
        <v>52.531578000000003</v>
      </c>
      <c r="S1285">
        <v>10.2776622126727</v>
      </c>
      <c r="T1285">
        <v>1.5075781074621</v>
      </c>
      <c r="U1285">
        <v>54.811505908110298</v>
      </c>
      <c r="V1285">
        <v>53.4</v>
      </c>
      <c r="W1285">
        <v>1.20011899151662E-2</v>
      </c>
      <c r="X1285">
        <v>4</v>
      </c>
      <c r="Y1285">
        <v>98157.543997000001</v>
      </c>
      <c r="Z1285">
        <v>0</v>
      </c>
      <c r="AA1285">
        <v>2.65928E-2</v>
      </c>
      <c r="AB1285" t="s">
        <v>35</v>
      </c>
      <c r="AC1285" t="s">
        <v>32</v>
      </c>
      <c r="AD1285" t="s">
        <v>1429</v>
      </c>
      <c r="AE1285" t="str">
        <f>VLOOKUP(A1285,[1]in!$A:$Q,17,0)</f>
        <v>spring</v>
      </c>
    </row>
    <row r="1286" spans="1:31" x14ac:dyDescent="0.3">
      <c r="A1286">
        <v>109000226</v>
      </c>
      <c r="B1286">
        <v>2014</v>
      </c>
      <c r="C1286" t="str">
        <f t="shared" si="20"/>
        <v>109000226_2014</v>
      </c>
      <c r="D1286" t="s">
        <v>11</v>
      </c>
      <c r="E1286" s="3">
        <v>1</v>
      </c>
      <c r="F1286" s="3">
        <v>739</v>
      </c>
      <c r="M1286">
        <v>0.13531799729364005</v>
      </c>
      <c r="N1286" t="s">
        <v>10</v>
      </c>
      <c r="O1286" t="s">
        <v>8</v>
      </c>
      <c r="P1286">
        <v>-0.72332883000000003</v>
      </c>
      <c r="Q1286">
        <v>52.531578000000003</v>
      </c>
      <c r="S1286">
        <v>8.9354596057044606</v>
      </c>
      <c r="T1286">
        <v>1.2205453330877001</v>
      </c>
      <c r="U1286">
        <v>54.811505908110298</v>
      </c>
      <c r="V1286">
        <v>53.4</v>
      </c>
      <c r="W1286">
        <v>1.20011899151662E-2</v>
      </c>
      <c r="X1286">
        <v>4</v>
      </c>
      <c r="Y1286">
        <v>98157.543997000001</v>
      </c>
      <c r="Z1286">
        <v>0</v>
      </c>
      <c r="AA1286">
        <v>2.65928E-2</v>
      </c>
      <c r="AB1286" t="s">
        <v>35</v>
      </c>
      <c r="AC1286" t="s">
        <v>32</v>
      </c>
      <c r="AD1286" t="s">
        <v>1429</v>
      </c>
      <c r="AE1286" t="str">
        <f>VLOOKUP(A1286,[1]in!$A:$Q,17,0)</f>
        <v>spring</v>
      </c>
    </row>
    <row r="1287" spans="1:31" x14ac:dyDescent="0.3">
      <c r="A1287">
        <v>109000226</v>
      </c>
      <c r="B1287">
        <v>2015</v>
      </c>
      <c r="C1287" t="str">
        <f t="shared" si="20"/>
        <v>109000226_2015</v>
      </c>
      <c r="D1287" t="s">
        <v>11</v>
      </c>
      <c r="E1287" s="3">
        <v>1</v>
      </c>
      <c r="F1287" s="3">
        <v>824</v>
      </c>
      <c r="M1287">
        <v>0.12135922330097088</v>
      </c>
      <c r="N1287" t="s">
        <v>10</v>
      </c>
      <c r="O1287" t="s">
        <v>8</v>
      </c>
      <c r="P1287">
        <v>-0.72332883000000003</v>
      </c>
      <c r="Q1287">
        <v>52.531578000000003</v>
      </c>
      <c r="S1287">
        <v>10.2732328092898</v>
      </c>
      <c r="T1287">
        <v>1.56590696137787</v>
      </c>
      <c r="U1287">
        <v>54.811505908110298</v>
      </c>
      <c r="V1287">
        <v>53.4</v>
      </c>
      <c r="W1287">
        <v>1.20011899151662E-2</v>
      </c>
      <c r="X1287">
        <v>4</v>
      </c>
      <c r="Y1287">
        <v>98157.543997000001</v>
      </c>
      <c r="Z1287">
        <v>0</v>
      </c>
      <c r="AA1287">
        <v>2.65928E-2</v>
      </c>
      <c r="AB1287" t="s">
        <v>35</v>
      </c>
      <c r="AC1287" t="s">
        <v>32</v>
      </c>
      <c r="AD1287" t="s">
        <v>1429</v>
      </c>
      <c r="AE1287" t="str">
        <f>VLOOKUP(A1287,[1]in!$A:$Q,17,0)</f>
        <v>spring</v>
      </c>
    </row>
    <row r="1288" spans="1:31" x14ac:dyDescent="0.3">
      <c r="A1288">
        <v>109000226</v>
      </c>
      <c r="B1288">
        <v>2017</v>
      </c>
      <c r="C1288" t="str">
        <f t="shared" si="20"/>
        <v>109000226_2017</v>
      </c>
      <c r="D1288" t="s">
        <v>11</v>
      </c>
      <c r="E1288" s="3">
        <v>10</v>
      </c>
      <c r="F1288" s="3">
        <v>543</v>
      </c>
      <c r="M1288">
        <v>1.8416206261510129</v>
      </c>
      <c r="N1288" t="s">
        <v>10</v>
      </c>
      <c r="O1288" t="s">
        <v>8</v>
      </c>
      <c r="P1288">
        <v>-0.72332883000000003</v>
      </c>
      <c r="Q1288">
        <v>52.531578000000003</v>
      </c>
      <c r="S1288">
        <v>10.445971988736501</v>
      </c>
      <c r="T1288">
        <v>1.8390649275578099</v>
      </c>
      <c r="U1288">
        <v>54.811505908110298</v>
      </c>
      <c r="V1288">
        <v>53.4</v>
      </c>
      <c r="W1288">
        <v>1.20011899151662E-2</v>
      </c>
      <c r="X1288">
        <v>4</v>
      </c>
      <c r="Y1288">
        <v>98157.543997000001</v>
      </c>
      <c r="Z1288">
        <v>0</v>
      </c>
      <c r="AA1288">
        <v>2.65928E-2</v>
      </c>
      <c r="AB1288" t="s">
        <v>35</v>
      </c>
      <c r="AC1288" t="s">
        <v>32</v>
      </c>
      <c r="AD1288" t="s">
        <v>1429</v>
      </c>
      <c r="AE1288" t="str">
        <f>VLOOKUP(A1288,[1]in!$A:$Q,17,0)</f>
        <v>spring</v>
      </c>
    </row>
    <row r="1289" spans="1:31" x14ac:dyDescent="0.3">
      <c r="A1289">
        <v>109000235</v>
      </c>
      <c r="B1289">
        <v>2006</v>
      </c>
      <c r="C1289" t="str">
        <f t="shared" si="20"/>
        <v>109000235_2006</v>
      </c>
      <c r="D1289" t="s">
        <v>11</v>
      </c>
      <c r="E1289" s="3">
        <v>2</v>
      </c>
      <c r="F1289" s="3">
        <v>871</v>
      </c>
      <c r="M1289">
        <v>0.22962112514351321</v>
      </c>
      <c r="N1289" t="s">
        <v>10</v>
      </c>
      <c r="O1289" t="s">
        <v>8</v>
      </c>
      <c r="P1289">
        <v>-0.59528966999999999</v>
      </c>
      <c r="Q1289">
        <v>52.663187000000001</v>
      </c>
      <c r="S1289">
        <v>9.6824270109234494</v>
      </c>
      <c r="T1289">
        <v>1.6638677923306799</v>
      </c>
      <c r="U1289">
        <v>1.2050418169757</v>
      </c>
      <c r="V1289">
        <v>63.5</v>
      </c>
      <c r="W1289">
        <v>8.3085209711907707E-2</v>
      </c>
      <c r="X1289">
        <v>5</v>
      </c>
      <c r="Y1289">
        <v>83823.670134</v>
      </c>
      <c r="Z1289">
        <v>1.11839E-2</v>
      </c>
      <c r="AA1289">
        <v>0.12604000000000001</v>
      </c>
      <c r="AB1289" t="s">
        <v>35</v>
      </c>
      <c r="AC1289" t="s">
        <v>32</v>
      </c>
      <c r="AD1289" t="s">
        <v>1429</v>
      </c>
      <c r="AE1289" t="str">
        <f>VLOOKUP(A1289,[1]in!$A:$Q,17,0)</f>
        <v>spring</v>
      </c>
    </row>
    <row r="1290" spans="1:31" x14ac:dyDescent="0.3">
      <c r="A1290">
        <v>109000235</v>
      </c>
      <c r="B1290">
        <v>2007</v>
      </c>
      <c r="C1290" t="str">
        <f t="shared" si="20"/>
        <v>109000235_2007</v>
      </c>
      <c r="D1290" t="s">
        <v>11</v>
      </c>
      <c r="E1290" s="3">
        <v>1</v>
      </c>
      <c r="F1290" s="3">
        <v>437</v>
      </c>
      <c r="M1290">
        <v>0.2288329519450801</v>
      </c>
      <c r="N1290" t="s">
        <v>10</v>
      </c>
      <c r="O1290" t="s">
        <v>8</v>
      </c>
      <c r="P1290">
        <v>-0.59528966999999999</v>
      </c>
      <c r="Q1290">
        <v>52.663187000000001</v>
      </c>
      <c r="S1290">
        <v>10.4820589054927</v>
      </c>
      <c r="T1290">
        <v>1.50159692457728</v>
      </c>
      <c r="U1290">
        <v>1.2050418169757</v>
      </c>
      <c r="V1290">
        <v>63.5</v>
      </c>
      <c r="W1290">
        <v>8.3085209711907707E-2</v>
      </c>
      <c r="X1290">
        <v>5</v>
      </c>
      <c r="Y1290">
        <v>83823.670134</v>
      </c>
      <c r="Z1290">
        <v>1.11839E-2</v>
      </c>
      <c r="AA1290">
        <v>0.12604000000000001</v>
      </c>
      <c r="AB1290" t="s">
        <v>35</v>
      </c>
      <c r="AC1290" t="s">
        <v>32</v>
      </c>
      <c r="AD1290" t="s">
        <v>1429</v>
      </c>
      <c r="AE1290" t="str">
        <f>VLOOKUP(A1290,[1]in!$A:$Q,17,0)</f>
        <v>spring</v>
      </c>
    </row>
    <row r="1291" spans="1:31" x14ac:dyDescent="0.3">
      <c r="A1291">
        <v>109000235</v>
      </c>
      <c r="B1291">
        <v>2008</v>
      </c>
      <c r="C1291" t="str">
        <f t="shared" si="20"/>
        <v>109000235_2008</v>
      </c>
      <c r="D1291" t="s">
        <v>11</v>
      </c>
      <c r="E1291" s="3">
        <v>1</v>
      </c>
      <c r="F1291" s="3">
        <v>316</v>
      </c>
      <c r="M1291">
        <v>0.31645569620253167</v>
      </c>
      <c r="N1291" t="s">
        <v>10</v>
      </c>
      <c r="O1291" t="s">
        <v>8</v>
      </c>
      <c r="P1291">
        <v>-0.59528966999999999</v>
      </c>
      <c r="Q1291">
        <v>52.663187000000001</v>
      </c>
      <c r="S1291">
        <v>10.7858559262638</v>
      </c>
      <c r="T1291">
        <v>1.2564964344938701</v>
      </c>
      <c r="U1291">
        <v>1.2050418169757</v>
      </c>
      <c r="V1291">
        <v>63.5</v>
      </c>
      <c r="W1291">
        <v>8.3085209711907707E-2</v>
      </c>
      <c r="X1291">
        <v>5</v>
      </c>
      <c r="Y1291">
        <v>83823.670134</v>
      </c>
      <c r="Z1291">
        <v>1.11839E-2</v>
      </c>
      <c r="AA1291">
        <v>0.12604000000000001</v>
      </c>
      <c r="AB1291" t="s">
        <v>35</v>
      </c>
      <c r="AC1291" t="s">
        <v>32</v>
      </c>
      <c r="AD1291" t="s">
        <v>1429</v>
      </c>
      <c r="AE1291" t="str">
        <f>VLOOKUP(A1291,[1]in!$A:$Q,17,0)</f>
        <v>spring</v>
      </c>
    </row>
    <row r="1292" spans="1:31" x14ac:dyDescent="0.3">
      <c r="A1292">
        <v>109000235</v>
      </c>
      <c r="B1292">
        <v>2012</v>
      </c>
      <c r="C1292" t="str">
        <f t="shared" si="20"/>
        <v>109000235_2012</v>
      </c>
      <c r="D1292" t="s">
        <v>11</v>
      </c>
      <c r="E1292" s="3">
        <v>5</v>
      </c>
      <c r="F1292" s="3">
        <v>1763</v>
      </c>
      <c r="M1292">
        <v>0.28360748723766305</v>
      </c>
      <c r="N1292" t="s">
        <v>10</v>
      </c>
      <c r="O1292" t="s">
        <v>8</v>
      </c>
      <c r="P1292">
        <v>-0.59528966999999999</v>
      </c>
      <c r="Q1292">
        <v>52.663187000000001</v>
      </c>
      <c r="S1292">
        <v>10.255855876313101</v>
      </c>
      <c r="T1292">
        <v>1.6972089611450401</v>
      </c>
      <c r="U1292">
        <v>1.2050418169757</v>
      </c>
      <c r="V1292">
        <v>63.5</v>
      </c>
      <c r="W1292">
        <v>8.3085209711907707E-2</v>
      </c>
      <c r="X1292">
        <v>5</v>
      </c>
      <c r="Y1292">
        <v>83823.670134</v>
      </c>
      <c r="Z1292">
        <v>1.11839E-2</v>
      </c>
      <c r="AA1292">
        <v>0.12604000000000001</v>
      </c>
      <c r="AB1292" t="s">
        <v>35</v>
      </c>
      <c r="AC1292" t="s">
        <v>32</v>
      </c>
      <c r="AD1292" t="s">
        <v>1429</v>
      </c>
      <c r="AE1292" t="str">
        <f>VLOOKUP(A1292,[1]in!$A:$Q,17,0)</f>
        <v>spring</v>
      </c>
    </row>
    <row r="1293" spans="1:31" x14ac:dyDescent="0.3">
      <c r="A1293">
        <v>109000235</v>
      </c>
      <c r="B1293">
        <v>2013</v>
      </c>
      <c r="C1293" t="str">
        <f t="shared" si="20"/>
        <v>109000235_2013</v>
      </c>
      <c r="D1293" t="s">
        <v>11</v>
      </c>
      <c r="E1293" s="3">
        <v>2</v>
      </c>
      <c r="F1293" s="3">
        <v>322</v>
      </c>
      <c r="M1293">
        <v>0.6211180124223602</v>
      </c>
      <c r="N1293" t="s">
        <v>10</v>
      </c>
      <c r="O1293" t="s">
        <v>8</v>
      </c>
      <c r="P1293">
        <v>-0.59528966999999999</v>
      </c>
      <c r="Q1293">
        <v>52.663187000000001</v>
      </c>
      <c r="S1293">
        <v>10.347109663757401</v>
      </c>
      <c r="T1293">
        <v>1.44760562832984</v>
      </c>
      <c r="U1293">
        <v>1.2050418169757</v>
      </c>
      <c r="V1293">
        <v>63.5</v>
      </c>
      <c r="W1293">
        <v>8.3085209711907707E-2</v>
      </c>
      <c r="X1293">
        <v>5</v>
      </c>
      <c r="Y1293">
        <v>83823.670134</v>
      </c>
      <c r="Z1293">
        <v>1.11839E-2</v>
      </c>
      <c r="AA1293">
        <v>0.12604000000000001</v>
      </c>
      <c r="AB1293" t="s">
        <v>35</v>
      </c>
      <c r="AC1293" t="s">
        <v>32</v>
      </c>
      <c r="AD1293" t="s">
        <v>1429</v>
      </c>
      <c r="AE1293" t="str">
        <f>VLOOKUP(A1293,[1]in!$A:$Q,17,0)</f>
        <v>spring</v>
      </c>
    </row>
    <row r="1294" spans="1:31" x14ac:dyDescent="0.3">
      <c r="A1294">
        <v>109000235</v>
      </c>
      <c r="B1294">
        <v>2014</v>
      </c>
      <c r="C1294" t="str">
        <f t="shared" si="20"/>
        <v>109000235_2014</v>
      </c>
      <c r="D1294" t="s">
        <v>11</v>
      </c>
      <c r="E1294" s="3">
        <v>1</v>
      </c>
      <c r="F1294" s="3">
        <v>303</v>
      </c>
      <c r="M1294">
        <v>0.33003300330033003</v>
      </c>
      <c r="N1294" t="s">
        <v>10</v>
      </c>
      <c r="O1294" t="s">
        <v>8</v>
      </c>
      <c r="P1294">
        <v>-0.59528966999999999</v>
      </c>
      <c r="Q1294">
        <v>52.663187000000001</v>
      </c>
      <c r="S1294">
        <v>9.0297682313486707</v>
      </c>
      <c r="T1294">
        <v>1.1728136375479701</v>
      </c>
      <c r="U1294">
        <v>1.2050418169757</v>
      </c>
      <c r="V1294">
        <v>63.5</v>
      </c>
      <c r="W1294">
        <v>8.3085209711907707E-2</v>
      </c>
      <c r="X1294">
        <v>5</v>
      </c>
      <c r="Y1294">
        <v>83823.670134</v>
      </c>
      <c r="Z1294">
        <v>1.11839E-2</v>
      </c>
      <c r="AA1294">
        <v>0.12604000000000001</v>
      </c>
      <c r="AB1294" t="s">
        <v>35</v>
      </c>
      <c r="AC1294" t="s">
        <v>32</v>
      </c>
      <c r="AD1294" t="s">
        <v>1429</v>
      </c>
      <c r="AE1294" t="str">
        <f>VLOOKUP(A1294,[1]in!$A:$Q,17,0)</f>
        <v>spring</v>
      </c>
    </row>
    <row r="1295" spans="1:31" x14ac:dyDescent="0.3">
      <c r="A1295">
        <v>109000235</v>
      </c>
      <c r="B1295">
        <v>2016</v>
      </c>
      <c r="C1295" t="str">
        <f t="shared" si="20"/>
        <v>109000235_2016</v>
      </c>
      <c r="D1295" t="s">
        <v>11</v>
      </c>
      <c r="E1295" s="3">
        <v>2</v>
      </c>
      <c r="F1295" s="3">
        <v>207</v>
      </c>
      <c r="M1295">
        <v>0.96618357487922701</v>
      </c>
      <c r="N1295" t="s">
        <v>10</v>
      </c>
      <c r="O1295" t="s">
        <v>8</v>
      </c>
      <c r="P1295">
        <v>-0.59528966999999999</v>
      </c>
      <c r="Q1295">
        <v>52.663187000000001</v>
      </c>
      <c r="S1295">
        <v>10.166173669690799</v>
      </c>
      <c r="T1295">
        <v>1.8489643088519301</v>
      </c>
      <c r="U1295">
        <v>1.2050418169757</v>
      </c>
      <c r="V1295">
        <v>63.5</v>
      </c>
      <c r="W1295">
        <v>8.3085209711907707E-2</v>
      </c>
      <c r="X1295">
        <v>5</v>
      </c>
      <c r="Y1295">
        <v>83823.670134</v>
      </c>
      <c r="Z1295">
        <v>1.11839E-2</v>
      </c>
      <c r="AA1295">
        <v>0.12604000000000001</v>
      </c>
      <c r="AB1295" t="s">
        <v>35</v>
      </c>
      <c r="AC1295" t="s">
        <v>32</v>
      </c>
      <c r="AD1295" t="s">
        <v>1429</v>
      </c>
      <c r="AE1295" t="str">
        <f>VLOOKUP(A1295,[1]in!$A:$Q,17,0)</f>
        <v>spring</v>
      </c>
    </row>
    <row r="1296" spans="1:31" x14ac:dyDescent="0.3">
      <c r="A1296">
        <v>109000235</v>
      </c>
      <c r="B1296">
        <v>2019</v>
      </c>
      <c r="C1296" t="str">
        <f t="shared" si="20"/>
        <v>109000235_2019</v>
      </c>
      <c r="D1296" t="s">
        <v>11</v>
      </c>
      <c r="E1296" s="3">
        <v>3</v>
      </c>
      <c r="F1296" s="3">
        <v>636</v>
      </c>
      <c r="M1296">
        <v>0.47169811320754718</v>
      </c>
      <c r="N1296" t="s">
        <v>10</v>
      </c>
      <c r="O1296" t="s">
        <v>8</v>
      </c>
      <c r="P1296">
        <v>-0.59528966999999999</v>
      </c>
      <c r="Q1296">
        <v>52.663187000000001</v>
      </c>
      <c r="S1296">
        <v>9.8882632838444096</v>
      </c>
      <c r="T1296">
        <v>1.81216720570283</v>
      </c>
      <c r="U1296">
        <v>1.2050418169757</v>
      </c>
      <c r="V1296">
        <v>63.5</v>
      </c>
      <c r="W1296">
        <v>8.3085209711907707E-2</v>
      </c>
      <c r="X1296">
        <v>5</v>
      </c>
      <c r="Y1296">
        <v>83823.670134</v>
      </c>
      <c r="Z1296">
        <v>1.11839E-2</v>
      </c>
      <c r="AA1296">
        <v>0.12604000000000001</v>
      </c>
      <c r="AB1296" t="s">
        <v>35</v>
      </c>
      <c r="AC1296" t="s">
        <v>32</v>
      </c>
      <c r="AD1296" t="s">
        <v>1429</v>
      </c>
      <c r="AE1296" t="str">
        <f>VLOOKUP(A1296,[1]in!$A:$Q,17,0)</f>
        <v>spring</v>
      </c>
    </row>
    <row r="1297" spans="1:31" x14ac:dyDescent="0.3">
      <c r="A1297">
        <v>109000242</v>
      </c>
      <c r="B1297">
        <v>2014</v>
      </c>
      <c r="C1297" t="str">
        <f t="shared" si="20"/>
        <v>109000242_2014</v>
      </c>
      <c r="D1297" t="s">
        <v>11</v>
      </c>
      <c r="E1297" s="3">
        <v>2</v>
      </c>
      <c r="F1297" s="3">
        <v>1576</v>
      </c>
      <c r="M1297">
        <v>0.12690355329949238</v>
      </c>
      <c r="N1297" t="s">
        <v>10</v>
      </c>
      <c r="O1297" t="s">
        <v>8</v>
      </c>
      <c r="P1297">
        <v>-1.0570112</v>
      </c>
      <c r="Q1297">
        <v>52.231729000000001</v>
      </c>
      <c r="S1297">
        <v>8.9581632022271993</v>
      </c>
      <c r="T1297">
        <v>1.23997697700244</v>
      </c>
      <c r="U1297">
        <v>26.9713773987582</v>
      </c>
      <c r="V1297">
        <v>78.099999999999994</v>
      </c>
      <c r="W1297">
        <v>7.3804412447056097E-3</v>
      </c>
      <c r="X1297">
        <v>6</v>
      </c>
      <c r="Y1297">
        <v>260462.11671500001</v>
      </c>
      <c r="Z1297">
        <v>1.9874300000000001E-2</v>
      </c>
      <c r="AA1297">
        <v>1.8746800000000001E-3</v>
      </c>
      <c r="AB1297" t="s">
        <v>35</v>
      </c>
      <c r="AC1297" t="s">
        <v>32</v>
      </c>
      <c r="AD1297" t="s">
        <v>1429</v>
      </c>
      <c r="AE1297" t="str">
        <f>VLOOKUP(A1297,[1]in!$A:$Q,17,0)</f>
        <v>spring</v>
      </c>
    </row>
    <row r="1298" spans="1:31" x14ac:dyDescent="0.3">
      <c r="A1298">
        <v>109000244</v>
      </c>
      <c r="B1298">
        <v>2009</v>
      </c>
      <c r="C1298" t="str">
        <f t="shared" si="20"/>
        <v>109000244_2009</v>
      </c>
      <c r="D1298" t="s">
        <v>11</v>
      </c>
      <c r="E1298" s="3">
        <v>2</v>
      </c>
      <c r="F1298" s="3">
        <v>483</v>
      </c>
      <c r="M1298">
        <v>0.41407867494824019</v>
      </c>
      <c r="N1298" t="s">
        <v>10</v>
      </c>
      <c r="O1298" t="s">
        <v>8</v>
      </c>
      <c r="P1298">
        <v>-0.78284752999999996</v>
      </c>
      <c r="Q1298">
        <v>52.244504999999997</v>
      </c>
      <c r="S1298">
        <v>9.5013245444132792</v>
      </c>
      <c r="T1298">
        <v>1.3440309980102101</v>
      </c>
      <c r="U1298">
        <v>23.7077787388742</v>
      </c>
      <c r="V1298">
        <v>50.3</v>
      </c>
      <c r="W1298">
        <v>2.7676880014442001E-3</v>
      </c>
      <c r="X1298">
        <v>1</v>
      </c>
      <c r="Y1298">
        <v>234973.22114099999</v>
      </c>
      <c r="Z1298">
        <v>0</v>
      </c>
      <c r="AA1298">
        <v>0</v>
      </c>
      <c r="AB1298" t="s">
        <v>35</v>
      </c>
      <c r="AC1298" t="s">
        <v>32</v>
      </c>
      <c r="AD1298" t="s">
        <v>1429</v>
      </c>
      <c r="AE1298" t="str">
        <f>VLOOKUP(A1298,[1]in!$A:$Q,17,0)</f>
        <v>spring</v>
      </c>
    </row>
    <row r="1299" spans="1:31" x14ac:dyDescent="0.3">
      <c r="A1299">
        <v>109000254</v>
      </c>
      <c r="B1299">
        <v>2005</v>
      </c>
      <c r="C1299" t="str">
        <f t="shared" si="20"/>
        <v>109000254_2005</v>
      </c>
      <c r="D1299" t="s">
        <v>11</v>
      </c>
      <c r="E1299" s="3">
        <v>4</v>
      </c>
      <c r="F1299" s="3">
        <v>140</v>
      </c>
      <c r="M1299">
        <v>2.8571428571428572</v>
      </c>
      <c r="N1299" t="s">
        <v>10</v>
      </c>
      <c r="O1299" t="s">
        <v>8</v>
      </c>
      <c r="P1299">
        <v>4.3144861999999999E-2</v>
      </c>
      <c r="Q1299">
        <v>52.750104</v>
      </c>
      <c r="S1299">
        <v>9.1531144267483509</v>
      </c>
      <c r="T1299">
        <v>1.65271443834984</v>
      </c>
      <c r="U1299">
        <v>162.86897610550901</v>
      </c>
      <c r="V1299">
        <v>2.7</v>
      </c>
      <c r="W1299">
        <v>6.4579555333788398E-3</v>
      </c>
      <c r="X1299">
        <v>5</v>
      </c>
      <c r="Y1299">
        <v>148659.97032299999</v>
      </c>
      <c r="Z1299">
        <v>1.21464E-2</v>
      </c>
      <c r="AA1299">
        <v>0</v>
      </c>
      <c r="AB1299" t="s">
        <v>35</v>
      </c>
      <c r="AC1299" t="s">
        <v>32</v>
      </c>
      <c r="AD1299" t="s">
        <v>1429</v>
      </c>
      <c r="AE1299" t="str">
        <f>VLOOKUP(A1299,[1]in!$A:$Q,17,0)</f>
        <v>spring</v>
      </c>
    </row>
    <row r="1300" spans="1:31" x14ac:dyDescent="0.3">
      <c r="A1300">
        <v>109000254</v>
      </c>
      <c r="B1300">
        <v>2019</v>
      </c>
      <c r="C1300" t="str">
        <f t="shared" si="20"/>
        <v>109000254_2019</v>
      </c>
      <c r="D1300" t="s">
        <v>11</v>
      </c>
      <c r="E1300" s="3">
        <v>20</v>
      </c>
      <c r="F1300" s="3">
        <v>438</v>
      </c>
      <c r="M1300">
        <v>4.5662100456621006</v>
      </c>
      <c r="N1300" t="s">
        <v>10</v>
      </c>
      <c r="O1300" t="s">
        <v>8</v>
      </c>
      <c r="P1300">
        <v>4.3144861999999999E-2</v>
      </c>
      <c r="Q1300">
        <v>52.750104</v>
      </c>
      <c r="S1300">
        <v>10.230242666881599</v>
      </c>
      <c r="T1300">
        <v>1.8052182808681001</v>
      </c>
      <c r="U1300">
        <v>162.86897610550901</v>
      </c>
      <c r="V1300">
        <v>2.7</v>
      </c>
      <c r="W1300">
        <v>6.4579555333788398E-3</v>
      </c>
      <c r="X1300">
        <v>5</v>
      </c>
      <c r="Y1300">
        <v>148659.97032299999</v>
      </c>
      <c r="Z1300">
        <v>1.21464E-2</v>
      </c>
      <c r="AA1300">
        <v>0</v>
      </c>
      <c r="AB1300" t="s">
        <v>35</v>
      </c>
      <c r="AC1300" t="s">
        <v>32</v>
      </c>
      <c r="AD1300" t="s">
        <v>1429</v>
      </c>
      <c r="AE1300" t="str">
        <f>VLOOKUP(A1300,[1]in!$A:$Q,17,0)</f>
        <v>spring</v>
      </c>
    </row>
    <row r="1301" spans="1:31" x14ac:dyDescent="0.3">
      <c r="A1301">
        <v>109000260</v>
      </c>
      <c r="B1301">
        <v>2008</v>
      </c>
      <c r="C1301" t="str">
        <f t="shared" si="20"/>
        <v>109000260_2008</v>
      </c>
      <c r="D1301" t="s">
        <v>11</v>
      </c>
      <c r="E1301" s="3">
        <v>2</v>
      </c>
      <c r="F1301" s="3">
        <v>822</v>
      </c>
      <c r="M1301">
        <v>0.24330900243309003</v>
      </c>
      <c r="N1301" t="s">
        <v>10</v>
      </c>
      <c r="O1301" t="s">
        <v>8</v>
      </c>
      <c r="P1301">
        <v>-0.54653063000000002</v>
      </c>
      <c r="Q1301">
        <v>52.5974</v>
      </c>
      <c r="S1301">
        <v>10.7906028054062</v>
      </c>
      <c r="T1301">
        <v>1.2569472440420499</v>
      </c>
      <c r="U1301">
        <v>33.324093312652998</v>
      </c>
      <c r="V1301">
        <v>30.9</v>
      </c>
      <c r="W1301">
        <v>6.4621724127620697E-3</v>
      </c>
      <c r="X1301">
        <v>6</v>
      </c>
      <c r="Y1301">
        <v>76910.612366000001</v>
      </c>
      <c r="Z1301">
        <v>7.1884499999999999E-3</v>
      </c>
      <c r="AA1301">
        <v>3.9881700000000001E-3</v>
      </c>
      <c r="AB1301" t="s">
        <v>35</v>
      </c>
      <c r="AC1301" t="s">
        <v>32</v>
      </c>
      <c r="AD1301" t="s">
        <v>1429</v>
      </c>
      <c r="AE1301" t="str">
        <f>VLOOKUP(A1301,[1]in!$A:$Q,17,0)</f>
        <v>spring</v>
      </c>
    </row>
    <row r="1302" spans="1:31" x14ac:dyDescent="0.3">
      <c r="A1302">
        <v>109000260</v>
      </c>
      <c r="B1302">
        <v>2011</v>
      </c>
      <c r="C1302" t="str">
        <f t="shared" si="20"/>
        <v>109000260_2011</v>
      </c>
      <c r="D1302" t="s">
        <v>11</v>
      </c>
      <c r="E1302" s="3">
        <v>3</v>
      </c>
      <c r="F1302" s="3">
        <v>774</v>
      </c>
      <c r="M1302">
        <v>0.38759689922480622</v>
      </c>
      <c r="N1302" t="s">
        <v>10</v>
      </c>
      <c r="O1302" t="s">
        <v>8</v>
      </c>
      <c r="P1302">
        <v>-0.54653063000000002</v>
      </c>
      <c r="Q1302">
        <v>52.5974</v>
      </c>
      <c r="S1302">
        <v>9.5647928609669908</v>
      </c>
      <c r="T1302">
        <v>1.90552294186097</v>
      </c>
      <c r="U1302">
        <v>33.324093312652998</v>
      </c>
      <c r="V1302">
        <v>30.9</v>
      </c>
      <c r="W1302">
        <v>6.4621724127620697E-3</v>
      </c>
      <c r="X1302">
        <v>6</v>
      </c>
      <c r="Y1302">
        <v>76910.612366000001</v>
      </c>
      <c r="Z1302">
        <v>7.1884499999999999E-3</v>
      </c>
      <c r="AA1302">
        <v>3.9881700000000001E-3</v>
      </c>
      <c r="AB1302" t="s">
        <v>35</v>
      </c>
      <c r="AC1302" t="s">
        <v>32</v>
      </c>
      <c r="AD1302" t="s">
        <v>1429</v>
      </c>
      <c r="AE1302" t="str">
        <f>VLOOKUP(A1302,[1]in!$A:$Q,17,0)</f>
        <v>spring</v>
      </c>
    </row>
    <row r="1303" spans="1:31" x14ac:dyDescent="0.3">
      <c r="A1303">
        <v>109000260</v>
      </c>
      <c r="B1303">
        <v>2014</v>
      </c>
      <c r="C1303" t="str">
        <f t="shared" si="20"/>
        <v>109000260_2014</v>
      </c>
      <c r="D1303" t="s">
        <v>11</v>
      </c>
      <c r="E1303" s="3">
        <v>2</v>
      </c>
      <c r="F1303" s="3">
        <v>358</v>
      </c>
      <c r="M1303">
        <v>0.55865921787709494</v>
      </c>
      <c r="N1303" t="s">
        <v>10</v>
      </c>
      <c r="O1303" t="s">
        <v>8</v>
      </c>
      <c r="P1303">
        <v>-0.54653063000000002</v>
      </c>
      <c r="Q1303">
        <v>52.5974</v>
      </c>
      <c r="S1303">
        <v>9.0271143655605908</v>
      </c>
      <c r="T1303">
        <v>1.15672428758984</v>
      </c>
      <c r="U1303">
        <v>33.324093312652998</v>
      </c>
      <c r="V1303">
        <v>30.9</v>
      </c>
      <c r="W1303">
        <v>6.4621724127620697E-3</v>
      </c>
      <c r="X1303">
        <v>6</v>
      </c>
      <c r="Y1303">
        <v>76910.612366000001</v>
      </c>
      <c r="Z1303">
        <v>7.1884499999999999E-3</v>
      </c>
      <c r="AA1303">
        <v>3.9881700000000001E-3</v>
      </c>
      <c r="AB1303" t="s">
        <v>35</v>
      </c>
      <c r="AC1303" t="s">
        <v>32</v>
      </c>
      <c r="AD1303" t="s">
        <v>1429</v>
      </c>
      <c r="AE1303" t="str">
        <f>VLOOKUP(A1303,[1]in!$A:$Q,17,0)</f>
        <v>spring</v>
      </c>
    </row>
    <row r="1304" spans="1:31" x14ac:dyDescent="0.3">
      <c r="A1304">
        <v>109000260</v>
      </c>
      <c r="B1304">
        <v>2016</v>
      </c>
      <c r="C1304" t="str">
        <f t="shared" si="20"/>
        <v>109000260_2016</v>
      </c>
      <c r="D1304" t="s">
        <v>11</v>
      </c>
      <c r="E1304" s="3">
        <v>1</v>
      </c>
      <c r="F1304" s="3">
        <v>144</v>
      </c>
      <c r="M1304">
        <v>0.69444444444444442</v>
      </c>
      <c r="N1304" t="s">
        <v>10</v>
      </c>
      <c r="O1304" t="s">
        <v>8</v>
      </c>
      <c r="P1304">
        <v>-0.54653063000000002</v>
      </c>
      <c r="Q1304">
        <v>52.5974</v>
      </c>
      <c r="S1304">
        <v>10.1619420235118</v>
      </c>
      <c r="T1304">
        <v>1.9118662996545199</v>
      </c>
      <c r="U1304">
        <v>33.324093312652998</v>
      </c>
      <c r="V1304">
        <v>30.9</v>
      </c>
      <c r="W1304">
        <v>6.4621724127620697E-3</v>
      </c>
      <c r="X1304">
        <v>6</v>
      </c>
      <c r="Y1304">
        <v>76910.612366000001</v>
      </c>
      <c r="Z1304">
        <v>7.1884499999999999E-3</v>
      </c>
      <c r="AA1304">
        <v>3.9881700000000001E-3</v>
      </c>
      <c r="AB1304" t="s">
        <v>35</v>
      </c>
      <c r="AC1304" t="s">
        <v>32</v>
      </c>
      <c r="AD1304" t="s">
        <v>1429</v>
      </c>
      <c r="AE1304" t="str">
        <f>VLOOKUP(A1304,[1]in!$A:$Q,17,0)</f>
        <v>spring</v>
      </c>
    </row>
    <row r="1305" spans="1:31" x14ac:dyDescent="0.3">
      <c r="A1305">
        <v>109000261</v>
      </c>
      <c r="B1305">
        <v>2013</v>
      </c>
      <c r="C1305" t="str">
        <f t="shared" si="20"/>
        <v>109000261_2013</v>
      </c>
      <c r="D1305" t="s">
        <v>11</v>
      </c>
      <c r="E1305" s="3">
        <v>2</v>
      </c>
      <c r="F1305" s="3">
        <v>746</v>
      </c>
      <c r="M1305">
        <v>0.26809651474530832</v>
      </c>
      <c r="N1305" t="s">
        <v>10</v>
      </c>
      <c r="O1305" t="s">
        <v>8</v>
      </c>
      <c r="P1305">
        <v>-0.53905239999999999</v>
      </c>
      <c r="Q1305">
        <v>52.620252000000001</v>
      </c>
      <c r="S1305">
        <v>10.347109663757401</v>
      </c>
      <c r="T1305">
        <v>1.44760562832984</v>
      </c>
      <c r="U1305">
        <v>30.119513697403399</v>
      </c>
      <c r="V1305">
        <v>30</v>
      </c>
      <c r="W1305">
        <v>2.8035908212227598E-2</v>
      </c>
      <c r="X1305">
        <v>6</v>
      </c>
      <c r="Y1305">
        <v>73582.084293000007</v>
      </c>
      <c r="Z1305">
        <v>7.0554399999999996E-3</v>
      </c>
      <c r="AA1305">
        <v>3.9143700000000003E-3</v>
      </c>
      <c r="AB1305" t="s">
        <v>35</v>
      </c>
      <c r="AC1305" t="s">
        <v>32</v>
      </c>
      <c r="AD1305" t="s">
        <v>1429</v>
      </c>
      <c r="AE1305" t="str">
        <f>VLOOKUP(A1305,[1]in!$A:$Q,17,0)</f>
        <v>spring</v>
      </c>
    </row>
    <row r="1306" spans="1:31" x14ac:dyDescent="0.3">
      <c r="A1306">
        <v>109000261</v>
      </c>
      <c r="B1306">
        <v>2016</v>
      </c>
      <c r="C1306" t="str">
        <f t="shared" si="20"/>
        <v>109000261_2016</v>
      </c>
      <c r="D1306" t="s">
        <v>11</v>
      </c>
      <c r="E1306" s="3">
        <v>1</v>
      </c>
      <c r="F1306" s="3">
        <v>793</v>
      </c>
      <c r="M1306">
        <v>0.12610340479192939</v>
      </c>
      <c r="N1306" t="s">
        <v>10</v>
      </c>
      <c r="O1306" t="s">
        <v>8</v>
      </c>
      <c r="P1306">
        <v>-0.53905239999999999</v>
      </c>
      <c r="Q1306">
        <v>52.620252000000001</v>
      </c>
      <c r="S1306">
        <v>10.166173669690799</v>
      </c>
      <c r="T1306">
        <v>1.8489643088519301</v>
      </c>
      <c r="U1306">
        <v>30.119513697403399</v>
      </c>
      <c r="V1306">
        <v>30</v>
      </c>
      <c r="W1306">
        <v>2.8035908212227598E-2</v>
      </c>
      <c r="X1306">
        <v>6</v>
      </c>
      <c r="Y1306">
        <v>73582.084293000007</v>
      </c>
      <c r="Z1306">
        <v>7.0554399999999996E-3</v>
      </c>
      <c r="AA1306">
        <v>3.9143700000000003E-3</v>
      </c>
      <c r="AB1306" t="s">
        <v>35</v>
      </c>
      <c r="AC1306" t="s">
        <v>32</v>
      </c>
      <c r="AD1306" t="s">
        <v>1429</v>
      </c>
      <c r="AE1306" t="str">
        <f>VLOOKUP(A1306,[1]in!$A:$Q,17,0)</f>
        <v>spring</v>
      </c>
    </row>
    <row r="1307" spans="1:31" x14ac:dyDescent="0.3">
      <c r="A1307">
        <v>109000262</v>
      </c>
      <c r="B1307">
        <v>2014</v>
      </c>
      <c r="C1307" t="str">
        <f t="shared" si="20"/>
        <v>109000262_2014</v>
      </c>
      <c r="D1307" t="s">
        <v>11</v>
      </c>
      <c r="E1307" s="3">
        <v>1</v>
      </c>
      <c r="F1307" s="3">
        <v>1083</v>
      </c>
      <c r="M1307">
        <v>9.2336103416435833E-2</v>
      </c>
      <c r="N1307" t="s">
        <v>10</v>
      </c>
      <c r="O1307" t="s">
        <v>8</v>
      </c>
      <c r="P1307">
        <v>-0.51165019</v>
      </c>
      <c r="Q1307">
        <v>52.644185</v>
      </c>
      <c r="S1307">
        <v>9.0297682313486707</v>
      </c>
      <c r="T1307">
        <v>1.1728136375479701</v>
      </c>
      <c r="U1307">
        <v>26.199796871788902</v>
      </c>
      <c r="V1307">
        <v>25.4</v>
      </c>
      <c r="W1307">
        <v>0</v>
      </c>
      <c r="X1307">
        <v>1</v>
      </c>
      <c r="Y1307">
        <v>69791.359612999993</v>
      </c>
      <c r="Z1307">
        <v>0</v>
      </c>
      <c r="AA1307">
        <v>0</v>
      </c>
      <c r="AB1307" t="s">
        <v>35</v>
      </c>
      <c r="AC1307" t="s">
        <v>32</v>
      </c>
      <c r="AD1307" t="s">
        <v>1429</v>
      </c>
      <c r="AE1307" t="str">
        <f>VLOOKUP(A1307,[1]in!$A:$Q,17,0)</f>
        <v>spring</v>
      </c>
    </row>
    <row r="1308" spans="1:31" x14ac:dyDescent="0.3">
      <c r="A1308">
        <v>109000264</v>
      </c>
      <c r="B1308">
        <v>2005</v>
      </c>
      <c r="C1308" t="str">
        <f t="shared" si="20"/>
        <v>109000264_2005</v>
      </c>
      <c r="D1308" t="s">
        <v>11</v>
      </c>
      <c r="E1308" s="3">
        <v>1</v>
      </c>
      <c r="F1308" s="3">
        <v>452</v>
      </c>
      <c r="M1308">
        <v>0.22123893805309736</v>
      </c>
      <c r="N1308" t="s">
        <v>10</v>
      </c>
      <c r="O1308" t="s">
        <v>8</v>
      </c>
      <c r="P1308">
        <v>-0.15420539</v>
      </c>
      <c r="Q1308">
        <v>52.778514000000001</v>
      </c>
      <c r="S1308">
        <v>9.1593779954767598</v>
      </c>
      <c r="T1308">
        <v>1.71190030712733</v>
      </c>
      <c r="U1308">
        <v>59.3972292821419</v>
      </c>
      <c r="V1308">
        <v>1.9</v>
      </c>
      <c r="W1308">
        <v>0</v>
      </c>
      <c r="X1308">
        <v>7</v>
      </c>
      <c r="Y1308">
        <v>26230.635805000002</v>
      </c>
      <c r="Z1308">
        <v>1.2364699999999999E-2</v>
      </c>
      <c r="AA1308">
        <v>1.5178000000000001E-2</v>
      </c>
      <c r="AB1308" t="s">
        <v>35</v>
      </c>
      <c r="AC1308" t="s">
        <v>32</v>
      </c>
      <c r="AD1308" t="s">
        <v>1429</v>
      </c>
      <c r="AE1308" t="str">
        <f>VLOOKUP(A1308,[1]in!$A:$Q,17,0)</f>
        <v>spring</v>
      </c>
    </row>
    <row r="1309" spans="1:31" x14ac:dyDescent="0.3">
      <c r="A1309">
        <v>109000290</v>
      </c>
      <c r="B1309">
        <v>2005</v>
      </c>
      <c r="C1309" t="str">
        <f t="shared" si="20"/>
        <v>109000290_2005</v>
      </c>
      <c r="D1309" t="s">
        <v>11</v>
      </c>
      <c r="E1309" s="3">
        <v>3</v>
      </c>
      <c r="F1309" s="3">
        <v>1996</v>
      </c>
      <c r="M1309">
        <v>0.15030060120240482</v>
      </c>
      <c r="N1309" t="s">
        <v>10</v>
      </c>
      <c r="O1309" t="s">
        <v>8</v>
      </c>
      <c r="P1309">
        <v>-1.3944418999999999</v>
      </c>
      <c r="Q1309">
        <v>54.097372999999997</v>
      </c>
      <c r="S1309">
        <v>8.7162592777826706</v>
      </c>
      <c r="T1309">
        <v>1.88386715556797</v>
      </c>
      <c r="U1309">
        <v>95.997428383005598</v>
      </c>
      <c r="V1309">
        <v>16.5</v>
      </c>
      <c r="W1309">
        <v>4.3121040843539002E-2</v>
      </c>
      <c r="X1309">
        <v>4</v>
      </c>
      <c r="Y1309">
        <v>131192.91217</v>
      </c>
      <c r="Z1309">
        <v>2.7944799999999998E-3</v>
      </c>
      <c r="AA1309">
        <v>9.7950799999999994E-3</v>
      </c>
      <c r="AB1309" t="s">
        <v>35</v>
      </c>
      <c r="AC1309" t="s">
        <v>32</v>
      </c>
      <c r="AD1309" t="s">
        <v>1429</v>
      </c>
      <c r="AE1309" t="str">
        <f>VLOOKUP(A1309,[1]in!$A:$Q,17,0)</f>
        <v>spring</v>
      </c>
    </row>
    <row r="1310" spans="1:31" x14ac:dyDescent="0.3">
      <c r="A1310">
        <v>109000290</v>
      </c>
      <c r="B1310">
        <v>2009</v>
      </c>
      <c r="C1310" t="str">
        <f t="shared" si="20"/>
        <v>109000290_2009</v>
      </c>
      <c r="D1310" t="s">
        <v>11</v>
      </c>
      <c r="E1310" s="3">
        <v>1</v>
      </c>
      <c r="F1310" s="3">
        <v>3817</v>
      </c>
      <c r="M1310">
        <v>2.6198585276395073E-2</v>
      </c>
      <c r="N1310" t="s">
        <v>10</v>
      </c>
      <c r="O1310" t="s">
        <v>8</v>
      </c>
      <c r="P1310">
        <v>-1.3944418999999999</v>
      </c>
      <c r="Q1310">
        <v>54.097372999999997</v>
      </c>
      <c r="S1310">
        <v>9.1556334999127404</v>
      </c>
      <c r="T1310">
        <v>1.2156887021909499</v>
      </c>
      <c r="U1310">
        <v>95.997428383005598</v>
      </c>
      <c r="V1310">
        <v>16.5</v>
      </c>
      <c r="W1310">
        <v>4.3121040843539002E-2</v>
      </c>
      <c r="X1310">
        <v>4</v>
      </c>
      <c r="Y1310">
        <v>131192.91217</v>
      </c>
      <c r="Z1310">
        <v>2.7944799999999998E-3</v>
      </c>
      <c r="AA1310">
        <v>9.7950799999999994E-3</v>
      </c>
      <c r="AB1310" t="s">
        <v>35</v>
      </c>
      <c r="AC1310" t="s">
        <v>32</v>
      </c>
      <c r="AD1310" t="s">
        <v>1429</v>
      </c>
      <c r="AE1310" t="str">
        <f>VLOOKUP(A1310,[1]in!$A:$Q,17,0)</f>
        <v>spring</v>
      </c>
    </row>
    <row r="1311" spans="1:31" x14ac:dyDescent="0.3">
      <c r="A1311">
        <v>109000321</v>
      </c>
      <c r="B1311">
        <v>2015</v>
      </c>
      <c r="C1311" t="str">
        <f t="shared" si="20"/>
        <v>109000321_2015</v>
      </c>
      <c r="D1311" t="s">
        <v>11</v>
      </c>
      <c r="E1311" s="3">
        <v>2</v>
      </c>
      <c r="F1311" s="3">
        <v>1886</v>
      </c>
      <c r="M1311">
        <v>0.10604453870625663</v>
      </c>
      <c r="N1311" t="s">
        <v>10</v>
      </c>
      <c r="O1311" t="s">
        <v>8</v>
      </c>
      <c r="P1311">
        <v>-1.5619343000000001</v>
      </c>
      <c r="Q1311">
        <v>52.847794999999998</v>
      </c>
      <c r="S1311">
        <v>10.380298987132299</v>
      </c>
      <c r="T1311">
        <v>1.80183374420733</v>
      </c>
      <c r="U1311">
        <v>354.64057955524203</v>
      </c>
      <c r="V1311">
        <v>41.3</v>
      </c>
      <c r="W1311">
        <v>0</v>
      </c>
      <c r="X1311">
        <v>8</v>
      </c>
      <c r="Y1311">
        <v>207919.71333999999</v>
      </c>
      <c r="Z1311">
        <v>0.142071</v>
      </c>
      <c r="AA1311">
        <v>4.4791299999999996E-3</v>
      </c>
      <c r="AB1311" t="s">
        <v>35</v>
      </c>
      <c r="AC1311" t="s">
        <v>32</v>
      </c>
      <c r="AD1311" t="s">
        <v>1429</v>
      </c>
      <c r="AE1311" t="str">
        <f>VLOOKUP(A1311,[1]in!$A:$Q,17,0)</f>
        <v>fall</v>
      </c>
    </row>
    <row r="1312" spans="1:31" x14ac:dyDescent="0.3">
      <c r="A1312">
        <v>109000364</v>
      </c>
      <c r="B1312">
        <v>2005</v>
      </c>
      <c r="C1312" t="str">
        <f t="shared" si="20"/>
        <v>109000364_2005</v>
      </c>
      <c r="D1312" t="s">
        <v>11</v>
      </c>
      <c r="E1312" s="3">
        <v>2</v>
      </c>
      <c r="F1312" s="3">
        <v>346</v>
      </c>
      <c r="M1312">
        <v>0.5780346820809249</v>
      </c>
      <c r="N1312" t="s">
        <v>10</v>
      </c>
      <c r="O1312" t="s">
        <v>8</v>
      </c>
      <c r="P1312">
        <v>-0.44906669999999999</v>
      </c>
      <c r="Q1312">
        <v>53.406635999999999</v>
      </c>
      <c r="S1312">
        <v>8.8666223696598898</v>
      </c>
      <c r="T1312">
        <v>1.9062500284053401</v>
      </c>
      <c r="U1312">
        <v>222.47494559656201</v>
      </c>
      <c r="V1312">
        <v>6.2</v>
      </c>
      <c r="W1312">
        <v>0</v>
      </c>
      <c r="X1312">
        <v>5</v>
      </c>
      <c r="Y1312">
        <v>42885.306815999997</v>
      </c>
      <c r="Z1312">
        <v>4.1540700000000002E-3</v>
      </c>
      <c r="AA1312">
        <v>1.1872199999999999E-3</v>
      </c>
      <c r="AB1312" t="s">
        <v>35</v>
      </c>
      <c r="AC1312" t="s">
        <v>32</v>
      </c>
      <c r="AD1312" t="s">
        <v>1429</v>
      </c>
      <c r="AE1312" t="str">
        <f>VLOOKUP(A1312,[1]in!$A:$Q,17,0)</f>
        <v>spring</v>
      </c>
    </row>
    <row r="1313" spans="1:31" x14ac:dyDescent="0.3">
      <c r="A1313">
        <v>109000366</v>
      </c>
      <c r="B1313">
        <v>2003</v>
      </c>
      <c r="C1313" t="str">
        <f t="shared" si="20"/>
        <v>109000366_2003</v>
      </c>
      <c r="D1313" t="s">
        <v>11</v>
      </c>
      <c r="E1313" s="3">
        <v>20</v>
      </c>
      <c r="F1313" s="3">
        <v>174</v>
      </c>
      <c r="M1313">
        <v>11.494252873563218</v>
      </c>
      <c r="N1313" t="s">
        <v>10</v>
      </c>
      <c r="O1313" t="s">
        <v>8</v>
      </c>
      <c r="P1313">
        <v>-0.52912358999999998</v>
      </c>
      <c r="Q1313">
        <v>53.658448</v>
      </c>
      <c r="S1313">
        <v>8.9273992500218409</v>
      </c>
      <c r="T1313">
        <v>1.77975937111854</v>
      </c>
      <c r="U1313">
        <v>190.29396769767001</v>
      </c>
      <c r="V1313">
        <v>3.1</v>
      </c>
      <c r="W1313">
        <v>1.4908706525467099E-2</v>
      </c>
      <c r="X1313">
        <v>6</v>
      </c>
      <c r="Y1313">
        <v>11097.914441999999</v>
      </c>
      <c r="Z1313">
        <v>4.3979700000000002E-3</v>
      </c>
      <c r="AA1313">
        <v>5.9038500000000004E-3</v>
      </c>
      <c r="AB1313" t="s">
        <v>35</v>
      </c>
      <c r="AC1313" t="s">
        <v>32</v>
      </c>
      <c r="AD1313" t="s">
        <v>1429</v>
      </c>
      <c r="AE1313" t="str">
        <f>VLOOKUP(A1313,[1]in!$A:$Q,17,0)</f>
        <v>fall</v>
      </c>
    </row>
    <row r="1314" spans="1:31" x14ac:dyDescent="0.3">
      <c r="A1314">
        <v>109000366</v>
      </c>
      <c r="B1314">
        <v>2004</v>
      </c>
      <c r="C1314" t="str">
        <f t="shared" si="20"/>
        <v>109000366_2004</v>
      </c>
      <c r="D1314" t="s">
        <v>11</v>
      </c>
      <c r="E1314" s="3">
        <v>2</v>
      </c>
      <c r="F1314" s="3">
        <v>364</v>
      </c>
      <c r="M1314">
        <v>0.5494505494505495</v>
      </c>
      <c r="N1314" t="s">
        <v>10</v>
      </c>
      <c r="O1314" t="s">
        <v>8</v>
      </c>
      <c r="P1314">
        <v>-0.52912358999999998</v>
      </c>
      <c r="Q1314">
        <v>53.658448</v>
      </c>
      <c r="S1314">
        <v>8.7641766054896308</v>
      </c>
      <c r="T1314">
        <v>1.7999413196156799</v>
      </c>
      <c r="U1314">
        <v>190.29396769767001</v>
      </c>
      <c r="V1314">
        <v>3.1</v>
      </c>
      <c r="W1314">
        <v>1.4908706525467099E-2</v>
      </c>
      <c r="X1314">
        <v>6</v>
      </c>
      <c r="Y1314">
        <v>11097.914441999999</v>
      </c>
      <c r="Z1314">
        <v>4.3979700000000002E-3</v>
      </c>
      <c r="AA1314">
        <v>5.9038500000000004E-3</v>
      </c>
      <c r="AB1314" t="s">
        <v>35</v>
      </c>
      <c r="AC1314" t="s">
        <v>32</v>
      </c>
      <c r="AD1314" t="s">
        <v>1429</v>
      </c>
      <c r="AE1314" t="str">
        <f>VLOOKUP(A1314,[1]in!$A:$Q,17,0)</f>
        <v>fall</v>
      </c>
    </row>
    <row r="1315" spans="1:31" x14ac:dyDescent="0.3">
      <c r="A1315">
        <v>109000366</v>
      </c>
      <c r="B1315">
        <v>2005</v>
      </c>
      <c r="C1315" t="str">
        <f t="shared" si="20"/>
        <v>109000366_2005</v>
      </c>
      <c r="D1315" t="s">
        <v>11</v>
      </c>
      <c r="E1315" s="3">
        <v>20</v>
      </c>
      <c r="F1315" s="3">
        <v>450</v>
      </c>
      <c r="M1315">
        <v>4.4444444444444446</v>
      </c>
      <c r="N1315" t="s">
        <v>10</v>
      </c>
      <c r="O1315" t="s">
        <v>8</v>
      </c>
      <c r="P1315">
        <v>-0.52912358999999998</v>
      </c>
      <c r="Q1315">
        <v>53.658448</v>
      </c>
      <c r="S1315">
        <v>8.9682428230976594</v>
      </c>
      <c r="T1315">
        <v>1.8742134175848899</v>
      </c>
      <c r="U1315">
        <v>190.29396769767001</v>
      </c>
      <c r="V1315">
        <v>3.1</v>
      </c>
      <c r="W1315">
        <v>1.4908706525467099E-2</v>
      </c>
      <c r="X1315">
        <v>6</v>
      </c>
      <c r="Y1315">
        <v>11097.914441999999</v>
      </c>
      <c r="Z1315">
        <v>4.3979700000000002E-3</v>
      </c>
      <c r="AA1315">
        <v>5.9038500000000004E-3</v>
      </c>
      <c r="AB1315" t="s">
        <v>35</v>
      </c>
      <c r="AC1315" t="s">
        <v>32</v>
      </c>
      <c r="AD1315" t="s">
        <v>1429</v>
      </c>
      <c r="AE1315" t="str">
        <f>VLOOKUP(A1315,[1]in!$A:$Q,17,0)</f>
        <v>fall</v>
      </c>
    </row>
    <row r="1316" spans="1:31" x14ac:dyDescent="0.3">
      <c r="A1316">
        <v>109000366</v>
      </c>
      <c r="B1316">
        <v>2006</v>
      </c>
      <c r="C1316" t="str">
        <f t="shared" si="20"/>
        <v>109000366_2006</v>
      </c>
      <c r="D1316" t="s">
        <v>11</v>
      </c>
      <c r="E1316" s="3">
        <v>3</v>
      </c>
      <c r="F1316" s="3">
        <v>253</v>
      </c>
      <c r="M1316">
        <v>1.1857707509881423</v>
      </c>
      <c r="N1316" t="s">
        <v>10</v>
      </c>
      <c r="O1316" t="s">
        <v>8</v>
      </c>
      <c r="P1316">
        <v>-0.52912358999999998</v>
      </c>
      <c r="Q1316">
        <v>53.658448</v>
      </c>
      <c r="S1316">
        <v>9.7243845112657006</v>
      </c>
      <c r="T1316">
        <v>1.50363673515555</v>
      </c>
      <c r="U1316">
        <v>190.29396769767001</v>
      </c>
      <c r="V1316">
        <v>3.1</v>
      </c>
      <c r="W1316">
        <v>1.4908706525467099E-2</v>
      </c>
      <c r="X1316">
        <v>6</v>
      </c>
      <c r="Y1316">
        <v>11097.914441999999</v>
      </c>
      <c r="Z1316">
        <v>4.3979700000000002E-3</v>
      </c>
      <c r="AA1316">
        <v>5.9038500000000004E-3</v>
      </c>
      <c r="AB1316" t="s">
        <v>35</v>
      </c>
      <c r="AC1316" t="s">
        <v>32</v>
      </c>
      <c r="AD1316" t="s">
        <v>1429</v>
      </c>
      <c r="AE1316" t="str">
        <f>VLOOKUP(A1316,[1]in!$A:$Q,17,0)</f>
        <v>fall</v>
      </c>
    </row>
    <row r="1317" spans="1:31" x14ac:dyDescent="0.3">
      <c r="A1317">
        <v>109000366</v>
      </c>
      <c r="B1317">
        <v>2008</v>
      </c>
      <c r="C1317" t="str">
        <f t="shared" si="20"/>
        <v>109000366_2008</v>
      </c>
      <c r="D1317" t="s">
        <v>11</v>
      </c>
      <c r="E1317" s="3">
        <v>80</v>
      </c>
      <c r="F1317" s="3">
        <v>431</v>
      </c>
      <c r="M1317">
        <v>18.561484918793504</v>
      </c>
      <c r="N1317" t="s">
        <v>10</v>
      </c>
      <c r="O1317" t="s">
        <v>8</v>
      </c>
      <c r="P1317">
        <v>-0.52912358999999998</v>
      </c>
      <c r="Q1317">
        <v>53.658448</v>
      </c>
      <c r="S1317">
        <v>10.712643376917599</v>
      </c>
      <c r="T1317">
        <v>1.40277934360728</v>
      </c>
      <c r="U1317">
        <v>190.29396769767001</v>
      </c>
      <c r="V1317">
        <v>3.1</v>
      </c>
      <c r="W1317">
        <v>1.4908706525467099E-2</v>
      </c>
      <c r="X1317">
        <v>6</v>
      </c>
      <c r="Y1317">
        <v>11097.914441999999</v>
      </c>
      <c r="Z1317">
        <v>4.3979700000000002E-3</v>
      </c>
      <c r="AA1317">
        <v>5.9038500000000004E-3</v>
      </c>
      <c r="AB1317" t="s">
        <v>35</v>
      </c>
      <c r="AC1317" t="s">
        <v>32</v>
      </c>
      <c r="AD1317" t="s">
        <v>1429</v>
      </c>
      <c r="AE1317" t="str">
        <f>VLOOKUP(A1317,[1]in!$A:$Q,17,0)</f>
        <v>fall</v>
      </c>
    </row>
    <row r="1318" spans="1:31" x14ac:dyDescent="0.3">
      <c r="A1318">
        <v>109000366</v>
      </c>
      <c r="B1318">
        <v>2010</v>
      </c>
      <c r="C1318" t="str">
        <f t="shared" si="20"/>
        <v>109000366_2010</v>
      </c>
      <c r="D1318" t="s">
        <v>11</v>
      </c>
      <c r="E1318" s="3">
        <v>1</v>
      </c>
      <c r="F1318" s="3">
        <v>110</v>
      </c>
      <c r="M1318">
        <v>0.90909090909090906</v>
      </c>
      <c r="N1318" t="s">
        <v>10</v>
      </c>
      <c r="O1318" t="s">
        <v>8</v>
      </c>
      <c r="P1318">
        <v>-0.52912358999999998</v>
      </c>
      <c r="Q1318">
        <v>53.658448</v>
      </c>
      <c r="S1318">
        <v>9.8560424704325005</v>
      </c>
      <c r="T1318">
        <v>1.76594088652962</v>
      </c>
      <c r="U1318">
        <v>190.29396769767001</v>
      </c>
      <c r="V1318">
        <v>3.1</v>
      </c>
      <c r="W1318">
        <v>1.4908706525467099E-2</v>
      </c>
      <c r="X1318">
        <v>6</v>
      </c>
      <c r="Y1318">
        <v>11097.914441999999</v>
      </c>
      <c r="Z1318">
        <v>4.3979700000000002E-3</v>
      </c>
      <c r="AA1318">
        <v>5.9038500000000004E-3</v>
      </c>
      <c r="AB1318" t="s">
        <v>35</v>
      </c>
      <c r="AC1318" t="s">
        <v>32</v>
      </c>
      <c r="AD1318" t="s">
        <v>1429</v>
      </c>
      <c r="AE1318" t="str">
        <f>VLOOKUP(A1318,[1]in!$A:$Q,17,0)</f>
        <v>fall</v>
      </c>
    </row>
    <row r="1319" spans="1:31" x14ac:dyDescent="0.3">
      <c r="A1319">
        <v>109000366</v>
      </c>
      <c r="B1319">
        <v>2013</v>
      </c>
      <c r="C1319" t="str">
        <f t="shared" si="20"/>
        <v>109000366_2013</v>
      </c>
      <c r="D1319" t="s">
        <v>11</v>
      </c>
      <c r="E1319" s="3">
        <v>20</v>
      </c>
      <c r="F1319" s="3">
        <v>386</v>
      </c>
      <c r="M1319">
        <v>5.1813471502590671</v>
      </c>
      <c r="N1319" t="s">
        <v>10</v>
      </c>
      <c r="O1319" t="s">
        <v>8</v>
      </c>
      <c r="P1319">
        <v>-0.52912358999999998</v>
      </c>
      <c r="Q1319">
        <v>53.658448</v>
      </c>
      <c r="S1319">
        <v>10.1666919770578</v>
      </c>
      <c r="T1319">
        <v>1.45505826540966</v>
      </c>
      <c r="U1319">
        <v>190.29396769767001</v>
      </c>
      <c r="V1319">
        <v>3.1</v>
      </c>
      <c r="W1319">
        <v>1.4908706525467099E-2</v>
      </c>
      <c r="X1319">
        <v>6</v>
      </c>
      <c r="Y1319">
        <v>11097.914441999999</v>
      </c>
      <c r="Z1319">
        <v>4.3979700000000002E-3</v>
      </c>
      <c r="AA1319">
        <v>5.9038500000000004E-3</v>
      </c>
      <c r="AB1319" t="s">
        <v>35</v>
      </c>
      <c r="AC1319" t="s">
        <v>32</v>
      </c>
      <c r="AD1319" t="s">
        <v>1429</v>
      </c>
      <c r="AE1319" t="str">
        <f>VLOOKUP(A1319,[1]in!$A:$Q,17,0)</f>
        <v>fall</v>
      </c>
    </row>
    <row r="1320" spans="1:31" x14ac:dyDescent="0.3">
      <c r="A1320">
        <v>109000366</v>
      </c>
      <c r="B1320">
        <v>2014</v>
      </c>
      <c r="C1320" t="str">
        <f t="shared" si="20"/>
        <v>109000366_2014</v>
      </c>
      <c r="D1320" t="s">
        <v>11</v>
      </c>
      <c r="E1320" s="3">
        <v>20</v>
      </c>
      <c r="F1320" s="3">
        <v>300</v>
      </c>
      <c r="M1320">
        <v>6.666666666666667</v>
      </c>
      <c r="N1320" t="s">
        <v>10</v>
      </c>
      <c r="O1320" t="s">
        <v>8</v>
      </c>
      <c r="P1320">
        <v>-0.52912358999999998</v>
      </c>
      <c r="Q1320">
        <v>53.658448</v>
      </c>
      <c r="S1320">
        <v>9.1314811066993808</v>
      </c>
      <c r="T1320">
        <v>1.4043926220535501</v>
      </c>
      <c r="U1320">
        <v>190.29396769767001</v>
      </c>
      <c r="V1320">
        <v>3.1</v>
      </c>
      <c r="W1320">
        <v>1.4908706525467099E-2</v>
      </c>
      <c r="X1320">
        <v>6</v>
      </c>
      <c r="Y1320">
        <v>11097.914441999999</v>
      </c>
      <c r="Z1320">
        <v>4.3979700000000002E-3</v>
      </c>
      <c r="AA1320">
        <v>5.9038500000000004E-3</v>
      </c>
      <c r="AB1320" t="s">
        <v>35</v>
      </c>
      <c r="AC1320" t="s">
        <v>32</v>
      </c>
      <c r="AD1320" t="s">
        <v>1429</v>
      </c>
      <c r="AE1320" t="str">
        <f>VLOOKUP(A1320,[1]in!$A:$Q,17,0)</f>
        <v>fall</v>
      </c>
    </row>
    <row r="1321" spans="1:31" x14ac:dyDescent="0.3">
      <c r="A1321">
        <v>109000366</v>
      </c>
      <c r="B1321">
        <v>2015</v>
      </c>
      <c r="C1321" t="str">
        <f t="shared" si="20"/>
        <v>109000366_2015</v>
      </c>
      <c r="D1321" t="s">
        <v>11</v>
      </c>
      <c r="E1321" s="3">
        <v>100</v>
      </c>
      <c r="F1321" s="3">
        <v>1215</v>
      </c>
      <c r="M1321">
        <v>8.2304526748971192</v>
      </c>
      <c r="N1321" t="s">
        <v>10</v>
      </c>
      <c r="O1321" t="s">
        <v>8</v>
      </c>
      <c r="P1321">
        <v>-0.52912358999999998</v>
      </c>
      <c r="Q1321">
        <v>53.658448</v>
      </c>
      <c r="S1321">
        <v>10.4344318584261</v>
      </c>
      <c r="T1321">
        <v>1.72615593970022</v>
      </c>
      <c r="U1321">
        <v>190.29396769767001</v>
      </c>
      <c r="V1321">
        <v>3.1</v>
      </c>
      <c r="W1321">
        <v>1.4908706525467099E-2</v>
      </c>
      <c r="X1321">
        <v>6</v>
      </c>
      <c r="Y1321">
        <v>11097.914441999999</v>
      </c>
      <c r="Z1321">
        <v>4.3979700000000002E-3</v>
      </c>
      <c r="AA1321">
        <v>5.9038500000000004E-3</v>
      </c>
      <c r="AB1321" t="s">
        <v>35</v>
      </c>
      <c r="AC1321" t="s">
        <v>32</v>
      </c>
      <c r="AD1321" t="s">
        <v>1429</v>
      </c>
      <c r="AE1321" t="str">
        <f>VLOOKUP(A1321,[1]in!$A:$Q,17,0)</f>
        <v>fall</v>
      </c>
    </row>
    <row r="1322" spans="1:31" x14ac:dyDescent="0.3">
      <c r="A1322">
        <v>109000366</v>
      </c>
      <c r="B1322">
        <v>2016</v>
      </c>
      <c r="C1322" t="str">
        <f t="shared" si="20"/>
        <v>109000366_2016</v>
      </c>
      <c r="D1322" t="s">
        <v>11</v>
      </c>
      <c r="E1322" s="3">
        <v>20</v>
      </c>
      <c r="F1322" s="3">
        <v>303</v>
      </c>
      <c r="M1322">
        <v>6.6006600660066006</v>
      </c>
      <c r="N1322" t="s">
        <v>10</v>
      </c>
      <c r="O1322" t="s">
        <v>8</v>
      </c>
      <c r="P1322">
        <v>-0.52912358999999998</v>
      </c>
      <c r="Q1322">
        <v>53.658448</v>
      </c>
      <c r="S1322">
        <v>10.177334125503601</v>
      </c>
      <c r="T1322">
        <v>1.9014198157514799</v>
      </c>
      <c r="U1322">
        <v>190.29396769767001</v>
      </c>
      <c r="V1322">
        <v>3.1</v>
      </c>
      <c r="W1322">
        <v>1.4908706525467099E-2</v>
      </c>
      <c r="X1322">
        <v>6</v>
      </c>
      <c r="Y1322">
        <v>11097.914441999999</v>
      </c>
      <c r="Z1322">
        <v>4.3979700000000002E-3</v>
      </c>
      <c r="AA1322">
        <v>5.9038500000000004E-3</v>
      </c>
      <c r="AB1322" t="s">
        <v>35</v>
      </c>
      <c r="AC1322" t="s">
        <v>32</v>
      </c>
      <c r="AD1322" t="s">
        <v>1429</v>
      </c>
      <c r="AE1322" t="str">
        <f>VLOOKUP(A1322,[1]in!$A:$Q,17,0)</f>
        <v>fall</v>
      </c>
    </row>
    <row r="1323" spans="1:31" x14ac:dyDescent="0.3">
      <c r="A1323">
        <v>109000366</v>
      </c>
      <c r="B1323">
        <v>2017</v>
      </c>
      <c r="C1323" t="str">
        <f t="shared" si="20"/>
        <v>109000366_2017</v>
      </c>
      <c r="D1323" t="s">
        <v>11</v>
      </c>
      <c r="E1323" s="3">
        <v>7</v>
      </c>
      <c r="F1323" s="3">
        <v>978</v>
      </c>
      <c r="M1323">
        <v>0.71574642126789367</v>
      </c>
      <c r="N1323" t="s">
        <v>10</v>
      </c>
      <c r="O1323" t="s">
        <v>8</v>
      </c>
      <c r="P1323">
        <v>-0.52912358999999998</v>
      </c>
      <c r="Q1323">
        <v>53.658448</v>
      </c>
      <c r="S1323">
        <v>10.5343142806688</v>
      </c>
      <c r="T1323">
        <v>1.93840248664174</v>
      </c>
      <c r="U1323">
        <v>190.29396769767001</v>
      </c>
      <c r="V1323">
        <v>3.1</v>
      </c>
      <c r="W1323">
        <v>1.4908706525467099E-2</v>
      </c>
      <c r="X1323">
        <v>6</v>
      </c>
      <c r="Y1323">
        <v>11097.914441999999</v>
      </c>
      <c r="Z1323">
        <v>4.3979700000000002E-3</v>
      </c>
      <c r="AA1323">
        <v>5.9038500000000004E-3</v>
      </c>
      <c r="AB1323" t="s">
        <v>35</v>
      </c>
      <c r="AC1323" t="s">
        <v>32</v>
      </c>
      <c r="AD1323" t="s">
        <v>1429</v>
      </c>
      <c r="AE1323" t="str">
        <f>VLOOKUP(A1323,[1]in!$A:$Q,17,0)</f>
        <v>fall</v>
      </c>
    </row>
    <row r="1324" spans="1:31" x14ac:dyDescent="0.3">
      <c r="A1324">
        <v>109000366</v>
      </c>
      <c r="B1324">
        <v>2018</v>
      </c>
      <c r="C1324" t="str">
        <f t="shared" si="20"/>
        <v>109000366_2018</v>
      </c>
      <c r="D1324" t="s">
        <v>11</v>
      </c>
      <c r="E1324" s="3">
        <v>2</v>
      </c>
      <c r="F1324" s="3">
        <v>657</v>
      </c>
      <c r="M1324">
        <v>0.30441400304414001</v>
      </c>
      <c r="N1324" t="s">
        <v>10</v>
      </c>
      <c r="O1324" t="s">
        <v>8</v>
      </c>
      <c r="P1324">
        <v>-0.52912358999999998</v>
      </c>
      <c r="Q1324">
        <v>53.658448</v>
      </c>
      <c r="S1324">
        <v>10.088349044861101</v>
      </c>
      <c r="T1324">
        <v>2.30486626578399</v>
      </c>
      <c r="U1324">
        <v>190.29396769767001</v>
      </c>
      <c r="V1324">
        <v>3.1</v>
      </c>
      <c r="W1324">
        <v>1.4908706525467099E-2</v>
      </c>
      <c r="X1324">
        <v>6</v>
      </c>
      <c r="Y1324">
        <v>11097.914441999999</v>
      </c>
      <c r="Z1324">
        <v>4.3979700000000002E-3</v>
      </c>
      <c r="AA1324">
        <v>5.9038500000000004E-3</v>
      </c>
      <c r="AB1324" t="s">
        <v>35</v>
      </c>
      <c r="AC1324" t="s">
        <v>32</v>
      </c>
      <c r="AD1324" t="s">
        <v>1429</v>
      </c>
      <c r="AE1324" t="str">
        <f>VLOOKUP(A1324,[1]in!$A:$Q,17,0)</f>
        <v>fall</v>
      </c>
    </row>
    <row r="1325" spans="1:31" x14ac:dyDescent="0.3">
      <c r="A1325">
        <v>114000002</v>
      </c>
      <c r="B1325">
        <v>2006</v>
      </c>
      <c r="C1325" t="str">
        <f t="shared" si="20"/>
        <v>114000002_2006</v>
      </c>
      <c r="D1325" t="s">
        <v>11</v>
      </c>
      <c r="E1325" s="3">
        <v>1.6</v>
      </c>
      <c r="F1325" s="3">
        <v>328</v>
      </c>
      <c r="M1325">
        <v>0.48780487804878048</v>
      </c>
      <c r="N1325" t="s">
        <v>7</v>
      </c>
      <c r="O1325" t="s">
        <v>8</v>
      </c>
      <c r="P1325">
        <v>17.651008789999999</v>
      </c>
      <c r="Q1325">
        <v>47.791917470000001</v>
      </c>
      <c r="S1325">
        <v>10.665253601858799</v>
      </c>
      <c r="T1325">
        <v>1.3087199375762</v>
      </c>
      <c r="U1325">
        <v>328.86442905210902</v>
      </c>
      <c r="V1325">
        <v>113.8</v>
      </c>
      <c r="W1325">
        <v>2.3614096286168802E-2</v>
      </c>
      <c r="X1325">
        <v>10</v>
      </c>
      <c r="Y1325">
        <v>1983389.3774910001</v>
      </c>
      <c r="Z1325">
        <v>1.8899200000000001E-2</v>
      </c>
      <c r="AA1325">
        <v>8.5677800000000005E-3</v>
      </c>
      <c r="AC1325" t="s">
        <v>32</v>
      </c>
      <c r="AD1325" t="s">
        <v>1431</v>
      </c>
      <c r="AE1325" t="str">
        <f>VLOOKUP(A1325,[1]in!$A:$Q,17,0)</f>
        <v>fall</v>
      </c>
    </row>
    <row r="1326" spans="1:31" x14ac:dyDescent="0.3">
      <c r="A1326">
        <v>114000002</v>
      </c>
      <c r="B1326">
        <v>2007</v>
      </c>
      <c r="C1326" t="str">
        <f t="shared" si="20"/>
        <v>114000002_2007</v>
      </c>
      <c r="D1326" t="s">
        <v>11</v>
      </c>
      <c r="E1326" s="3">
        <v>6.4</v>
      </c>
      <c r="F1326" s="3">
        <v>528</v>
      </c>
      <c r="M1326">
        <v>1.2121212121212122</v>
      </c>
      <c r="N1326" t="s">
        <v>7</v>
      </c>
      <c r="O1326" t="s">
        <v>8</v>
      </c>
      <c r="P1326">
        <v>17.651008789999999</v>
      </c>
      <c r="Q1326">
        <v>47.791917470000001</v>
      </c>
      <c r="S1326">
        <v>11.1417342619715</v>
      </c>
      <c r="T1326">
        <v>0.99948926220537804</v>
      </c>
      <c r="U1326">
        <v>328.86442905210902</v>
      </c>
      <c r="V1326">
        <v>113.8</v>
      </c>
      <c r="W1326">
        <v>2.3614096286168802E-2</v>
      </c>
      <c r="X1326">
        <v>10</v>
      </c>
      <c r="Y1326">
        <v>1983389.3774910001</v>
      </c>
      <c r="Z1326">
        <v>1.8899200000000001E-2</v>
      </c>
      <c r="AA1326">
        <v>8.5677800000000005E-3</v>
      </c>
      <c r="AC1326" t="s">
        <v>32</v>
      </c>
      <c r="AD1326" t="s">
        <v>1431</v>
      </c>
      <c r="AE1326" t="str">
        <f>VLOOKUP(A1326,[1]in!$A:$Q,17,0)</f>
        <v>fall</v>
      </c>
    </row>
    <row r="1327" spans="1:31" x14ac:dyDescent="0.3">
      <c r="A1327">
        <v>114000002</v>
      </c>
      <c r="B1327">
        <v>2008</v>
      </c>
      <c r="C1327" t="str">
        <f t="shared" si="20"/>
        <v>114000002_2008</v>
      </c>
      <c r="D1327" t="s">
        <v>11</v>
      </c>
      <c r="E1327" s="3">
        <v>1.3333333329999999</v>
      </c>
      <c r="F1327" s="3">
        <v>540.00000000800003</v>
      </c>
      <c r="M1327">
        <v>0.24691358018152718</v>
      </c>
      <c r="N1327" t="s">
        <v>7</v>
      </c>
      <c r="O1327" t="s">
        <v>8</v>
      </c>
      <c r="P1327">
        <v>17.651008789999999</v>
      </c>
      <c r="Q1327">
        <v>47.791917470000001</v>
      </c>
      <c r="S1327">
        <v>11.2253265937366</v>
      </c>
      <c r="T1327">
        <v>1.1484158495191099</v>
      </c>
      <c r="U1327">
        <v>328.86442905210902</v>
      </c>
      <c r="V1327">
        <v>113.8</v>
      </c>
      <c r="W1327">
        <v>2.3614096286168802E-2</v>
      </c>
      <c r="X1327">
        <v>10</v>
      </c>
      <c r="Y1327">
        <v>1983389.3774910001</v>
      </c>
      <c r="Z1327">
        <v>1.8899200000000001E-2</v>
      </c>
      <c r="AA1327">
        <v>8.5677800000000005E-3</v>
      </c>
      <c r="AC1327" t="s">
        <v>32</v>
      </c>
      <c r="AD1327" t="s">
        <v>1431</v>
      </c>
      <c r="AE1327" t="str">
        <f>VLOOKUP(A1327,[1]in!$A:$Q,17,0)</f>
        <v>fall</v>
      </c>
    </row>
    <row r="1328" spans="1:31" hidden="1" x14ac:dyDescent="0.3">
      <c r="A1328">
        <v>114000002</v>
      </c>
      <c r="B1328">
        <v>2009</v>
      </c>
      <c r="C1328" t="str">
        <f t="shared" si="20"/>
        <v>114000002_2009</v>
      </c>
      <c r="D1328" t="s">
        <v>13</v>
      </c>
      <c r="E1328" s="3">
        <v>1.6</v>
      </c>
      <c r="F1328" s="3">
        <v>999.2</v>
      </c>
      <c r="M1328">
        <v>0.16012810248198558</v>
      </c>
      <c r="N1328" t="s">
        <v>7</v>
      </c>
      <c r="O1328" t="s">
        <v>8</v>
      </c>
      <c r="P1328">
        <v>17.651008789999999</v>
      </c>
      <c r="Q1328">
        <v>47.791917470000001</v>
      </c>
      <c r="S1328">
        <v>10.158716362796699</v>
      </c>
      <c r="T1328">
        <v>1.19032259838235</v>
      </c>
      <c r="U1328">
        <v>328.86442905210902</v>
      </c>
      <c r="V1328">
        <v>113.8</v>
      </c>
      <c r="W1328">
        <v>2.3614096286168802E-2</v>
      </c>
      <c r="X1328">
        <v>10</v>
      </c>
      <c r="Y1328">
        <v>1983389.3774910001</v>
      </c>
      <c r="Z1328">
        <v>1.8899200000000001E-2</v>
      </c>
      <c r="AA1328">
        <v>8.5677800000000005E-3</v>
      </c>
      <c r="AC1328" t="s">
        <v>32</v>
      </c>
      <c r="AD1328" t="s">
        <v>1431</v>
      </c>
      <c r="AE1328" t="str">
        <f>VLOOKUP(A1328,[1]in!$A:$Q,17,0)</f>
        <v>fall</v>
      </c>
    </row>
    <row r="1329" spans="1:31" x14ac:dyDescent="0.3">
      <c r="A1329">
        <v>114000002</v>
      </c>
      <c r="B1329">
        <v>2009</v>
      </c>
      <c r="C1329" t="str">
        <f t="shared" si="20"/>
        <v>114000002_2009</v>
      </c>
      <c r="D1329" t="s">
        <v>11</v>
      </c>
      <c r="E1329" s="3">
        <v>0.8</v>
      </c>
      <c r="F1329" s="3">
        <v>999.2</v>
      </c>
      <c r="M1329">
        <v>8.0064051240992792E-2</v>
      </c>
      <c r="N1329" t="s">
        <v>7</v>
      </c>
      <c r="O1329" t="s">
        <v>8</v>
      </c>
      <c r="P1329">
        <v>17.651008789999999</v>
      </c>
      <c r="Q1329">
        <v>47.791917470000001</v>
      </c>
      <c r="S1329">
        <v>10.158716362796699</v>
      </c>
      <c r="T1329">
        <v>1.19032259838235</v>
      </c>
      <c r="U1329">
        <v>328.86442905210902</v>
      </c>
      <c r="V1329">
        <v>113.8</v>
      </c>
      <c r="W1329">
        <v>2.3614096286168802E-2</v>
      </c>
      <c r="X1329">
        <v>10</v>
      </c>
      <c r="Y1329">
        <v>1983389.3774910001</v>
      </c>
      <c r="Z1329">
        <v>1.8899200000000001E-2</v>
      </c>
      <c r="AA1329">
        <v>8.5677800000000005E-3</v>
      </c>
      <c r="AC1329" t="s">
        <v>32</v>
      </c>
      <c r="AD1329" t="s">
        <v>1431</v>
      </c>
      <c r="AE1329" t="str">
        <f>VLOOKUP(A1329,[1]in!$A:$Q,17,0)</f>
        <v>fall</v>
      </c>
    </row>
    <row r="1330" spans="1:31" x14ac:dyDescent="0.3">
      <c r="A1330">
        <v>114000002</v>
      </c>
      <c r="B1330">
        <v>2012</v>
      </c>
      <c r="C1330" t="str">
        <f t="shared" si="20"/>
        <v>114000002_2012</v>
      </c>
      <c r="D1330" t="s">
        <v>11</v>
      </c>
      <c r="E1330" s="3">
        <v>1.6</v>
      </c>
      <c r="F1330" s="3">
        <v>128.80000000000001</v>
      </c>
      <c r="M1330">
        <v>1.2422360248447204</v>
      </c>
      <c r="N1330" t="s">
        <v>7</v>
      </c>
      <c r="O1330" t="s">
        <v>8</v>
      </c>
      <c r="P1330">
        <v>17.651008789999999</v>
      </c>
      <c r="Q1330">
        <v>47.791917470000001</v>
      </c>
      <c r="S1330">
        <v>12.041926933907099</v>
      </c>
      <c r="T1330">
        <v>1.68252474389496</v>
      </c>
      <c r="U1330">
        <v>328.86442905210902</v>
      </c>
      <c r="V1330">
        <v>113.8</v>
      </c>
      <c r="W1330">
        <v>2.3614096286168802E-2</v>
      </c>
      <c r="X1330">
        <v>10</v>
      </c>
      <c r="Y1330">
        <v>1983389.3774910001</v>
      </c>
      <c r="Z1330">
        <v>1.8899200000000001E-2</v>
      </c>
      <c r="AA1330">
        <v>8.5677800000000005E-3</v>
      </c>
      <c r="AC1330" t="s">
        <v>32</v>
      </c>
      <c r="AD1330" t="s">
        <v>1431</v>
      </c>
      <c r="AE1330" t="str">
        <f>VLOOKUP(A1330,[1]in!$A:$Q,17,0)</f>
        <v>fall</v>
      </c>
    </row>
    <row r="1331" spans="1:31" hidden="1" x14ac:dyDescent="0.3">
      <c r="A1331">
        <v>114000002</v>
      </c>
      <c r="B1331">
        <v>2013</v>
      </c>
      <c r="C1331" t="str">
        <f t="shared" si="20"/>
        <v>114000002_2013</v>
      </c>
      <c r="D1331" t="s">
        <v>13</v>
      </c>
      <c r="E1331" s="3">
        <v>0.8</v>
      </c>
      <c r="F1331" s="3">
        <v>135.19999999999999</v>
      </c>
      <c r="M1331">
        <v>0.59171597633136097</v>
      </c>
      <c r="N1331" t="s">
        <v>7</v>
      </c>
      <c r="O1331" t="s">
        <v>8</v>
      </c>
      <c r="P1331">
        <v>17.651008789999999</v>
      </c>
      <c r="Q1331">
        <v>47.791917470000001</v>
      </c>
      <c r="S1331">
        <v>10.7191272565686</v>
      </c>
      <c r="T1331">
        <v>1.59153548198506</v>
      </c>
      <c r="U1331">
        <v>328.86442905210902</v>
      </c>
      <c r="V1331">
        <v>113.8</v>
      </c>
      <c r="W1331">
        <v>2.3614096286168802E-2</v>
      </c>
      <c r="X1331">
        <v>10</v>
      </c>
      <c r="Y1331">
        <v>1983389.3774910001</v>
      </c>
      <c r="Z1331">
        <v>1.8899200000000001E-2</v>
      </c>
      <c r="AA1331">
        <v>8.5677800000000005E-3</v>
      </c>
      <c r="AC1331" t="s">
        <v>32</v>
      </c>
      <c r="AD1331" t="s">
        <v>1431</v>
      </c>
      <c r="AE1331" t="str">
        <f>VLOOKUP(A1331,[1]in!$A:$Q,17,0)</f>
        <v>fall</v>
      </c>
    </row>
    <row r="1332" spans="1:31" x14ac:dyDescent="0.3">
      <c r="A1332">
        <v>114000002</v>
      </c>
      <c r="B1332">
        <v>2014</v>
      </c>
      <c r="C1332" t="str">
        <f t="shared" si="20"/>
        <v>114000002_2014</v>
      </c>
      <c r="D1332" t="s">
        <v>11</v>
      </c>
      <c r="E1332" s="3">
        <v>0.8</v>
      </c>
      <c r="F1332" s="3">
        <v>461.6</v>
      </c>
      <c r="M1332">
        <v>0.17331022530329288</v>
      </c>
      <c r="N1332" t="s">
        <v>7</v>
      </c>
      <c r="O1332" t="s">
        <v>8</v>
      </c>
      <c r="P1332">
        <v>17.651008789999999</v>
      </c>
      <c r="Q1332">
        <v>47.791917470000001</v>
      </c>
      <c r="S1332">
        <v>9.3978054735064092</v>
      </c>
      <c r="T1332">
        <v>1.56906236337061</v>
      </c>
      <c r="U1332">
        <v>328.86442905210902</v>
      </c>
      <c r="V1332">
        <v>113.8</v>
      </c>
      <c r="W1332">
        <v>2.3614096286168802E-2</v>
      </c>
      <c r="X1332">
        <v>10</v>
      </c>
      <c r="Y1332">
        <v>1983389.3774910001</v>
      </c>
      <c r="Z1332">
        <v>1.8899200000000001E-2</v>
      </c>
      <c r="AA1332">
        <v>8.5677800000000005E-3</v>
      </c>
      <c r="AC1332" t="s">
        <v>32</v>
      </c>
      <c r="AD1332" t="s">
        <v>1431</v>
      </c>
      <c r="AE1332" t="str">
        <f>VLOOKUP(A1332,[1]in!$A:$Q,17,0)</f>
        <v>fall</v>
      </c>
    </row>
    <row r="1333" spans="1:31" x14ac:dyDescent="0.3">
      <c r="A1333">
        <v>114000003</v>
      </c>
      <c r="B1333">
        <v>2005</v>
      </c>
      <c r="C1333" t="str">
        <f t="shared" si="20"/>
        <v>114000003_2005</v>
      </c>
      <c r="D1333" t="s">
        <v>11</v>
      </c>
      <c r="E1333" s="3">
        <v>3.2</v>
      </c>
      <c r="F1333" s="3">
        <v>160</v>
      </c>
      <c r="M1333">
        <v>2</v>
      </c>
      <c r="N1333" t="s">
        <v>7</v>
      </c>
      <c r="O1333" t="s">
        <v>8</v>
      </c>
      <c r="P1333">
        <v>17.24820995</v>
      </c>
      <c r="Q1333">
        <v>48.004127789999998</v>
      </c>
      <c r="S1333">
        <v>9.4706149316844197</v>
      </c>
      <c r="T1333">
        <v>1.5613997928519201</v>
      </c>
      <c r="U1333">
        <v>280.020361254134</v>
      </c>
      <c r="V1333">
        <v>125.1</v>
      </c>
      <c r="W1333">
        <v>3.9962284810671003E-2</v>
      </c>
      <c r="X1333">
        <v>1</v>
      </c>
      <c r="Y1333">
        <v>2033663.037548</v>
      </c>
      <c r="Z1333">
        <v>0</v>
      </c>
      <c r="AA1333">
        <v>0</v>
      </c>
      <c r="AC1333" t="s">
        <v>32</v>
      </c>
      <c r="AD1333" t="s">
        <v>1431</v>
      </c>
      <c r="AE1333" t="str">
        <f>VLOOKUP(A1333,[1]in!$A:$Q,17,0)</f>
        <v>fall</v>
      </c>
    </row>
    <row r="1334" spans="1:31" x14ac:dyDescent="0.3">
      <c r="A1334">
        <v>114000003</v>
      </c>
      <c r="B1334">
        <v>2006</v>
      </c>
      <c r="C1334" t="str">
        <f t="shared" si="20"/>
        <v>114000003_2006</v>
      </c>
      <c r="D1334" t="s">
        <v>11</v>
      </c>
      <c r="E1334" s="3">
        <v>14.4</v>
      </c>
      <c r="F1334" s="3">
        <v>745.6</v>
      </c>
      <c r="M1334">
        <v>1.9313304721030042</v>
      </c>
      <c r="N1334" t="s">
        <v>7</v>
      </c>
      <c r="O1334" t="s">
        <v>8</v>
      </c>
      <c r="P1334">
        <v>17.24820995</v>
      </c>
      <c r="Q1334">
        <v>48.004127789999998</v>
      </c>
      <c r="S1334">
        <v>10.556670782985201</v>
      </c>
      <c r="T1334">
        <v>1.3581362209546499</v>
      </c>
      <c r="U1334">
        <v>280.020361254134</v>
      </c>
      <c r="V1334">
        <v>125.1</v>
      </c>
      <c r="W1334">
        <v>3.9962284810671003E-2</v>
      </c>
      <c r="X1334">
        <v>1</v>
      </c>
      <c r="Y1334">
        <v>2033663.037548</v>
      </c>
      <c r="Z1334">
        <v>0</v>
      </c>
      <c r="AA1334">
        <v>0</v>
      </c>
      <c r="AC1334" t="s">
        <v>32</v>
      </c>
      <c r="AD1334" t="s">
        <v>1431</v>
      </c>
      <c r="AE1334" t="str">
        <f>VLOOKUP(A1334,[1]in!$A:$Q,17,0)</f>
        <v>fall</v>
      </c>
    </row>
    <row r="1335" spans="1:31" x14ac:dyDescent="0.3">
      <c r="A1335">
        <v>114000003</v>
      </c>
      <c r="B1335">
        <v>2008</v>
      </c>
      <c r="C1335" t="str">
        <f t="shared" si="20"/>
        <v>114000003_2008</v>
      </c>
      <c r="D1335" t="s">
        <v>11</v>
      </c>
      <c r="E1335" s="3">
        <v>0.8</v>
      </c>
      <c r="F1335" s="3">
        <v>1888</v>
      </c>
      <c r="M1335">
        <v>4.2372881355932202E-2</v>
      </c>
      <c r="N1335" t="s">
        <v>7</v>
      </c>
      <c r="O1335" t="s">
        <v>8</v>
      </c>
      <c r="P1335">
        <v>17.24820995</v>
      </c>
      <c r="Q1335">
        <v>48.004127789999998</v>
      </c>
      <c r="S1335">
        <v>10.9183532351302</v>
      </c>
      <c r="T1335">
        <v>1.2035586015458399</v>
      </c>
      <c r="U1335">
        <v>280.020361254134</v>
      </c>
      <c r="V1335">
        <v>125.1</v>
      </c>
      <c r="W1335">
        <v>3.9962284810671003E-2</v>
      </c>
      <c r="X1335">
        <v>1</v>
      </c>
      <c r="Y1335">
        <v>2033663.037548</v>
      </c>
      <c r="Z1335">
        <v>0</v>
      </c>
      <c r="AA1335">
        <v>0</v>
      </c>
      <c r="AC1335" t="s">
        <v>32</v>
      </c>
      <c r="AD1335" t="s">
        <v>1431</v>
      </c>
      <c r="AE1335" t="str">
        <f>VLOOKUP(A1335,[1]in!$A:$Q,17,0)</f>
        <v>fall</v>
      </c>
    </row>
    <row r="1336" spans="1:31" x14ac:dyDescent="0.3">
      <c r="A1336">
        <v>114000003</v>
      </c>
      <c r="B1336">
        <v>2010</v>
      </c>
      <c r="C1336" t="str">
        <f t="shared" si="20"/>
        <v>114000003_2010</v>
      </c>
      <c r="D1336" t="s">
        <v>11</v>
      </c>
      <c r="E1336" s="3">
        <v>1.6</v>
      </c>
      <c r="F1336" s="3">
        <v>1424</v>
      </c>
      <c r="M1336">
        <v>0.11235955056179775</v>
      </c>
      <c r="N1336" t="s">
        <v>7</v>
      </c>
      <c r="O1336" t="s">
        <v>8</v>
      </c>
      <c r="P1336">
        <v>17.24820995</v>
      </c>
      <c r="Q1336">
        <v>48.004127789999998</v>
      </c>
      <c r="S1336">
        <v>11.3243485692057</v>
      </c>
      <c r="T1336">
        <v>1.33551013254786</v>
      </c>
      <c r="U1336">
        <v>280.020361254134</v>
      </c>
      <c r="V1336">
        <v>125.1</v>
      </c>
      <c r="W1336">
        <v>3.9962284810671003E-2</v>
      </c>
      <c r="X1336">
        <v>1</v>
      </c>
      <c r="Y1336">
        <v>2033663.037548</v>
      </c>
      <c r="Z1336">
        <v>0</v>
      </c>
      <c r="AA1336">
        <v>0</v>
      </c>
      <c r="AC1336" t="s">
        <v>32</v>
      </c>
      <c r="AD1336" t="s">
        <v>1431</v>
      </c>
      <c r="AE1336" t="str">
        <f>VLOOKUP(A1336,[1]in!$A:$Q,17,0)</f>
        <v>fall</v>
      </c>
    </row>
    <row r="1337" spans="1:31" x14ac:dyDescent="0.3">
      <c r="A1337">
        <v>114000003</v>
      </c>
      <c r="B1337">
        <v>2011</v>
      </c>
      <c r="C1337" t="str">
        <f t="shared" si="20"/>
        <v>114000003_2011</v>
      </c>
      <c r="D1337" t="s">
        <v>11</v>
      </c>
      <c r="E1337" s="3">
        <v>1.6</v>
      </c>
      <c r="F1337" s="3">
        <v>1119.2</v>
      </c>
      <c r="M1337">
        <v>0.14295925661186562</v>
      </c>
      <c r="N1337" t="s">
        <v>7</v>
      </c>
      <c r="O1337" t="s">
        <v>8</v>
      </c>
      <c r="P1337">
        <v>17.24820995</v>
      </c>
      <c r="Q1337">
        <v>48.004127789999998</v>
      </c>
      <c r="S1337">
        <v>10.050553666801701</v>
      </c>
      <c r="T1337">
        <v>1.26484704905762</v>
      </c>
      <c r="U1337">
        <v>280.020361254134</v>
      </c>
      <c r="V1337">
        <v>125.1</v>
      </c>
      <c r="W1337">
        <v>3.9962284810671003E-2</v>
      </c>
      <c r="X1337">
        <v>1</v>
      </c>
      <c r="Y1337">
        <v>2033663.037548</v>
      </c>
      <c r="Z1337">
        <v>0</v>
      </c>
      <c r="AA1337">
        <v>0</v>
      </c>
      <c r="AC1337" t="s">
        <v>32</v>
      </c>
      <c r="AD1337" t="s">
        <v>1431</v>
      </c>
      <c r="AE1337" t="str">
        <f>VLOOKUP(A1337,[1]in!$A:$Q,17,0)</f>
        <v>fall</v>
      </c>
    </row>
    <row r="1338" spans="1:31" hidden="1" x14ac:dyDescent="0.3">
      <c r="A1338">
        <v>114000003</v>
      </c>
      <c r="B1338">
        <v>2012</v>
      </c>
      <c r="C1338" t="str">
        <f t="shared" si="20"/>
        <v>114000003_2012</v>
      </c>
      <c r="D1338" t="s">
        <v>13</v>
      </c>
      <c r="E1338" s="3">
        <v>1.6</v>
      </c>
      <c r="F1338" s="3">
        <v>1493.6</v>
      </c>
      <c r="M1338">
        <v>0.10712372790573113</v>
      </c>
      <c r="N1338" t="s">
        <v>7</v>
      </c>
      <c r="O1338" t="s">
        <v>8</v>
      </c>
      <c r="P1338">
        <v>17.24820995</v>
      </c>
      <c r="Q1338">
        <v>48.004127789999998</v>
      </c>
      <c r="S1338">
        <v>11.6319020388573</v>
      </c>
      <c r="T1338">
        <v>1.5443675301195301</v>
      </c>
      <c r="U1338">
        <v>280.020361254134</v>
      </c>
      <c r="V1338">
        <v>125.1</v>
      </c>
      <c r="W1338">
        <v>3.9962284810671003E-2</v>
      </c>
      <c r="X1338">
        <v>1</v>
      </c>
      <c r="Y1338">
        <v>2033663.037548</v>
      </c>
      <c r="Z1338">
        <v>0</v>
      </c>
      <c r="AA1338">
        <v>0</v>
      </c>
      <c r="AC1338" t="s">
        <v>32</v>
      </c>
      <c r="AD1338" t="s">
        <v>1431</v>
      </c>
      <c r="AE1338" t="str">
        <f>VLOOKUP(A1338,[1]in!$A:$Q,17,0)</f>
        <v>fall</v>
      </c>
    </row>
    <row r="1339" spans="1:31" x14ac:dyDescent="0.3">
      <c r="A1339">
        <v>114000003</v>
      </c>
      <c r="B1339">
        <v>2012</v>
      </c>
      <c r="C1339" t="str">
        <f t="shared" si="20"/>
        <v>114000003_2012</v>
      </c>
      <c r="D1339" t="s">
        <v>11</v>
      </c>
      <c r="E1339" s="3">
        <v>4</v>
      </c>
      <c r="F1339" s="3">
        <v>1493.6</v>
      </c>
      <c r="M1339">
        <v>0.26780931976432781</v>
      </c>
      <c r="N1339" t="s">
        <v>7</v>
      </c>
      <c r="O1339" t="s">
        <v>8</v>
      </c>
      <c r="P1339">
        <v>17.24820995</v>
      </c>
      <c r="Q1339">
        <v>48.004127789999998</v>
      </c>
      <c r="S1339">
        <v>11.6319020388573</v>
      </c>
      <c r="T1339">
        <v>1.5443675301195301</v>
      </c>
      <c r="U1339">
        <v>280.020361254134</v>
      </c>
      <c r="V1339">
        <v>125.1</v>
      </c>
      <c r="W1339">
        <v>3.9962284810671003E-2</v>
      </c>
      <c r="X1339">
        <v>1</v>
      </c>
      <c r="Y1339">
        <v>2033663.037548</v>
      </c>
      <c r="Z1339">
        <v>0</v>
      </c>
      <c r="AA1339">
        <v>0</v>
      </c>
      <c r="AC1339" t="s">
        <v>32</v>
      </c>
      <c r="AD1339" t="s">
        <v>1431</v>
      </c>
      <c r="AE1339" t="str">
        <f>VLOOKUP(A1339,[1]in!$A:$Q,17,0)</f>
        <v>fall</v>
      </c>
    </row>
    <row r="1340" spans="1:31" x14ac:dyDescent="0.3">
      <c r="A1340">
        <v>114000003</v>
      </c>
      <c r="B1340">
        <v>2013</v>
      </c>
      <c r="C1340" t="str">
        <f t="shared" si="20"/>
        <v>114000003_2013</v>
      </c>
      <c r="D1340" t="s">
        <v>11</v>
      </c>
      <c r="E1340" s="3">
        <v>3.2</v>
      </c>
      <c r="F1340" s="3">
        <v>616.79999999999995</v>
      </c>
      <c r="M1340">
        <v>0.51880674448767838</v>
      </c>
      <c r="N1340" t="s">
        <v>7</v>
      </c>
      <c r="O1340" t="s">
        <v>8</v>
      </c>
      <c r="P1340">
        <v>17.24820995</v>
      </c>
      <c r="Q1340">
        <v>48.004127789999998</v>
      </c>
      <c r="S1340">
        <v>10.38048511104</v>
      </c>
      <c r="T1340">
        <v>1.86340056540124</v>
      </c>
      <c r="U1340">
        <v>280.020361254134</v>
      </c>
      <c r="V1340">
        <v>125.1</v>
      </c>
      <c r="W1340">
        <v>3.9962284810671003E-2</v>
      </c>
      <c r="X1340">
        <v>1</v>
      </c>
      <c r="Y1340">
        <v>2033663.037548</v>
      </c>
      <c r="Z1340">
        <v>0</v>
      </c>
      <c r="AA1340">
        <v>0</v>
      </c>
      <c r="AC1340" t="s">
        <v>32</v>
      </c>
      <c r="AD1340" t="s">
        <v>1431</v>
      </c>
      <c r="AE1340" t="str">
        <f>VLOOKUP(A1340,[1]in!$A:$Q,17,0)</f>
        <v>fall</v>
      </c>
    </row>
    <row r="1341" spans="1:31" hidden="1" x14ac:dyDescent="0.3">
      <c r="A1341">
        <v>114000003</v>
      </c>
      <c r="B1341">
        <v>2014</v>
      </c>
      <c r="C1341" t="str">
        <f t="shared" si="20"/>
        <v>114000003_2014</v>
      </c>
      <c r="D1341" t="s">
        <v>13</v>
      </c>
      <c r="E1341" s="3">
        <v>0.8</v>
      </c>
      <c r="F1341" s="3">
        <v>1156</v>
      </c>
      <c r="M1341">
        <v>6.9204152249134954E-2</v>
      </c>
      <c r="N1341" t="s">
        <v>7</v>
      </c>
      <c r="O1341" t="s">
        <v>8</v>
      </c>
      <c r="P1341">
        <v>17.24820995</v>
      </c>
      <c r="Q1341">
        <v>48.004127789999998</v>
      </c>
      <c r="S1341">
        <v>9.0841395818998798</v>
      </c>
      <c r="T1341">
        <v>1.5668715031229099</v>
      </c>
      <c r="U1341">
        <v>280.020361254134</v>
      </c>
      <c r="V1341">
        <v>125.1</v>
      </c>
      <c r="W1341">
        <v>3.9962284810671003E-2</v>
      </c>
      <c r="X1341">
        <v>1</v>
      </c>
      <c r="Y1341">
        <v>2033663.037548</v>
      </c>
      <c r="Z1341">
        <v>0</v>
      </c>
      <c r="AA1341">
        <v>0</v>
      </c>
      <c r="AC1341" t="s">
        <v>32</v>
      </c>
      <c r="AD1341" t="s">
        <v>1431</v>
      </c>
      <c r="AE1341" t="str">
        <f>VLOOKUP(A1341,[1]in!$A:$Q,17,0)</f>
        <v>fall</v>
      </c>
    </row>
    <row r="1342" spans="1:31" x14ac:dyDescent="0.3">
      <c r="A1342">
        <v>114000003</v>
      </c>
      <c r="B1342">
        <v>2014</v>
      </c>
      <c r="C1342" t="str">
        <f t="shared" si="20"/>
        <v>114000003_2014</v>
      </c>
      <c r="D1342" t="s">
        <v>11</v>
      </c>
      <c r="E1342" s="3">
        <v>1.6</v>
      </c>
      <c r="F1342" s="3">
        <v>1156</v>
      </c>
      <c r="M1342">
        <v>0.13840830449826991</v>
      </c>
      <c r="N1342" t="s">
        <v>7</v>
      </c>
      <c r="O1342" t="s">
        <v>8</v>
      </c>
      <c r="P1342">
        <v>17.24820995</v>
      </c>
      <c r="Q1342">
        <v>48.004127789999998</v>
      </c>
      <c r="S1342">
        <v>9.0841395818998798</v>
      </c>
      <c r="T1342">
        <v>1.5668715031229099</v>
      </c>
      <c r="U1342">
        <v>280.020361254134</v>
      </c>
      <c r="V1342">
        <v>125.1</v>
      </c>
      <c r="W1342">
        <v>3.9962284810671003E-2</v>
      </c>
      <c r="X1342">
        <v>1</v>
      </c>
      <c r="Y1342">
        <v>2033663.037548</v>
      </c>
      <c r="Z1342">
        <v>0</v>
      </c>
      <c r="AA1342">
        <v>0</v>
      </c>
      <c r="AC1342" t="s">
        <v>32</v>
      </c>
      <c r="AD1342" t="s">
        <v>1431</v>
      </c>
      <c r="AE1342" t="str">
        <f>VLOOKUP(A1342,[1]in!$A:$Q,17,0)</f>
        <v>fall</v>
      </c>
    </row>
    <row r="1343" spans="1:31" hidden="1" x14ac:dyDescent="0.3">
      <c r="A1343">
        <v>114000003</v>
      </c>
      <c r="B1343">
        <v>2015</v>
      </c>
      <c r="C1343" t="str">
        <f t="shared" si="20"/>
        <v>114000003_2015</v>
      </c>
      <c r="D1343" t="s">
        <v>13</v>
      </c>
      <c r="E1343" s="3">
        <v>22.4</v>
      </c>
      <c r="F1343" s="3">
        <v>555.20000000000005</v>
      </c>
      <c r="M1343">
        <v>4.0345821325648412</v>
      </c>
      <c r="N1343" t="s">
        <v>7</v>
      </c>
      <c r="O1343" t="s">
        <v>8</v>
      </c>
      <c r="P1343">
        <v>17.24820995</v>
      </c>
      <c r="Q1343">
        <v>48.004127789999998</v>
      </c>
      <c r="S1343">
        <v>10.025468989943001</v>
      </c>
      <c r="T1343">
        <v>1.33514274902984</v>
      </c>
      <c r="U1343">
        <v>280.020361254134</v>
      </c>
      <c r="V1343">
        <v>125.1</v>
      </c>
      <c r="W1343">
        <v>3.9962284810671003E-2</v>
      </c>
      <c r="X1343">
        <v>1</v>
      </c>
      <c r="Y1343">
        <v>2033663.037548</v>
      </c>
      <c r="Z1343">
        <v>0</v>
      </c>
      <c r="AA1343">
        <v>0</v>
      </c>
      <c r="AC1343" t="s">
        <v>32</v>
      </c>
      <c r="AD1343" t="s">
        <v>1431</v>
      </c>
      <c r="AE1343" t="str">
        <f>VLOOKUP(A1343,[1]in!$A:$Q,17,0)</f>
        <v>fall</v>
      </c>
    </row>
    <row r="1344" spans="1:31" x14ac:dyDescent="0.3">
      <c r="A1344">
        <v>114000003</v>
      </c>
      <c r="B1344">
        <v>2015</v>
      </c>
      <c r="C1344" t="str">
        <f t="shared" si="20"/>
        <v>114000003_2015</v>
      </c>
      <c r="D1344" t="s">
        <v>11</v>
      </c>
      <c r="E1344" s="3">
        <v>0.8</v>
      </c>
      <c r="F1344" s="3">
        <v>555.20000000000005</v>
      </c>
      <c r="M1344">
        <v>0.14409221902017291</v>
      </c>
      <c r="N1344" t="s">
        <v>7</v>
      </c>
      <c r="O1344" t="s">
        <v>8</v>
      </c>
      <c r="P1344">
        <v>17.24820995</v>
      </c>
      <c r="Q1344">
        <v>48.004127789999998</v>
      </c>
      <c r="S1344">
        <v>10.025468989943001</v>
      </c>
      <c r="T1344">
        <v>1.33514274902984</v>
      </c>
      <c r="U1344">
        <v>280.020361254134</v>
      </c>
      <c r="V1344">
        <v>125.1</v>
      </c>
      <c r="W1344">
        <v>3.9962284810671003E-2</v>
      </c>
      <c r="X1344">
        <v>1</v>
      </c>
      <c r="Y1344">
        <v>2033663.037548</v>
      </c>
      <c r="Z1344">
        <v>0</v>
      </c>
      <c r="AA1344">
        <v>0</v>
      </c>
      <c r="AC1344" t="s">
        <v>32</v>
      </c>
      <c r="AD1344" t="s">
        <v>1431</v>
      </c>
      <c r="AE1344" t="str">
        <f>VLOOKUP(A1344,[1]in!$A:$Q,17,0)</f>
        <v>fall</v>
      </c>
    </row>
    <row r="1345" spans="1:31" hidden="1" x14ac:dyDescent="0.3">
      <c r="A1345">
        <v>114000003</v>
      </c>
      <c r="B1345">
        <v>2016</v>
      </c>
      <c r="C1345" t="str">
        <f t="shared" si="20"/>
        <v>114000003_2016</v>
      </c>
      <c r="D1345" t="s">
        <v>13</v>
      </c>
      <c r="E1345" s="3">
        <v>0.8</v>
      </c>
      <c r="F1345" s="3">
        <v>783.2</v>
      </c>
      <c r="M1345">
        <v>0.10214504596527067</v>
      </c>
      <c r="N1345" t="s">
        <v>7</v>
      </c>
      <c r="O1345" t="s">
        <v>8</v>
      </c>
      <c r="P1345">
        <v>17.24820995</v>
      </c>
      <c r="Q1345">
        <v>48.004127789999998</v>
      </c>
      <c r="S1345">
        <v>10.936288996687001</v>
      </c>
      <c r="T1345">
        <v>1.4458781577459801</v>
      </c>
      <c r="U1345">
        <v>280.020361254134</v>
      </c>
      <c r="V1345">
        <v>125.1</v>
      </c>
      <c r="W1345">
        <v>3.9962284810671003E-2</v>
      </c>
      <c r="X1345">
        <v>1</v>
      </c>
      <c r="Y1345">
        <v>2033663.037548</v>
      </c>
      <c r="Z1345">
        <v>0</v>
      </c>
      <c r="AA1345">
        <v>0</v>
      </c>
      <c r="AC1345" t="s">
        <v>32</v>
      </c>
      <c r="AD1345" t="s">
        <v>1431</v>
      </c>
      <c r="AE1345" t="str">
        <f>VLOOKUP(A1345,[1]in!$A:$Q,17,0)</f>
        <v>fall</v>
      </c>
    </row>
    <row r="1346" spans="1:31" x14ac:dyDescent="0.3">
      <c r="A1346">
        <v>114000003</v>
      </c>
      <c r="B1346">
        <v>2016</v>
      </c>
      <c r="C1346" t="str">
        <f t="shared" si="20"/>
        <v>114000003_2016</v>
      </c>
      <c r="D1346" t="s">
        <v>11</v>
      </c>
      <c r="E1346" s="3">
        <v>0.8</v>
      </c>
      <c r="F1346" s="3">
        <v>783.2</v>
      </c>
      <c r="M1346">
        <v>0.10214504596527067</v>
      </c>
      <c r="N1346" t="s">
        <v>7</v>
      </c>
      <c r="O1346" t="s">
        <v>8</v>
      </c>
      <c r="P1346">
        <v>17.24820995</v>
      </c>
      <c r="Q1346">
        <v>48.004127789999998</v>
      </c>
      <c r="S1346">
        <v>10.936288996687001</v>
      </c>
      <c r="T1346">
        <v>1.4458781577459801</v>
      </c>
      <c r="U1346">
        <v>280.020361254134</v>
      </c>
      <c r="V1346">
        <v>125.1</v>
      </c>
      <c r="W1346">
        <v>3.9962284810671003E-2</v>
      </c>
      <c r="X1346">
        <v>1</v>
      </c>
      <c r="Y1346">
        <v>2033663.037548</v>
      </c>
      <c r="Z1346">
        <v>0</v>
      </c>
      <c r="AA1346">
        <v>0</v>
      </c>
      <c r="AC1346" t="s">
        <v>32</v>
      </c>
      <c r="AD1346" t="s">
        <v>1431</v>
      </c>
      <c r="AE1346" t="str">
        <f>VLOOKUP(A1346,[1]in!$A:$Q,17,0)</f>
        <v>fall</v>
      </c>
    </row>
    <row r="1347" spans="1:31" x14ac:dyDescent="0.3">
      <c r="A1347">
        <v>114000005</v>
      </c>
      <c r="B1347">
        <v>2009</v>
      </c>
      <c r="C1347" t="str">
        <f t="shared" ref="C1347:C1410" si="21">CONCATENATE(A1347,"_",B1347)</f>
        <v>114000005_2009</v>
      </c>
      <c r="D1347" t="s">
        <v>11</v>
      </c>
      <c r="E1347" s="3">
        <v>1.6</v>
      </c>
      <c r="F1347" s="3">
        <v>7460.8</v>
      </c>
      <c r="M1347">
        <v>2.144542140253056E-2</v>
      </c>
      <c r="N1347" t="s">
        <v>7</v>
      </c>
      <c r="O1347" t="s">
        <v>8</v>
      </c>
      <c r="P1347">
        <v>17.75956317</v>
      </c>
      <c r="Q1347">
        <v>47.735074449999999</v>
      </c>
      <c r="S1347">
        <v>10.147548928330499</v>
      </c>
      <c r="T1347">
        <v>1.1954365257499</v>
      </c>
      <c r="U1347">
        <v>345.797026495431</v>
      </c>
      <c r="V1347">
        <v>109.4</v>
      </c>
      <c r="W1347">
        <v>0</v>
      </c>
      <c r="X1347">
        <v>8</v>
      </c>
      <c r="Y1347">
        <v>1972560.7760739999</v>
      </c>
      <c r="Z1347">
        <v>1.19097E-2</v>
      </c>
      <c r="AA1347">
        <v>9.2224200000000003E-3</v>
      </c>
      <c r="AC1347" t="s">
        <v>32</v>
      </c>
      <c r="AD1347" t="s">
        <v>1431</v>
      </c>
      <c r="AE1347" t="str">
        <f>VLOOKUP(A1347,[1]in!$A:$Q,17,0)</f>
        <v>fall</v>
      </c>
    </row>
    <row r="1348" spans="1:31" x14ac:dyDescent="0.3">
      <c r="A1348">
        <v>114000011</v>
      </c>
      <c r="B1348">
        <v>2005</v>
      </c>
      <c r="C1348" t="str">
        <f t="shared" si="21"/>
        <v>114000011_2005</v>
      </c>
      <c r="D1348" t="s">
        <v>11</v>
      </c>
      <c r="E1348" s="3">
        <v>1.6</v>
      </c>
      <c r="F1348" s="3">
        <v>156.80000000000001</v>
      </c>
      <c r="M1348">
        <v>1.0204081632653061</v>
      </c>
      <c r="N1348" t="s">
        <v>7</v>
      </c>
      <c r="O1348" t="s">
        <v>8</v>
      </c>
      <c r="P1348">
        <v>17.620085079999999</v>
      </c>
      <c r="Q1348">
        <v>47.676531920000002</v>
      </c>
      <c r="S1348">
        <v>9.6956847551227501</v>
      </c>
      <c r="T1348">
        <v>1.7128693291591801</v>
      </c>
      <c r="U1348">
        <v>361.25825130062401</v>
      </c>
      <c r="V1348">
        <v>109.4</v>
      </c>
      <c r="W1348">
        <v>0</v>
      </c>
      <c r="X1348">
        <v>7</v>
      </c>
      <c r="Y1348">
        <v>1987959.996298</v>
      </c>
      <c r="Z1348">
        <v>7.6711100000000001E-3</v>
      </c>
      <c r="AA1348">
        <v>1.1754000000000001E-3</v>
      </c>
      <c r="AC1348" t="s">
        <v>32</v>
      </c>
      <c r="AD1348" t="s">
        <v>1431</v>
      </c>
      <c r="AE1348" t="str">
        <f>VLOOKUP(A1348,[1]in!$A:$Q,17,0)</f>
        <v>spring</v>
      </c>
    </row>
    <row r="1349" spans="1:31" x14ac:dyDescent="0.3">
      <c r="A1349">
        <v>114000011</v>
      </c>
      <c r="B1349">
        <v>2012</v>
      </c>
      <c r="C1349" t="str">
        <f t="shared" si="21"/>
        <v>114000011_2012</v>
      </c>
      <c r="D1349" t="s">
        <v>11</v>
      </c>
      <c r="E1349" s="3">
        <v>2.4</v>
      </c>
      <c r="F1349" s="3">
        <v>1781.6</v>
      </c>
      <c r="M1349">
        <v>0.13471037269869782</v>
      </c>
      <c r="N1349" t="s">
        <v>7</v>
      </c>
      <c r="O1349" t="s">
        <v>8</v>
      </c>
      <c r="P1349">
        <v>17.620085079999999</v>
      </c>
      <c r="Q1349">
        <v>47.676531920000002</v>
      </c>
      <c r="S1349">
        <v>12.070383798924199</v>
      </c>
      <c r="T1349">
        <v>1.7007811401625501</v>
      </c>
      <c r="U1349">
        <v>361.25825130062401</v>
      </c>
      <c r="V1349">
        <v>109.4</v>
      </c>
      <c r="W1349">
        <v>0</v>
      </c>
      <c r="X1349">
        <v>7</v>
      </c>
      <c r="Y1349">
        <v>1987959.996298</v>
      </c>
      <c r="Z1349">
        <v>7.6711100000000001E-3</v>
      </c>
      <c r="AA1349">
        <v>1.1754000000000001E-3</v>
      </c>
      <c r="AC1349" t="s">
        <v>32</v>
      </c>
      <c r="AD1349" t="s">
        <v>1431</v>
      </c>
      <c r="AE1349" t="str">
        <f>VLOOKUP(A1349,[1]in!$A:$Q,17,0)</f>
        <v>spring</v>
      </c>
    </row>
    <row r="1350" spans="1:31" x14ac:dyDescent="0.3">
      <c r="A1350">
        <v>114000011</v>
      </c>
      <c r="B1350">
        <v>2014</v>
      </c>
      <c r="C1350" t="str">
        <f t="shared" si="21"/>
        <v>114000011_2014</v>
      </c>
      <c r="D1350" t="s">
        <v>11</v>
      </c>
      <c r="E1350" s="3">
        <v>8</v>
      </c>
      <c r="F1350" s="3">
        <v>1685.6</v>
      </c>
      <c r="M1350">
        <v>0.47460844803037494</v>
      </c>
      <c r="N1350" t="s">
        <v>7</v>
      </c>
      <c r="O1350" t="s">
        <v>8</v>
      </c>
      <c r="P1350">
        <v>17.620085079999999</v>
      </c>
      <c r="Q1350">
        <v>47.676531920000002</v>
      </c>
      <c r="S1350">
        <v>9.4102385249438392</v>
      </c>
      <c r="T1350">
        <v>1.60065670587929</v>
      </c>
      <c r="U1350">
        <v>361.25825130062401</v>
      </c>
      <c r="V1350">
        <v>109.4</v>
      </c>
      <c r="W1350">
        <v>0</v>
      </c>
      <c r="X1350">
        <v>7</v>
      </c>
      <c r="Y1350">
        <v>1987959.996298</v>
      </c>
      <c r="Z1350">
        <v>7.6711100000000001E-3</v>
      </c>
      <c r="AA1350">
        <v>1.1754000000000001E-3</v>
      </c>
      <c r="AC1350" t="s">
        <v>32</v>
      </c>
      <c r="AD1350" t="s">
        <v>1431</v>
      </c>
      <c r="AE1350" t="str">
        <f>VLOOKUP(A1350,[1]in!$A:$Q,17,0)</f>
        <v>spring</v>
      </c>
    </row>
    <row r="1351" spans="1:31" x14ac:dyDescent="0.3">
      <c r="A1351">
        <v>114000021</v>
      </c>
      <c r="B1351">
        <v>2013</v>
      </c>
      <c r="C1351" t="str">
        <f t="shared" si="21"/>
        <v>114000021_2013</v>
      </c>
      <c r="D1351" t="s">
        <v>11</v>
      </c>
      <c r="E1351" s="3">
        <v>1.6</v>
      </c>
      <c r="F1351" s="3">
        <v>180</v>
      </c>
      <c r="M1351">
        <v>0.88888888888888884</v>
      </c>
      <c r="N1351" t="s">
        <v>7</v>
      </c>
      <c r="O1351" t="s">
        <v>8</v>
      </c>
      <c r="P1351">
        <v>18.89554029</v>
      </c>
      <c r="Q1351">
        <v>45.944645690000002</v>
      </c>
      <c r="S1351">
        <v>11.094105678806701</v>
      </c>
      <c r="T1351">
        <v>1.8532949584918199</v>
      </c>
      <c r="U1351">
        <v>762.53625690943397</v>
      </c>
      <c r="V1351">
        <v>87.8</v>
      </c>
      <c r="W1351">
        <v>3.2364169242583701E-2</v>
      </c>
      <c r="X1351">
        <v>7</v>
      </c>
      <c r="Y1351">
        <v>1608889.990088</v>
      </c>
      <c r="Z1351">
        <v>1.18108E-2</v>
      </c>
      <c r="AA1351">
        <v>7.4438200000000003E-3</v>
      </c>
      <c r="AC1351" t="s">
        <v>32</v>
      </c>
      <c r="AD1351" t="s">
        <v>1431</v>
      </c>
      <c r="AE1351" t="str">
        <f>VLOOKUP(A1351,[1]in!$A:$Q,17,0)</f>
        <v>summer</v>
      </c>
    </row>
    <row r="1352" spans="1:31" x14ac:dyDescent="0.3">
      <c r="A1352">
        <v>114000021</v>
      </c>
      <c r="B1352">
        <v>2016</v>
      </c>
      <c r="C1352" t="str">
        <f t="shared" si="21"/>
        <v>114000021_2016</v>
      </c>
      <c r="D1352" t="s">
        <v>11</v>
      </c>
      <c r="E1352" s="3">
        <v>4.8</v>
      </c>
      <c r="F1352" s="3">
        <v>104</v>
      </c>
      <c r="M1352">
        <v>4.615384615384615</v>
      </c>
      <c r="N1352" t="s">
        <v>7</v>
      </c>
      <c r="O1352" t="s">
        <v>8</v>
      </c>
      <c r="P1352">
        <v>18.89554029</v>
      </c>
      <c r="Q1352">
        <v>45.944645690000002</v>
      </c>
      <c r="S1352">
        <v>11.1718485946847</v>
      </c>
      <c r="T1352">
        <v>1.7332023493961299</v>
      </c>
      <c r="U1352">
        <v>762.53625690943397</v>
      </c>
      <c r="V1352">
        <v>87.8</v>
      </c>
      <c r="W1352">
        <v>3.2364169242583701E-2</v>
      </c>
      <c r="X1352">
        <v>7</v>
      </c>
      <c r="Y1352">
        <v>1608889.990088</v>
      </c>
      <c r="Z1352">
        <v>1.18108E-2</v>
      </c>
      <c r="AA1352">
        <v>7.4438200000000003E-3</v>
      </c>
      <c r="AC1352" t="s">
        <v>32</v>
      </c>
      <c r="AD1352" t="s">
        <v>1431</v>
      </c>
      <c r="AE1352" t="str">
        <f>VLOOKUP(A1352,[1]in!$A:$Q,17,0)</f>
        <v>summer</v>
      </c>
    </row>
    <row r="1353" spans="1:31" x14ac:dyDescent="0.3">
      <c r="A1353">
        <v>114000021</v>
      </c>
      <c r="B1353">
        <v>2017</v>
      </c>
      <c r="C1353" t="str">
        <f t="shared" si="21"/>
        <v>114000021_2017</v>
      </c>
      <c r="D1353" t="s">
        <v>11</v>
      </c>
      <c r="E1353" s="3">
        <v>4.8</v>
      </c>
      <c r="F1353" s="3">
        <v>254.4</v>
      </c>
      <c r="M1353">
        <v>1.8867924528301887</v>
      </c>
      <c r="N1353" t="s">
        <v>7</v>
      </c>
      <c r="O1353" t="s">
        <v>8</v>
      </c>
      <c r="P1353">
        <v>18.89554029</v>
      </c>
      <c r="Q1353">
        <v>45.944645690000002</v>
      </c>
      <c r="S1353">
        <v>11.289429407159799</v>
      </c>
      <c r="T1353">
        <v>2.1410663401480998</v>
      </c>
      <c r="U1353">
        <v>762.53625690943397</v>
      </c>
      <c r="V1353">
        <v>87.8</v>
      </c>
      <c r="W1353">
        <v>3.2364169242583701E-2</v>
      </c>
      <c r="X1353">
        <v>7</v>
      </c>
      <c r="Y1353">
        <v>1608889.990088</v>
      </c>
      <c r="Z1353">
        <v>1.18108E-2</v>
      </c>
      <c r="AA1353">
        <v>7.4438200000000003E-3</v>
      </c>
      <c r="AC1353" t="s">
        <v>32</v>
      </c>
      <c r="AD1353" t="s">
        <v>1431</v>
      </c>
      <c r="AE1353" t="str">
        <f>VLOOKUP(A1353,[1]in!$A:$Q,17,0)</f>
        <v>summer</v>
      </c>
    </row>
    <row r="1354" spans="1:31" x14ac:dyDescent="0.3">
      <c r="A1354">
        <v>114000022</v>
      </c>
      <c r="B1354">
        <v>2005</v>
      </c>
      <c r="C1354" t="str">
        <f t="shared" si="21"/>
        <v>114000022_2005</v>
      </c>
      <c r="D1354" t="s">
        <v>11</v>
      </c>
      <c r="E1354" s="3">
        <v>4.8</v>
      </c>
      <c r="F1354" s="3">
        <v>264</v>
      </c>
      <c r="M1354">
        <v>1.8181818181818181</v>
      </c>
      <c r="N1354" t="s">
        <v>7</v>
      </c>
      <c r="O1354" t="s">
        <v>8</v>
      </c>
      <c r="P1354">
        <v>20.104844530000001</v>
      </c>
      <c r="Q1354">
        <v>46.185515469999999</v>
      </c>
      <c r="S1354">
        <v>10.2952970049052</v>
      </c>
      <c r="T1354">
        <v>1.3598240089982401</v>
      </c>
      <c r="U1354">
        <v>1135.06608432292</v>
      </c>
      <c r="V1354">
        <v>76.400000000000006</v>
      </c>
      <c r="W1354">
        <v>0</v>
      </c>
      <c r="X1354">
        <v>10</v>
      </c>
      <c r="Y1354">
        <v>1518658.750278</v>
      </c>
      <c r="Z1354">
        <v>1.48185E-2</v>
      </c>
      <c r="AA1354">
        <v>4.2251299999999997E-3</v>
      </c>
      <c r="AC1354" t="s">
        <v>32</v>
      </c>
      <c r="AD1354" t="s">
        <v>1431</v>
      </c>
      <c r="AE1354" t="str">
        <f>VLOOKUP(A1354,[1]in!$A:$Q,17,0)</f>
        <v>fall</v>
      </c>
    </row>
    <row r="1355" spans="1:31" x14ac:dyDescent="0.3">
      <c r="A1355">
        <v>114000022</v>
      </c>
      <c r="B1355">
        <v>2007</v>
      </c>
      <c r="C1355" t="str">
        <f t="shared" si="21"/>
        <v>114000022_2007</v>
      </c>
      <c r="D1355" t="s">
        <v>11</v>
      </c>
      <c r="E1355" s="3">
        <v>0.8</v>
      </c>
      <c r="F1355" s="3">
        <v>514.4</v>
      </c>
      <c r="M1355">
        <v>0.15552099533437014</v>
      </c>
      <c r="N1355" t="s">
        <v>7</v>
      </c>
      <c r="O1355" t="s">
        <v>8</v>
      </c>
      <c r="P1355">
        <v>20.104844530000001</v>
      </c>
      <c r="Q1355">
        <v>46.185515469999999</v>
      </c>
      <c r="S1355">
        <v>11.408717422926699</v>
      </c>
      <c r="T1355">
        <v>1.3362954628207</v>
      </c>
      <c r="U1355">
        <v>1135.06608432292</v>
      </c>
      <c r="V1355">
        <v>76.400000000000006</v>
      </c>
      <c r="W1355">
        <v>0</v>
      </c>
      <c r="X1355">
        <v>10</v>
      </c>
      <c r="Y1355">
        <v>1518658.750278</v>
      </c>
      <c r="Z1355">
        <v>1.48185E-2</v>
      </c>
      <c r="AA1355">
        <v>4.2251299999999997E-3</v>
      </c>
      <c r="AC1355" t="s">
        <v>32</v>
      </c>
      <c r="AD1355" t="s">
        <v>1431</v>
      </c>
      <c r="AE1355" t="str">
        <f>VLOOKUP(A1355,[1]in!$A:$Q,17,0)</f>
        <v>fall</v>
      </c>
    </row>
    <row r="1356" spans="1:31" x14ac:dyDescent="0.3">
      <c r="A1356">
        <v>114000022</v>
      </c>
      <c r="B1356">
        <v>2009</v>
      </c>
      <c r="C1356" t="str">
        <f t="shared" si="21"/>
        <v>114000022_2009</v>
      </c>
      <c r="D1356" t="s">
        <v>11</v>
      </c>
      <c r="E1356" s="3">
        <v>8.5333333329999999</v>
      </c>
      <c r="F1356" s="3">
        <v>982.40000000099997</v>
      </c>
      <c r="M1356">
        <v>0.86862106402598871</v>
      </c>
      <c r="N1356" t="s">
        <v>7</v>
      </c>
      <c r="O1356" t="s">
        <v>8</v>
      </c>
      <c r="P1356">
        <v>20.104844530000001</v>
      </c>
      <c r="Q1356">
        <v>46.185515469999999</v>
      </c>
      <c r="S1356">
        <v>9.8477709652410095</v>
      </c>
      <c r="T1356">
        <v>1.6330786213649799</v>
      </c>
      <c r="U1356">
        <v>1135.06608432292</v>
      </c>
      <c r="V1356">
        <v>76.400000000000006</v>
      </c>
      <c r="W1356">
        <v>0</v>
      </c>
      <c r="X1356">
        <v>10</v>
      </c>
      <c r="Y1356">
        <v>1518658.750278</v>
      </c>
      <c r="Z1356">
        <v>1.48185E-2</v>
      </c>
      <c r="AA1356">
        <v>4.2251299999999997E-3</v>
      </c>
      <c r="AC1356" t="s">
        <v>32</v>
      </c>
      <c r="AD1356" t="s">
        <v>1431</v>
      </c>
      <c r="AE1356" t="str">
        <f>VLOOKUP(A1356,[1]in!$A:$Q,17,0)</f>
        <v>fall</v>
      </c>
    </row>
    <row r="1357" spans="1:31" x14ac:dyDescent="0.3">
      <c r="A1357">
        <v>114000022</v>
      </c>
      <c r="B1357">
        <v>2010</v>
      </c>
      <c r="C1357" t="str">
        <f t="shared" si="21"/>
        <v>114000022_2010</v>
      </c>
      <c r="D1357" t="s">
        <v>11</v>
      </c>
      <c r="E1357" s="3">
        <v>1.6</v>
      </c>
      <c r="F1357" s="3">
        <v>600</v>
      </c>
      <c r="M1357">
        <v>0.26666666666666666</v>
      </c>
      <c r="N1357" t="s">
        <v>7</v>
      </c>
      <c r="O1357" t="s">
        <v>8</v>
      </c>
      <c r="P1357">
        <v>20.104844530000001</v>
      </c>
      <c r="Q1357">
        <v>46.185515469999999</v>
      </c>
      <c r="S1357">
        <v>11.585279118929</v>
      </c>
      <c r="T1357">
        <v>1.15449246471992</v>
      </c>
      <c r="U1357">
        <v>1135.06608432292</v>
      </c>
      <c r="V1357">
        <v>76.400000000000006</v>
      </c>
      <c r="W1357">
        <v>0</v>
      </c>
      <c r="X1357">
        <v>10</v>
      </c>
      <c r="Y1357">
        <v>1518658.750278</v>
      </c>
      <c r="Z1357">
        <v>1.48185E-2</v>
      </c>
      <c r="AA1357">
        <v>4.2251299999999997E-3</v>
      </c>
      <c r="AC1357" t="s">
        <v>32</v>
      </c>
      <c r="AD1357" t="s">
        <v>1431</v>
      </c>
      <c r="AE1357" t="str">
        <f>VLOOKUP(A1357,[1]in!$A:$Q,17,0)</f>
        <v>fall</v>
      </c>
    </row>
    <row r="1358" spans="1:31" x14ac:dyDescent="0.3">
      <c r="A1358">
        <v>114000022</v>
      </c>
      <c r="B1358">
        <v>2011</v>
      </c>
      <c r="C1358" t="str">
        <f t="shared" si="21"/>
        <v>114000022_2011</v>
      </c>
      <c r="D1358" t="s">
        <v>11</v>
      </c>
      <c r="E1358" s="3">
        <v>7.4666666670000001</v>
      </c>
      <c r="F1358" s="3">
        <v>540.79999993299998</v>
      </c>
      <c r="M1358">
        <v>1.3806706116725316</v>
      </c>
      <c r="N1358" t="s">
        <v>7</v>
      </c>
      <c r="O1358" t="s">
        <v>8</v>
      </c>
      <c r="P1358">
        <v>20.104844530000001</v>
      </c>
      <c r="Q1358">
        <v>46.185515469999999</v>
      </c>
      <c r="S1358">
        <v>10.508725955587799</v>
      </c>
      <c r="T1358">
        <v>1.1112218547561401</v>
      </c>
      <c r="U1358">
        <v>1135.06608432292</v>
      </c>
      <c r="V1358">
        <v>76.400000000000006</v>
      </c>
      <c r="W1358">
        <v>0</v>
      </c>
      <c r="X1358">
        <v>10</v>
      </c>
      <c r="Y1358">
        <v>1518658.750278</v>
      </c>
      <c r="Z1358">
        <v>1.48185E-2</v>
      </c>
      <c r="AA1358">
        <v>4.2251299999999997E-3</v>
      </c>
      <c r="AC1358" t="s">
        <v>32</v>
      </c>
      <c r="AD1358" t="s">
        <v>1431</v>
      </c>
      <c r="AE1358" t="str">
        <f>VLOOKUP(A1358,[1]in!$A:$Q,17,0)</f>
        <v>fall</v>
      </c>
    </row>
    <row r="1359" spans="1:31" x14ac:dyDescent="0.3">
      <c r="A1359">
        <v>114000022</v>
      </c>
      <c r="B1359">
        <v>2012</v>
      </c>
      <c r="C1359" t="str">
        <f t="shared" si="21"/>
        <v>114000022_2012</v>
      </c>
      <c r="D1359" t="s">
        <v>11</v>
      </c>
      <c r="E1359" s="3">
        <v>34.4</v>
      </c>
      <c r="F1359" s="3">
        <v>373.6</v>
      </c>
      <c r="M1359">
        <v>9.2077087794432551</v>
      </c>
      <c r="N1359" t="s">
        <v>7</v>
      </c>
      <c r="O1359" t="s">
        <v>8</v>
      </c>
      <c r="P1359">
        <v>20.104844530000001</v>
      </c>
      <c r="Q1359">
        <v>46.185515469999999</v>
      </c>
      <c r="S1359">
        <v>11.9463542936011</v>
      </c>
      <c r="T1359">
        <v>1.09878230533618</v>
      </c>
      <c r="U1359">
        <v>1135.06608432292</v>
      </c>
      <c r="V1359">
        <v>76.400000000000006</v>
      </c>
      <c r="W1359">
        <v>0</v>
      </c>
      <c r="X1359">
        <v>10</v>
      </c>
      <c r="Y1359">
        <v>1518658.750278</v>
      </c>
      <c r="Z1359">
        <v>1.48185E-2</v>
      </c>
      <c r="AA1359">
        <v>4.2251299999999997E-3</v>
      </c>
      <c r="AC1359" t="s">
        <v>32</v>
      </c>
      <c r="AD1359" t="s">
        <v>1431</v>
      </c>
      <c r="AE1359" t="str">
        <f>VLOOKUP(A1359,[1]in!$A:$Q,17,0)</f>
        <v>fall</v>
      </c>
    </row>
    <row r="1360" spans="1:31" x14ac:dyDescent="0.3">
      <c r="A1360">
        <v>114000022</v>
      </c>
      <c r="B1360">
        <v>2014</v>
      </c>
      <c r="C1360" t="str">
        <f t="shared" si="21"/>
        <v>114000022_2014</v>
      </c>
      <c r="D1360" t="s">
        <v>11</v>
      </c>
      <c r="E1360" s="3">
        <v>10.4</v>
      </c>
      <c r="F1360" s="3">
        <v>358.4</v>
      </c>
      <c r="M1360">
        <v>2.9017857142857144</v>
      </c>
      <c r="N1360" t="s">
        <v>7</v>
      </c>
      <c r="O1360" t="s">
        <v>8</v>
      </c>
      <c r="P1360">
        <v>20.104844530000001</v>
      </c>
      <c r="Q1360">
        <v>46.185515469999999</v>
      </c>
      <c r="S1360">
        <v>9.9811579310255993</v>
      </c>
      <c r="T1360">
        <v>1.46724400547859</v>
      </c>
      <c r="U1360">
        <v>1135.06608432292</v>
      </c>
      <c r="V1360">
        <v>76.400000000000006</v>
      </c>
      <c r="W1360">
        <v>0</v>
      </c>
      <c r="X1360">
        <v>10</v>
      </c>
      <c r="Y1360">
        <v>1518658.750278</v>
      </c>
      <c r="Z1360">
        <v>1.48185E-2</v>
      </c>
      <c r="AA1360">
        <v>4.2251299999999997E-3</v>
      </c>
      <c r="AC1360" t="s">
        <v>32</v>
      </c>
      <c r="AD1360" t="s">
        <v>1431</v>
      </c>
      <c r="AE1360" t="str">
        <f>VLOOKUP(A1360,[1]in!$A:$Q,17,0)</f>
        <v>fall</v>
      </c>
    </row>
    <row r="1361" spans="1:31" x14ac:dyDescent="0.3">
      <c r="A1361">
        <v>114000022</v>
      </c>
      <c r="B1361">
        <v>2015</v>
      </c>
      <c r="C1361" t="str">
        <f t="shared" si="21"/>
        <v>114000022_2015</v>
      </c>
      <c r="D1361" t="s">
        <v>11</v>
      </c>
      <c r="E1361" s="3">
        <v>8.8000000000000007</v>
      </c>
      <c r="F1361" s="3">
        <v>203.2</v>
      </c>
      <c r="M1361">
        <v>4.330708661417324</v>
      </c>
      <c r="N1361" t="s">
        <v>7</v>
      </c>
      <c r="O1361" t="s">
        <v>8</v>
      </c>
      <c r="P1361">
        <v>20.104844530000001</v>
      </c>
      <c r="Q1361">
        <v>46.185515469999999</v>
      </c>
      <c r="S1361">
        <v>10.325044828100999</v>
      </c>
      <c r="T1361">
        <v>1.42190222292891</v>
      </c>
      <c r="U1361">
        <v>1135.06608432292</v>
      </c>
      <c r="V1361">
        <v>76.400000000000006</v>
      </c>
      <c r="W1361">
        <v>0</v>
      </c>
      <c r="X1361">
        <v>10</v>
      </c>
      <c r="Y1361">
        <v>1518658.750278</v>
      </c>
      <c r="Z1361">
        <v>1.48185E-2</v>
      </c>
      <c r="AA1361">
        <v>4.2251299999999997E-3</v>
      </c>
      <c r="AC1361" t="s">
        <v>32</v>
      </c>
      <c r="AD1361" t="s">
        <v>1431</v>
      </c>
      <c r="AE1361" t="str">
        <f>VLOOKUP(A1361,[1]in!$A:$Q,17,0)</f>
        <v>fall</v>
      </c>
    </row>
    <row r="1362" spans="1:31" x14ac:dyDescent="0.3">
      <c r="A1362">
        <v>114000022</v>
      </c>
      <c r="B1362">
        <v>2016</v>
      </c>
      <c r="C1362" t="str">
        <f t="shared" si="21"/>
        <v>114000022_2016</v>
      </c>
      <c r="D1362" t="s">
        <v>11</v>
      </c>
      <c r="E1362" s="3">
        <v>2.4</v>
      </c>
      <c r="F1362" s="3">
        <v>96</v>
      </c>
      <c r="M1362">
        <v>2.5</v>
      </c>
      <c r="N1362" t="s">
        <v>7</v>
      </c>
      <c r="O1362" t="s">
        <v>8</v>
      </c>
      <c r="P1362">
        <v>20.104844530000001</v>
      </c>
      <c r="Q1362">
        <v>46.185515469999999</v>
      </c>
      <c r="S1362">
        <v>10.857795116350299</v>
      </c>
      <c r="T1362">
        <v>1.55139910852118</v>
      </c>
      <c r="U1362">
        <v>1135.06608432292</v>
      </c>
      <c r="V1362">
        <v>76.400000000000006</v>
      </c>
      <c r="W1362">
        <v>0</v>
      </c>
      <c r="X1362">
        <v>10</v>
      </c>
      <c r="Y1362">
        <v>1518658.750278</v>
      </c>
      <c r="Z1362">
        <v>1.48185E-2</v>
      </c>
      <c r="AA1362">
        <v>4.2251299999999997E-3</v>
      </c>
      <c r="AC1362" t="s">
        <v>32</v>
      </c>
      <c r="AD1362" t="s">
        <v>1431</v>
      </c>
      <c r="AE1362" t="str">
        <f>VLOOKUP(A1362,[1]in!$A:$Q,17,0)</f>
        <v>fall</v>
      </c>
    </row>
    <row r="1363" spans="1:31" x14ac:dyDescent="0.3">
      <c r="A1363">
        <v>114000022</v>
      </c>
      <c r="B1363">
        <v>2017</v>
      </c>
      <c r="C1363" t="str">
        <f t="shared" si="21"/>
        <v>114000022_2017</v>
      </c>
      <c r="D1363" t="s">
        <v>11</v>
      </c>
      <c r="E1363" s="3">
        <v>1.6</v>
      </c>
      <c r="F1363" s="3">
        <v>617.6</v>
      </c>
      <c r="M1363">
        <v>0.25906735751295334</v>
      </c>
      <c r="N1363" t="s">
        <v>7</v>
      </c>
      <c r="O1363" t="s">
        <v>8</v>
      </c>
      <c r="P1363">
        <v>20.104844530000001</v>
      </c>
      <c r="Q1363">
        <v>46.185515469999999</v>
      </c>
      <c r="S1363">
        <v>11.1241543212482</v>
      </c>
      <c r="T1363">
        <v>2.0320456011963799</v>
      </c>
      <c r="U1363">
        <v>1135.06608432292</v>
      </c>
      <c r="V1363">
        <v>76.400000000000006</v>
      </c>
      <c r="W1363">
        <v>0</v>
      </c>
      <c r="X1363">
        <v>10</v>
      </c>
      <c r="Y1363">
        <v>1518658.750278</v>
      </c>
      <c r="Z1363">
        <v>1.48185E-2</v>
      </c>
      <c r="AA1363">
        <v>4.2251299999999997E-3</v>
      </c>
      <c r="AC1363" t="s">
        <v>32</v>
      </c>
      <c r="AD1363" t="s">
        <v>1431</v>
      </c>
      <c r="AE1363" t="str">
        <f>VLOOKUP(A1363,[1]in!$A:$Q,17,0)</f>
        <v>fall</v>
      </c>
    </row>
    <row r="1364" spans="1:31" x14ac:dyDescent="0.3">
      <c r="A1364">
        <v>114000025</v>
      </c>
      <c r="B1364">
        <v>2008</v>
      </c>
      <c r="C1364" t="str">
        <f t="shared" si="21"/>
        <v>114000025_2008</v>
      </c>
      <c r="D1364" t="s">
        <v>11</v>
      </c>
      <c r="E1364" s="3">
        <v>1</v>
      </c>
      <c r="F1364" s="3">
        <v>815</v>
      </c>
      <c r="M1364">
        <v>0.12269938650306748</v>
      </c>
      <c r="N1364" t="s">
        <v>7</v>
      </c>
      <c r="O1364" t="s">
        <v>8</v>
      </c>
      <c r="P1364">
        <v>18.929721270000002</v>
      </c>
      <c r="Q1364">
        <v>46.809998149999998</v>
      </c>
      <c r="S1364">
        <v>11.6518724685184</v>
      </c>
      <c r="T1364">
        <v>0.79684032827478501</v>
      </c>
      <c r="U1364">
        <v>592.09928904016704</v>
      </c>
      <c r="V1364">
        <v>101.3</v>
      </c>
      <c r="W1364">
        <v>7.0842358151338297E-2</v>
      </c>
      <c r="X1364">
        <v>4</v>
      </c>
      <c r="Y1364">
        <v>1721494.8456689999</v>
      </c>
      <c r="Z1364">
        <v>4.8537799999999999E-2</v>
      </c>
      <c r="AA1364">
        <v>0</v>
      </c>
      <c r="AC1364" t="s">
        <v>32</v>
      </c>
      <c r="AD1364" t="s">
        <v>1431</v>
      </c>
      <c r="AE1364" t="str">
        <f>VLOOKUP(A1364,[1]in!$A:$Q,17,0)</f>
        <v>fall</v>
      </c>
    </row>
    <row r="1365" spans="1:31" x14ac:dyDescent="0.3">
      <c r="A1365">
        <v>114000025</v>
      </c>
      <c r="B1365">
        <v>2011</v>
      </c>
      <c r="C1365" t="str">
        <f t="shared" si="21"/>
        <v>114000025_2011</v>
      </c>
      <c r="D1365" t="s">
        <v>11</v>
      </c>
      <c r="E1365" s="3">
        <v>6.4</v>
      </c>
      <c r="F1365" s="3">
        <v>1964.8</v>
      </c>
      <c r="M1365">
        <v>0.32573289902280134</v>
      </c>
      <c r="N1365" t="s">
        <v>7</v>
      </c>
      <c r="O1365" t="s">
        <v>8</v>
      </c>
      <c r="P1365">
        <v>18.929721270000002</v>
      </c>
      <c r="Q1365">
        <v>46.809998149999998</v>
      </c>
      <c r="S1365">
        <v>10.8254801087741</v>
      </c>
      <c r="T1365">
        <v>1.2508224712756799</v>
      </c>
      <c r="U1365">
        <v>592.09928904016704</v>
      </c>
      <c r="V1365">
        <v>101.3</v>
      </c>
      <c r="W1365">
        <v>7.0842358151338297E-2</v>
      </c>
      <c r="X1365">
        <v>4</v>
      </c>
      <c r="Y1365">
        <v>1721494.8456689999</v>
      </c>
      <c r="Z1365">
        <v>4.8537799999999999E-2</v>
      </c>
      <c r="AA1365">
        <v>0</v>
      </c>
      <c r="AC1365" t="s">
        <v>32</v>
      </c>
      <c r="AD1365" t="s">
        <v>1431</v>
      </c>
      <c r="AE1365" t="str">
        <f>VLOOKUP(A1365,[1]in!$A:$Q,17,0)</f>
        <v>fall</v>
      </c>
    </row>
    <row r="1366" spans="1:31" x14ac:dyDescent="0.3">
      <c r="A1366">
        <v>114000025</v>
      </c>
      <c r="B1366">
        <v>2012</v>
      </c>
      <c r="C1366" t="str">
        <f t="shared" si="21"/>
        <v>114000025_2012</v>
      </c>
      <c r="D1366" t="s">
        <v>11</v>
      </c>
      <c r="E1366" s="3">
        <v>4.8</v>
      </c>
      <c r="F1366" s="3">
        <v>3619.2</v>
      </c>
      <c r="M1366">
        <v>0.13262599469496023</v>
      </c>
      <c r="N1366" t="s">
        <v>7</v>
      </c>
      <c r="O1366" t="s">
        <v>8</v>
      </c>
      <c r="P1366">
        <v>18.929721270000002</v>
      </c>
      <c r="Q1366">
        <v>46.809998149999998</v>
      </c>
      <c r="S1366">
        <v>12.388123904292801</v>
      </c>
      <c r="T1366">
        <v>1.18077062691385</v>
      </c>
      <c r="U1366">
        <v>592.09928904016704</v>
      </c>
      <c r="V1366">
        <v>101.3</v>
      </c>
      <c r="W1366">
        <v>7.0842358151338297E-2</v>
      </c>
      <c r="X1366">
        <v>4</v>
      </c>
      <c r="Y1366">
        <v>1721494.8456689999</v>
      </c>
      <c r="Z1366">
        <v>4.8537799999999999E-2</v>
      </c>
      <c r="AA1366">
        <v>0</v>
      </c>
      <c r="AC1366" t="s">
        <v>32</v>
      </c>
      <c r="AD1366" t="s">
        <v>1431</v>
      </c>
      <c r="AE1366" t="str">
        <f>VLOOKUP(A1366,[1]in!$A:$Q,17,0)</f>
        <v>fall</v>
      </c>
    </row>
    <row r="1367" spans="1:31" x14ac:dyDescent="0.3">
      <c r="A1367">
        <v>114000025</v>
      </c>
      <c r="B1367">
        <v>2013</v>
      </c>
      <c r="C1367" t="str">
        <f t="shared" si="21"/>
        <v>114000025_2013</v>
      </c>
      <c r="D1367" t="s">
        <v>11</v>
      </c>
      <c r="E1367" s="3">
        <v>9.6</v>
      </c>
      <c r="F1367" s="3">
        <v>10246.4</v>
      </c>
      <c r="M1367">
        <v>9.3691442848219869E-2</v>
      </c>
      <c r="N1367" t="s">
        <v>7</v>
      </c>
      <c r="O1367" t="s">
        <v>8</v>
      </c>
      <c r="P1367">
        <v>18.929721270000002</v>
      </c>
      <c r="Q1367">
        <v>46.809998149999998</v>
      </c>
      <c r="S1367">
        <v>11.104488743090799</v>
      </c>
      <c r="T1367">
        <v>1.5620820765282399</v>
      </c>
      <c r="U1367">
        <v>592.09928904016704</v>
      </c>
      <c r="V1367">
        <v>101.3</v>
      </c>
      <c r="W1367">
        <v>7.0842358151338297E-2</v>
      </c>
      <c r="X1367">
        <v>4</v>
      </c>
      <c r="Y1367">
        <v>1721494.8456689999</v>
      </c>
      <c r="Z1367">
        <v>4.8537799999999999E-2</v>
      </c>
      <c r="AA1367">
        <v>0</v>
      </c>
      <c r="AC1367" t="s">
        <v>32</v>
      </c>
      <c r="AD1367" t="s">
        <v>1431</v>
      </c>
      <c r="AE1367" t="str">
        <f>VLOOKUP(A1367,[1]in!$A:$Q,17,0)</f>
        <v>fall</v>
      </c>
    </row>
    <row r="1368" spans="1:31" x14ac:dyDescent="0.3">
      <c r="A1368">
        <v>114000025</v>
      </c>
      <c r="B1368">
        <v>2014</v>
      </c>
      <c r="C1368" t="str">
        <f t="shared" si="21"/>
        <v>114000025_2014</v>
      </c>
      <c r="D1368" t="s">
        <v>11</v>
      </c>
      <c r="E1368" s="3">
        <v>6.4</v>
      </c>
      <c r="F1368" s="3">
        <v>3907.2</v>
      </c>
      <c r="M1368">
        <v>0.16380016380016379</v>
      </c>
      <c r="N1368" t="s">
        <v>7</v>
      </c>
      <c r="O1368" t="s">
        <v>8</v>
      </c>
      <c r="P1368">
        <v>18.929721270000002</v>
      </c>
      <c r="Q1368">
        <v>46.809998149999998</v>
      </c>
      <c r="S1368">
        <v>10.0033699761</v>
      </c>
      <c r="T1368">
        <v>1.29485280987341</v>
      </c>
      <c r="U1368">
        <v>592.09928904016704</v>
      </c>
      <c r="V1368">
        <v>101.3</v>
      </c>
      <c r="W1368">
        <v>7.0842358151338297E-2</v>
      </c>
      <c r="X1368">
        <v>4</v>
      </c>
      <c r="Y1368">
        <v>1721494.8456689999</v>
      </c>
      <c r="Z1368">
        <v>4.8537799999999999E-2</v>
      </c>
      <c r="AA1368">
        <v>0</v>
      </c>
      <c r="AC1368" t="s">
        <v>32</v>
      </c>
      <c r="AD1368" t="s">
        <v>1431</v>
      </c>
      <c r="AE1368" t="str">
        <f>VLOOKUP(A1368,[1]in!$A:$Q,17,0)</f>
        <v>fall</v>
      </c>
    </row>
    <row r="1369" spans="1:31" x14ac:dyDescent="0.3">
      <c r="A1369">
        <v>114000028</v>
      </c>
      <c r="B1369">
        <v>2006</v>
      </c>
      <c r="C1369" t="str">
        <f t="shared" si="21"/>
        <v>114000028_2006</v>
      </c>
      <c r="D1369" t="s">
        <v>11</v>
      </c>
      <c r="E1369" s="3">
        <v>48</v>
      </c>
      <c r="F1369" s="3">
        <v>846.4</v>
      </c>
      <c r="M1369">
        <v>5.6710775047258979</v>
      </c>
      <c r="N1369" t="s">
        <v>7</v>
      </c>
      <c r="O1369" t="s">
        <v>8</v>
      </c>
      <c r="P1369">
        <v>18.20036077</v>
      </c>
      <c r="Q1369">
        <v>45.78350725</v>
      </c>
      <c r="S1369">
        <v>11.2866376765514</v>
      </c>
      <c r="T1369">
        <v>1.27559141685725</v>
      </c>
      <c r="U1369">
        <v>865.89166209309701</v>
      </c>
      <c r="V1369">
        <v>85.5</v>
      </c>
      <c r="W1369">
        <v>0</v>
      </c>
      <c r="X1369">
        <v>9</v>
      </c>
      <c r="Y1369">
        <v>1614100.1633230001</v>
      </c>
      <c r="Z1369">
        <v>9.0788599999999994E-3</v>
      </c>
      <c r="AA1369">
        <v>5.8642399999999997E-3</v>
      </c>
      <c r="AC1369" t="s">
        <v>32</v>
      </c>
      <c r="AD1369" t="s">
        <v>1431</v>
      </c>
      <c r="AE1369" t="str">
        <f>VLOOKUP(A1369,[1]in!$A:$Q,17,0)</f>
        <v>fall</v>
      </c>
    </row>
    <row r="1370" spans="1:31" x14ac:dyDescent="0.3">
      <c r="A1370">
        <v>114000028</v>
      </c>
      <c r="B1370">
        <v>2008</v>
      </c>
      <c r="C1370" t="str">
        <f t="shared" si="21"/>
        <v>114000028_2008</v>
      </c>
      <c r="D1370" t="s">
        <v>11</v>
      </c>
      <c r="E1370" s="3">
        <v>5</v>
      </c>
      <c r="F1370" s="3">
        <v>623</v>
      </c>
      <c r="M1370">
        <v>0.8025682182985554</v>
      </c>
      <c r="N1370" t="s">
        <v>7</v>
      </c>
      <c r="O1370" t="s">
        <v>8</v>
      </c>
      <c r="P1370">
        <v>18.20036077</v>
      </c>
      <c r="Q1370">
        <v>45.78350725</v>
      </c>
      <c r="S1370">
        <v>11.9524673511829</v>
      </c>
      <c r="T1370">
        <v>1.2875160864206801</v>
      </c>
      <c r="U1370">
        <v>865.89166209309701</v>
      </c>
      <c r="V1370">
        <v>85.5</v>
      </c>
      <c r="W1370">
        <v>0</v>
      </c>
      <c r="X1370">
        <v>9</v>
      </c>
      <c r="Y1370">
        <v>1614100.1633230001</v>
      </c>
      <c r="Z1370">
        <v>9.0788599999999994E-3</v>
      </c>
      <c r="AA1370">
        <v>5.8642399999999997E-3</v>
      </c>
      <c r="AC1370" t="s">
        <v>32</v>
      </c>
      <c r="AD1370" t="s">
        <v>1431</v>
      </c>
      <c r="AE1370" t="str">
        <f>VLOOKUP(A1370,[1]in!$A:$Q,17,0)</f>
        <v>fall</v>
      </c>
    </row>
    <row r="1371" spans="1:31" x14ac:dyDescent="0.3">
      <c r="A1371">
        <v>114000028</v>
      </c>
      <c r="B1371">
        <v>2010</v>
      </c>
      <c r="C1371" t="str">
        <f t="shared" si="21"/>
        <v>114000028_2010</v>
      </c>
      <c r="D1371" t="s">
        <v>11</v>
      </c>
      <c r="E1371" s="3">
        <v>11.2</v>
      </c>
      <c r="F1371" s="3">
        <v>577.6</v>
      </c>
      <c r="M1371">
        <v>1.9390581717451523</v>
      </c>
      <c r="N1371" t="s">
        <v>7</v>
      </c>
      <c r="O1371" t="s">
        <v>8</v>
      </c>
      <c r="P1371">
        <v>18.20036077</v>
      </c>
      <c r="Q1371">
        <v>45.78350725</v>
      </c>
      <c r="S1371">
        <v>12.249122038038699</v>
      </c>
      <c r="T1371">
        <v>1.6301062710902701</v>
      </c>
      <c r="U1371">
        <v>865.89166209309701</v>
      </c>
      <c r="V1371">
        <v>85.5</v>
      </c>
      <c r="W1371">
        <v>0</v>
      </c>
      <c r="X1371">
        <v>9</v>
      </c>
      <c r="Y1371">
        <v>1614100.1633230001</v>
      </c>
      <c r="Z1371">
        <v>9.0788599999999994E-3</v>
      </c>
      <c r="AA1371">
        <v>5.8642399999999997E-3</v>
      </c>
      <c r="AC1371" t="s">
        <v>32</v>
      </c>
      <c r="AD1371" t="s">
        <v>1431</v>
      </c>
      <c r="AE1371" t="str">
        <f>VLOOKUP(A1371,[1]in!$A:$Q,17,0)</f>
        <v>fall</v>
      </c>
    </row>
    <row r="1372" spans="1:31" x14ac:dyDescent="0.3">
      <c r="A1372">
        <v>114000028</v>
      </c>
      <c r="B1372">
        <v>2011</v>
      </c>
      <c r="C1372" t="str">
        <f t="shared" si="21"/>
        <v>114000028_2011</v>
      </c>
      <c r="D1372" t="s">
        <v>11</v>
      </c>
      <c r="E1372" s="3">
        <v>19.2</v>
      </c>
      <c r="F1372" s="3">
        <v>718.4</v>
      </c>
      <c r="M1372">
        <v>2.6726057906458798</v>
      </c>
      <c r="N1372" t="s">
        <v>7</v>
      </c>
      <c r="O1372" t="s">
        <v>8</v>
      </c>
      <c r="P1372">
        <v>18.20036077</v>
      </c>
      <c r="Q1372">
        <v>45.78350725</v>
      </c>
      <c r="S1372">
        <v>11.0794116827194</v>
      </c>
      <c r="T1372">
        <v>1.61202767379067</v>
      </c>
      <c r="U1372">
        <v>865.89166209309701</v>
      </c>
      <c r="V1372">
        <v>85.5</v>
      </c>
      <c r="W1372">
        <v>0</v>
      </c>
      <c r="X1372">
        <v>9</v>
      </c>
      <c r="Y1372">
        <v>1614100.1633230001</v>
      </c>
      <c r="Z1372">
        <v>9.0788599999999994E-3</v>
      </c>
      <c r="AA1372">
        <v>5.8642399999999997E-3</v>
      </c>
      <c r="AC1372" t="s">
        <v>32</v>
      </c>
      <c r="AD1372" t="s">
        <v>1431</v>
      </c>
      <c r="AE1372" t="str">
        <f>VLOOKUP(A1372,[1]in!$A:$Q,17,0)</f>
        <v>fall</v>
      </c>
    </row>
    <row r="1373" spans="1:31" x14ac:dyDescent="0.3">
      <c r="A1373">
        <v>114000028</v>
      </c>
      <c r="B1373">
        <v>2012</v>
      </c>
      <c r="C1373" t="str">
        <f t="shared" si="21"/>
        <v>114000028_2012</v>
      </c>
      <c r="D1373" t="s">
        <v>11</v>
      </c>
      <c r="E1373" s="3">
        <v>9.6</v>
      </c>
      <c r="F1373" s="3">
        <v>840</v>
      </c>
      <c r="M1373">
        <v>1.1428571428571428</v>
      </c>
      <c r="N1373" t="s">
        <v>7</v>
      </c>
      <c r="O1373" t="s">
        <v>8</v>
      </c>
      <c r="P1373">
        <v>18.20036077</v>
      </c>
      <c r="Q1373">
        <v>45.78350725</v>
      </c>
      <c r="S1373">
        <v>12.487537849666801</v>
      </c>
      <c r="T1373">
        <v>1.7173572743855701</v>
      </c>
      <c r="U1373">
        <v>865.89166209309701</v>
      </c>
      <c r="V1373">
        <v>85.5</v>
      </c>
      <c r="W1373">
        <v>0</v>
      </c>
      <c r="X1373">
        <v>9</v>
      </c>
      <c r="Y1373">
        <v>1614100.1633230001</v>
      </c>
      <c r="Z1373">
        <v>9.0788599999999994E-3</v>
      </c>
      <c r="AA1373">
        <v>5.8642399999999997E-3</v>
      </c>
      <c r="AC1373" t="s">
        <v>32</v>
      </c>
      <c r="AD1373" t="s">
        <v>1431</v>
      </c>
      <c r="AE1373" t="str">
        <f>VLOOKUP(A1373,[1]in!$A:$Q,17,0)</f>
        <v>fall</v>
      </c>
    </row>
    <row r="1374" spans="1:31" x14ac:dyDescent="0.3">
      <c r="A1374">
        <v>114000028</v>
      </c>
      <c r="B1374">
        <v>2013</v>
      </c>
      <c r="C1374" t="str">
        <f t="shared" si="21"/>
        <v>114000028_2013</v>
      </c>
      <c r="D1374" t="s">
        <v>11</v>
      </c>
      <c r="E1374" s="3">
        <v>8</v>
      </c>
      <c r="F1374" s="3">
        <v>667.2</v>
      </c>
      <c r="M1374">
        <v>1.199040767386091</v>
      </c>
      <c r="N1374" t="s">
        <v>7</v>
      </c>
      <c r="O1374" t="s">
        <v>8</v>
      </c>
      <c r="P1374">
        <v>18.20036077</v>
      </c>
      <c r="Q1374">
        <v>45.78350725</v>
      </c>
      <c r="S1374">
        <v>11.262186576227499</v>
      </c>
      <c r="T1374">
        <v>2.1495929659791999</v>
      </c>
      <c r="U1374">
        <v>865.89166209309701</v>
      </c>
      <c r="V1374">
        <v>85.5</v>
      </c>
      <c r="W1374">
        <v>0</v>
      </c>
      <c r="X1374">
        <v>9</v>
      </c>
      <c r="Y1374">
        <v>1614100.1633230001</v>
      </c>
      <c r="Z1374">
        <v>9.0788599999999994E-3</v>
      </c>
      <c r="AA1374">
        <v>5.8642399999999997E-3</v>
      </c>
      <c r="AC1374" t="s">
        <v>32</v>
      </c>
      <c r="AD1374" t="s">
        <v>1431</v>
      </c>
      <c r="AE1374" t="str">
        <f>VLOOKUP(A1374,[1]in!$A:$Q,17,0)</f>
        <v>fall</v>
      </c>
    </row>
    <row r="1375" spans="1:31" x14ac:dyDescent="0.3">
      <c r="A1375">
        <v>114000034</v>
      </c>
      <c r="B1375">
        <v>2009</v>
      </c>
      <c r="C1375" t="str">
        <f t="shared" si="21"/>
        <v>114000034_2009</v>
      </c>
      <c r="D1375" t="s">
        <v>11</v>
      </c>
      <c r="E1375" s="3">
        <v>8.5333333329999999</v>
      </c>
      <c r="F1375" s="3">
        <v>78.933333335</v>
      </c>
      <c r="M1375">
        <v>10.810810810160245</v>
      </c>
      <c r="N1375" t="s">
        <v>7</v>
      </c>
      <c r="O1375" t="s">
        <v>8</v>
      </c>
      <c r="P1375">
        <v>20.04842185</v>
      </c>
      <c r="Q1375">
        <v>46.867545790000001</v>
      </c>
      <c r="S1375">
        <v>9.7977263555044996</v>
      </c>
      <c r="T1375">
        <v>1.06492513107599</v>
      </c>
      <c r="U1375">
        <v>1242.2546324100499</v>
      </c>
      <c r="V1375">
        <v>83.1</v>
      </c>
      <c r="W1375">
        <v>1.45316709355666E-2</v>
      </c>
      <c r="X1375">
        <v>10</v>
      </c>
      <c r="Y1375">
        <v>1625799.6635809999</v>
      </c>
      <c r="Z1375">
        <v>1.61986E-2</v>
      </c>
      <c r="AA1375">
        <v>3.7057000000000001E-3</v>
      </c>
      <c r="AC1375" t="s">
        <v>32</v>
      </c>
      <c r="AD1375" t="s">
        <v>1431</v>
      </c>
      <c r="AE1375" t="str">
        <f>VLOOKUP(A1375,[1]in!$A:$Q,17,0)</f>
        <v>summer</v>
      </c>
    </row>
    <row r="1376" spans="1:31" x14ac:dyDescent="0.3">
      <c r="A1376">
        <v>114000034</v>
      </c>
      <c r="B1376">
        <v>2011</v>
      </c>
      <c r="C1376" t="str">
        <f t="shared" si="21"/>
        <v>114000034_2011</v>
      </c>
      <c r="D1376" t="s">
        <v>11</v>
      </c>
      <c r="E1376" s="3">
        <v>0.8</v>
      </c>
      <c r="F1376" s="3">
        <v>320.8</v>
      </c>
      <c r="M1376">
        <v>0.24937655860349126</v>
      </c>
      <c r="N1376" t="s">
        <v>7</v>
      </c>
      <c r="O1376" t="s">
        <v>8</v>
      </c>
      <c r="P1376">
        <v>20.04842185</v>
      </c>
      <c r="Q1376">
        <v>46.867545790000001</v>
      </c>
      <c r="S1376">
        <v>10.542994259993399</v>
      </c>
      <c r="T1376">
        <v>1.0062468147894299</v>
      </c>
      <c r="U1376">
        <v>1242.2546324100499</v>
      </c>
      <c r="V1376">
        <v>83.1</v>
      </c>
      <c r="W1376">
        <v>1.45316709355666E-2</v>
      </c>
      <c r="X1376">
        <v>10</v>
      </c>
      <c r="Y1376">
        <v>1625799.6635809999</v>
      </c>
      <c r="Z1376">
        <v>1.61986E-2</v>
      </c>
      <c r="AA1376">
        <v>3.7057000000000001E-3</v>
      </c>
      <c r="AC1376" t="s">
        <v>32</v>
      </c>
      <c r="AD1376" t="s">
        <v>1431</v>
      </c>
      <c r="AE1376" t="str">
        <f>VLOOKUP(A1376,[1]in!$A:$Q,17,0)</f>
        <v>summer</v>
      </c>
    </row>
    <row r="1377" spans="1:31" x14ac:dyDescent="0.3">
      <c r="A1377">
        <v>114000034</v>
      </c>
      <c r="B1377">
        <v>2012</v>
      </c>
      <c r="C1377" t="str">
        <f t="shared" si="21"/>
        <v>114000034_2012</v>
      </c>
      <c r="D1377" t="s">
        <v>11</v>
      </c>
      <c r="E1377" s="3">
        <v>19.2</v>
      </c>
      <c r="F1377" s="3">
        <v>1027.2</v>
      </c>
      <c r="M1377">
        <v>1.8691588785046729</v>
      </c>
      <c r="N1377" t="s">
        <v>7</v>
      </c>
      <c r="O1377" t="s">
        <v>8</v>
      </c>
      <c r="P1377">
        <v>20.04842185</v>
      </c>
      <c r="Q1377">
        <v>46.867545790000001</v>
      </c>
      <c r="S1377">
        <v>12.0669265316674</v>
      </c>
      <c r="T1377">
        <v>0.98743141997898298</v>
      </c>
      <c r="U1377">
        <v>1242.2546324100499</v>
      </c>
      <c r="V1377">
        <v>83.1</v>
      </c>
      <c r="W1377">
        <v>1.45316709355666E-2</v>
      </c>
      <c r="X1377">
        <v>10</v>
      </c>
      <c r="Y1377">
        <v>1625799.6635809999</v>
      </c>
      <c r="Z1377">
        <v>1.61986E-2</v>
      </c>
      <c r="AA1377">
        <v>3.7057000000000001E-3</v>
      </c>
      <c r="AC1377" t="s">
        <v>32</v>
      </c>
      <c r="AD1377" t="s">
        <v>1431</v>
      </c>
      <c r="AE1377" t="str">
        <f>VLOOKUP(A1377,[1]in!$A:$Q,17,0)</f>
        <v>summer</v>
      </c>
    </row>
    <row r="1378" spans="1:31" x14ac:dyDescent="0.3">
      <c r="A1378">
        <v>114000034</v>
      </c>
      <c r="B1378">
        <v>2013</v>
      </c>
      <c r="C1378" t="str">
        <f t="shared" si="21"/>
        <v>114000034_2013</v>
      </c>
      <c r="D1378" t="s">
        <v>11</v>
      </c>
      <c r="E1378" s="3">
        <v>19.2</v>
      </c>
      <c r="F1378" s="3">
        <v>642.4</v>
      </c>
      <c r="M1378">
        <v>2.9887920298879203</v>
      </c>
      <c r="N1378" t="s">
        <v>7</v>
      </c>
      <c r="O1378" t="s">
        <v>8</v>
      </c>
      <c r="P1378">
        <v>20.04842185</v>
      </c>
      <c r="Q1378">
        <v>46.867545790000001</v>
      </c>
      <c r="S1378">
        <v>10.7769479157985</v>
      </c>
      <c r="T1378">
        <v>1.4304589306857001</v>
      </c>
      <c r="U1378">
        <v>1242.2546324100499</v>
      </c>
      <c r="V1378">
        <v>83.1</v>
      </c>
      <c r="W1378">
        <v>1.45316709355666E-2</v>
      </c>
      <c r="X1378">
        <v>10</v>
      </c>
      <c r="Y1378">
        <v>1625799.6635809999</v>
      </c>
      <c r="Z1378">
        <v>1.61986E-2</v>
      </c>
      <c r="AA1378">
        <v>3.7057000000000001E-3</v>
      </c>
      <c r="AC1378" t="s">
        <v>32</v>
      </c>
      <c r="AD1378" t="s">
        <v>1431</v>
      </c>
      <c r="AE1378" t="str">
        <f>VLOOKUP(A1378,[1]in!$A:$Q,17,0)</f>
        <v>summer</v>
      </c>
    </row>
    <row r="1379" spans="1:31" x14ac:dyDescent="0.3">
      <c r="A1379">
        <v>114000034</v>
      </c>
      <c r="B1379">
        <v>2014</v>
      </c>
      <c r="C1379" t="str">
        <f t="shared" si="21"/>
        <v>114000034_2014</v>
      </c>
      <c r="D1379" t="s">
        <v>11</v>
      </c>
      <c r="E1379" s="3">
        <v>9.6</v>
      </c>
      <c r="F1379" s="3">
        <v>1396.8</v>
      </c>
      <c r="M1379">
        <v>0.6872852233676976</v>
      </c>
      <c r="N1379" t="s">
        <v>7</v>
      </c>
      <c r="O1379" t="s">
        <v>8</v>
      </c>
      <c r="P1379">
        <v>20.04842185</v>
      </c>
      <c r="Q1379">
        <v>46.867545790000001</v>
      </c>
      <c r="S1379">
        <v>9.6306622911383304</v>
      </c>
      <c r="T1379">
        <v>1.35988737305448</v>
      </c>
      <c r="U1379">
        <v>1242.2546324100499</v>
      </c>
      <c r="V1379">
        <v>83.1</v>
      </c>
      <c r="W1379">
        <v>1.45316709355666E-2</v>
      </c>
      <c r="X1379">
        <v>10</v>
      </c>
      <c r="Y1379">
        <v>1625799.6635809999</v>
      </c>
      <c r="Z1379">
        <v>1.61986E-2</v>
      </c>
      <c r="AA1379">
        <v>3.7057000000000001E-3</v>
      </c>
      <c r="AC1379" t="s">
        <v>32</v>
      </c>
      <c r="AD1379" t="s">
        <v>1431</v>
      </c>
      <c r="AE1379" t="str">
        <f>VLOOKUP(A1379,[1]in!$A:$Q,17,0)</f>
        <v>summer</v>
      </c>
    </row>
    <row r="1380" spans="1:31" x14ac:dyDescent="0.3">
      <c r="A1380">
        <v>114000034</v>
      </c>
      <c r="B1380">
        <v>2015</v>
      </c>
      <c r="C1380" t="str">
        <f t="shared" si="21"/>
        <v>114000034_2015</v>
      </c>
      <c r="D1380" t="s">
        <v>11</v>
      </c>
      <c r="E1380" s="3">
        <v>4.8</v>
      </c>
      <c r="F1380" s="3">
        <v>482.4</v>
      </c>
      <c r="M1380">
        <v>0.99502487562189057</v>
      </c>
      <c r="N1380" t="s">
        <v>7</v>
      </c>
      <c r="O1380" t="s">
        <v>8</v>
      </c>
      <c r="P1380">
        <v>20.04842185</v>
      </c>
      <c r="Q1380">
        <v>46.867545790000001</v>
      </c>
      <c r="S1380">
        <v>10.1602023458664</v>
      </c>
      <c r="T1380">
        <v>1.0955856538063</v>
      </c>
      <c r="U1380">
        <v>1242.2546324100499</v>
      </c>
      <c r="V1380">
        <v>83.1</v>
      </c>
      <c r="W1380">
        <v>1.45316709355666E-2</v>
      </c>
      <c r="X1380">
        <v>10</v>
      </c>
      <c r="Y1380">
        <v>1625799.6635809999</v>
      </c>
      <c r="Z1380">
        <v>1.61986E-2</v>
      </c>
      <c r="AA1380">
        <v>3.7057000000000001E-3</v>
      </c>
      <c r="AC1380" t="s">
        <v>32</v>
      </c>
      <c r="AD1380" t="s">
        <v>1431</v>
      </c>
      <c r="AE1380" t="str">
        <f>VLOOKUP(A1380,[1]in!$A:$Q,17,0)</f>
        <v>summer</v>
      </c>
    </row>
    <row r="1381" spans="1:31" x14ac:dyDescent="0.3">
      <c r="A1381">
        <v>114000034</v>
      </c>
      <c r="B1381">
        <v>2017</v>
      </c>
      <c r="C1381" t="str">
        <f t="shared" si="21"/>
        <v>114000034_2017</v>
      </c>
      <c r="D1381" t="s">
        <v>11</v>
      </c>
      <c r="E1381" s="3">
        <v>1.6</v>
      </c>
      <c r="F1381" s="3">
        <v>304</v>
      </c>
      <c r="M1381">
        <v>0.52631578947368418</v>
      </c>
      <c r="N1381" t="s">
        <v>7</v>
      </c>
      <c r="O1381" t="s">
        <v>8</v>
      </c>
      <c r="P1381">
        <v>20.04842185</v>
      </c>
      <c r="Q1381">
        <v>46.867545790000001</v>
      </c>
      <c r="S1381">
        <v>10.8329851009259</v>
      </c>
      <c r="T1381">
        <v>1.9518951903758299</v>
      </c>
      <c r="U1381">
        <v>1242.2546324100499</v>
      </c>
      <c r="V1381">
        <v>83.1</v>
      </c>
      <c r="W1381">
        <v>1.45316709355666E-2</v>
      </c>
      <c r="X1381">
        <v>10</v>
      </c>
      <c r="Y1381">
        <v>1625799.6635809999</v>
      </c>
      <c r="Z1381">
        <v>1.61986E-2</v>
      </c>
      <c r="AA1381">
        <v>3.7057000000000001E-3</v>
      </c>
      <c r="AC1381" t="s">
        <v>32</v>
      </c>
      <c r="AD1381" t="s">
        <v>1431</v>
      </c>
      <c r="AE1381" t="str">
        <f>VLOOKUP(A1381,[1]in!$A:$Q,17,0)</f>
        <v>summer</v>
      </c>
    </row>
    <row r="1382" spans="1:31" x14ac:dyDescent="0.3">
      <c r="A1382">
        <v>114000035</v>
      </c>
      <c r="B1382">
        <v>2007</v>
      </c>
      <c r="C1382" t="str">
        <f t="shared" si="21"/>
        <v>114000035_2007</v>
      </c>
      <c r="D1382" t="s">
        <v>11</v>
      </c>
      <c r="E1382" s="3">
        <v>14.4</v>
      </c>
      <c r="F1382" s="3">
        <v>476.8</v>
      </c>
      <c r="M1382">
        <v>3.0201342281879193</v>
      </c>
      <c r="N1382" t="s">
        <v>7</v>
      </c>
      <c r="O1382" t="s">
        <v>8</v>
      </c>
      <c r="P1382">
        <v>20.202758630000002</v>
      </c>
      <c r="Q1382">
        <v>46.254449690000001</v>
      </c>
      <c r="S1382">
        <v>11.331998082603601</v>
      </c>
      <c r="T1382">
        <v>1.29084423326478</v>
      </c>
      <c r="U1382">
        <v>1148.12199094979</v>
      </c>
      <c r="V1382">
        <v>77.7</v>
      </c>
      <c r="W1382">
        <v>5.0490343435688903E-3</v>
      </c>
      <c r="X1382">
        <v>10</v>
      </c>
      <c r="Y1382">
        <v>1531879.278504</v>
      </c>
      <c r="Z1382">
        <v>1.4804400000000001E-2</v>
      </c>
      <c r="AA1382">
        <v>4.2004399999999997E-3</v>
      </c>
      <c r="AC1382" t="s">
        <v>32</v>
      </c>
      <c r="AD1382" t="s">
        <v>1431</v>
      </c>
      <c r="AE1382" t="str">
        <f>VLOOKUP(A1382,[1]in!$A:$Q,17,0)</f>
        <v>fall</v>
      </c>
    </row>
    <row r="1383" spans="1:31" x14ac:dyDescent="0.3">
      <c r="A1383">
        <v>114000035</v>
      </c>
      <c r="B1383">
        <v>2009</v>
      </c>
      <c r="C1383" t="str">
        <f t="shared" si="21"/>
        <v>114000035_2009</v>
      </c>
      <c r="D1383" t="s">
        <v>11</v>
      </c>
      <c r="E1383" s="3">
        <v>1.066666667</v>
      </c>
      <c r="F1383" s="3">
        <v>251.73333336799999</v>
      </c>
      <c r="M1383">
        <v>0.42372881363338483</v>
      </c>
      <c r="N1383" t="s">
        <v>7</v>
      </c>
      <c r="O1383" t="s">
        <v>8</v>
      </c>
      <c r="P1383">
        <v>20.202758630000002</v>
      </c>
      <c r="Q1383">
        <v>46.254449690000001</v>
      </c>
      <c r="S1383">
        <v>9.7597652708435305</v>
      </c>
      <c r="T1383">
        <v>1.5602771609867601</v>
      </c>
      <c r="U1383">
        <v>1148.12199094979</v>
      </c>
      <c r="V1383">
        <v>77.7</v>
      </c>
      <c r="W1383">
        <v>5.0490343435688903E-3</v>
      </c>
      <c r="X1383">
        <v>10</v>
      </c>
      <c r="Y1383">
        <v>1531879.278504</v>
      </c>
      <c r="Z1383">
        <v>1.4804400000000001E-2</v>
      </c>
      <c r="AA1383">
        <v>4.2004399999999997E-3</v>
      </c>
      <c r="AC1383" t="s">
        <v>32</v>
      </c>
      <c r="AD1383" t="s">
        <v>1431</v>
      </c>
      <c r="AE1383" t="str">
        <f>VLOOKUP(A1383,[1]in!$A:$Q,17,0)</f>
        <v>fall</v>
      </c>
    </row>
    <row r="1384" spans="1:31" x14ac:dyDescent="0.3">
      <c r="A1384">
        <v>114000035</v>
      </c>
      <c r="B1384">
        <v>2011</v>
      </c>
      <c r="C1384" t="str">
        <f t="shared" si="21"/>
        <v>114000035_2011</v>
      </c>
      <c r="D1384" t="s">
        <v>11</v>
      </c>
      <c r="E1384" s="3">
        <v>1.6</v>
      </c>
      <c r="F1384" s="3">
        <v>62.4</v>
      </c>
      <c r="M1384">
        <v>2.5641025641025643</v>
      </c>
      <c r="N1384" t="s">
        <v>7</v>
      </c>
      <c r="O1384" t="s">
        <v>8</v>
      </c>
      <c r="P1384">
        <v>20.202758630000002</v>
      </c>
      <c r="Q1384">
        <v>46.254449690000001</v>
      </c>
      <c r="S1384">
        <v>10.452525944043201</v>
      </c>
      <c r="T1384">
        <v>1.0716500415704699</v>
      </c>
      <c r="U1384">
        <v>1148.12199094979</v>
      </c>
      <c r="V1384">
        <v>77.7</v>
      </c>
      <c r="W1384">
        <v>5.0490343435688903E-3</v>
      </c>
      <c r="X1384">
        <v>10</v>
      </c>
      <c r="Y1384">
        <v>1531879.278504</v>
      </c>
      <c r="Z1384">
        <v>1.4804400000000001E-2</v>
      </c>
      <c r="AA1384">
        <v>4.2004399999999997E-3</v>
      </c>
      <c r="AC1384" t="s">
        <v>32</v>
      </c>
      <c r="AD1384" t="s">
        <v>1431</v>
      </c>
      <c r="AE1384" t="str">
        <f>VLOOKUP(A1384,[1]in!$A:$Q,17,0)</f>
        <v>fall</v>
      </c>
    </row>
    <row r="1385" spans="1:31" x14ac:dyDescent="0.3">
      <c r="A1385">
        <v>114000035</v>
      </c>
      <c r="B1385">
        <v>2012</v>
      </c>
      <c r="C1385" t="str">
        <f t="shared" si="21"/>
        <v>114000035_2012</v>
      </c>
      <c r="D1385" t="s">
        <v>11</v>
      </c>
      <c r="E1385" s="3">
        <v>7.2</v>
      </c>
      <c r="F1385" s="3">
        <v>214.4</v>
      </c>
      <c r="M1385">
        <v>3.3582089552238803</v>
      </c>
      <c r="N1385" t="s">
        <v>7</v>
      </c>
      <c r="O1385" t="s">
        <v>8</v>
      </c>
      <c r="P1385">
        <v>20.202758630000002</v>
      </c>
      <c r="Q1385">
        <v>46.254449690000001</v>
      </c>
      <c r="S1385">
        <v>11.8808071439106</v>
      </c>
      <c r="T1385">
        <v>1.0758991632327399</v>
      </c>
      <c r="U1385">
        <v>1148.12199094979</v>
      </c>
      <c r="V1385">
        <v>77.7</v>
      </c>
      <c r="W1385">
        <v>5.0490343435688903E-3</v>
      </c>
      <c r="X1385">
        <v>10</v>
      </c>
      <c r="Y1385">
        <v>1531879.278504</v>
      </c>
      <c r="Z1385">
        <v>1.4804400000000001E-2</v>
      </c>
      <c r="AA1385">
        <v>4.2004399999999997E-3</v>
      </c>
      <c r="AC1385" t="s">
        <v>32</v>
      </c>
      <c r="AD1385" t="s">
        <v>1431</v>
      </c>
      <c r="AE1385" t="str">
        <f>VLOOKUP(A1385,[1]in!$A:$Q,17,0)</f>
        <v>fall</v>
      </c>
    </row>
    <row r="1386" spans="1:31" x14ac:dyDescent="0.3">
      <c r="A1386">
        <v>114000035</v>
      </c>
      <c r="B1386">
        <v>2014</v>
      </c>
      <c r="C1386" t="str">
        <f t="shared" si="21"/>
        <v>114000035_2014</v>
      </c>
      <c r="D1386" t="s">
        <v>11</v>
      </c>
      <c r="E1386" s="3">
        <v>20.8</v>
      </c>
      <c r="F1386" s="3">
        <v>716.8</v>
      </c>
      <c r="M1386">
        <v>2.9017857142857144</v>
      </c>
      <c r="N1386" t="s">
        <v>7</v>
      </c>
      <c r="O1386" t="s">
        <v>8</v>
      </c>
      <c r="P1386">
        <v>20.202758630000002</v>
      </c>
      <c r="Q1386">
        <v>46.254449690000001</v>
      </c>
      <c r="S1386">
        <v>9.8755420219679593</v>
      </c>
      <c r="T1386">
        <v>1.4102963599807501</v>
      </c>
      <c r="U1386">
        <v>1148.12199094979</v>
      </c>
      <c r="V1386">
        <v>77.7</v>
      </c>
      <c r="W1386">
        <v>5.0490343435688903E-3</v>
      </c>
      <c r="X1386">
        <v>10</v>
      </c>
      <c r="Y1386">
        <v>1531879.278504</v>
      </c>
      <c r="Z1386">
        <v>1.4804400000000001E-2</v>
      </c>
      <c r="AA1386">
        <v>4.2004399999999997E-3</v>
      </c>
      <c r="AC1386" t="s">
        <v>32</v>
      </c>
      <c r="AD1386" t="s">
        <v>1431</v>
      </c>
      <c r="AE1386" t="str">
        <f>VLOOKUP(A1386,[1]in!$A:$Q,17,0)</f>
        <v>fall</v>
      </c>
    </row>
    <row r="1387" spans="1:31" x14ac:dyDescent="0.3">
      <c r="A1387">
        <v>114000035</v>
      </c>
      <c r="B1387">
        <v>2015</v>
      </c>
      <c r="C1387" t="str">
        <f t="shared" si="21"/>
        <v>114000035_2015</v>
      </c>
      <c r="D1387" t="s">
        <v>11</v>
      </c>
      <c r="E1387" s="3">
        <v>6.4</v>
      </c>
      <c r="F1387" s="3">
        <v>100</v>
      </c>
      <c r="M1387">
        <v>6.4</v>
      </c>
      <c r="N1387" t="s">
        <v>7</v>
      </c>
      <c r="O1387" t="s">
        <v>8</v>
      </c>
      <c r="P1387">
        <v>20.202758630000002</v>
      </c>
      <c r="Q1387">
        <v>46.254449690000001</v>
      </c>
      <c r="S1387">
        <v>10.2293425132919</v>
      </c>
      <c r="T1387">
        <v>1.3649776189060601</v>
      </c>
      <c r="U1387">
        <v>1148.12199094979</v>
      </c>
      <c r="V1387">
        <v>77.7</v>
      </c>
      <c r="W1387">
        <v>5.0490343435688903E-3</v>
      </c>
      <c r="X1387">
        <v>10</v>
      </c>
      <c r="Y1387">
        <v>1531879.278504</v>
      </c>
      <c r="Z1387">
        <v>1.4804400000000001E-2</v>
      </c>
      <c r="AA1387">
        <v>4.2004399999999997E-3</v>
      </c>
      <c r="AC1387" t="s">
        <v>32</v>
      </c>
      <c r="AD1387" t="s">
        <v>1431</v>
      </c>
      <c r="AE1387" t="str">
        <f>VLOOKUP(A1387,[1]in!$A:$Q,17,0)</f>
        <v>fall</v>
      </c>
    </row>
    <row r="1388" spans="1:31" x14ac:dyDescent="0.3">
      <c r="A1388">
        <v>114000035</v>
      </c>
      <c r="B1388">
        <v>2016</v>
      </c>
      <c r="C1388" t="str">
        <f t="shared" si="21"/>
        <v>114000035_2016</v>
      </c>
      <c r="D1388" t="s">
        <v>11</v>
      </c>
      <c r="E1388" s="3">
        <v>1.6</v>
      </c>
      <c r="F1388" s="3">
        <v>223.2</v>
      </c>
      <c r="M1388">
        <v>0.71684587813620071</v>
      </c>
      <c r="N1388" t="s">
        <v>7</v>
      </c>
      <c r="O1388" t="s">
        <v>8</v>
      </c>
      <c r="P1388">
        <v>20.202758630000002</v>
      </c>
      <c r="Q1388">
        <v>46.254449690000001</v>
      </c>
      <c r="S1388">
        <v>10.7276808564975</v>
      </c>
      <c r="T1388">
        <v>1.50979331133712</v>
      </c>
      <c r="U1388">
        <v>1148.12199094979</v>
      </c>
      <c r="V1388">
        <v>77.7</v>
      </c>
      <c r="W1388">
        <v>5.0490343435688903E-3</v>
      </c>
      <c r="X1388">
        <v>10</v>
      </c>
      <c r="Y1388">
        <v>1531879.278504</v>
      </c>
      <c r="Z1388">
        <v>1.4804400000000001E-2</v>
      </c>
      <c r="AA1388">
        <v>4.2004399999999997E-3</v>
      </c>
      <c r="AC1388" t="s">
        <v>32</v>
      </c>
      <c r="AD1388" t="s">
        <v>1431</v>
      </c>
      <c r="AE1388" t="str">
        <f>VLOOKUP(A1388,[1]in!$A:$Q,17,0)</f>
        <v>fall</v>
      </c>
    </row>
    <row r="1389" spans="1:31" x14ac:dyDescent="0.3">
      <c r="A1389">
        <v>114000041</v>
      </c>
      <c r="B1389">
        <v>2012</v>
      </c>
      <c r="C1389" t="str">
        <f t="shared" si="21"/>
        <v>114000041_2012</v>
      </c>
      <c r="D1389" t="s">
        <v>11</v>
      </c>
      <c r="E1389" s="3">
        <v>3.2</v>
      </c>
      <c r="F1389" s="3">
        <v>364.8</v>
      </c>
      <c r="M1389">
        <v>0.8771929824561403</v>
      </c>
      <c r="N1389" t="s">
        <v>7</v>
      </c>
      <c r="O1389" t="s">
        <v>8</v>
      </c>
      <c r="P1389">
        <v>21.317213389999999</v>
      </c>
      <c r="Q1389">
        <v>47.104669399999999</v>
      </c>
      <c r="S1389">
        <v>11.668666776634</v>
      </c>
      <c r="T1389">
        <v>1.0158157363085101</v>
      </c>
      <c r="U1389">
        <v>1384.6252169556701</v>
      </c>
      <c r="V1389">
        <v>90.3</v>
      </c>
      <c r="W1389">
        <v>4.5411514981441E-3</v>
      </c>
      <c r="X1389">
        <v>1</v>
      </c>
      <c r="Y1389">
        <v>1768226.4964999999</v>
      </c>
      <c r="Z1389">
        <v>0</v>
      </c>
      <c r="AA1389">
        <v>0</v>
      </c>
      <c r="AC1389" t="s">
        <v>32</v>
      </c>
      <c r="AD1389" t="s">
        <v>1431</v>
      </c>
      <c r="AE1389" t="str">
        <f>VLOOKUP(A1389,[1]in!$A:$Q,17,0)</f>
        <v>fall</v>
      </c>
    </row>
    <row r="1390" spans="1:31" x14ac:dyDescent="0.3">
      <c r="A1390">
        <v>114000041</v>
      </c>
      <c r="B1390">
        <v>2017</v>
      </c>
      <c r="C1390" t="str">
        <f t="shared" si="21"/>
        <v>114000041_2017</v>
      </c>
      <c r="D1390" t="s">
        <v>11</v>
      </c>
      <c r="E1390" s="3">
        <v>1.6</v>
      </c>
      <c r="F1390" s="3">
        <v>92.8</v>
      </c>
      <c r="M1390">
        <v>1.7241379310344829</v>
      </c>
      <c r="N1390" t="s">
        <v>7</v>
      </c>
      <c r="O1390" t="s">
        <v>8</v>
      </c>
      <c r="P1390">
        <v>21.317213389999999</v>
      </c>
      <c r="Q1390">
        <v>47.104669399999999</v>
      </c>
      <c r="S1390">
        <v>10.8874802994006</v>
      </c>
      <c r="T1390">
        <v>1.79190670872914</v>
      </c>
      <c r="U1390">
        <v>1384.6252169556701</v>
      </c>
      <c r="V1390">
        <v>90.3</v>
      </c>
      <c r="W1390">
        <v>4.5411514981441E-3</v>
      </c>
      <c r="X1390">
        <v>1</v>
      </c>
      <c r="Y1390">
        <v>1768226.4964999999</v>
      </c>
      <c r="Z1390">
        <v>0</v>
      </c>
      <c r="AA1390">
        <v>0</v>
      </c>
      <c r="AC1390" t="s">
        <v>32</v>
      </c>
      <c r="AD1390" t="s">
        <v>1431</v>
      </c>
      <c r="AE1390" t="str">
        <f>VLOOKUP(A1390,[1]in!$A:$Q,17,0)</f>
        <v>fall</v>
      </c>
    </row>
    <row r="1391" spans="1:31" x14ac:dyDescent="0.3">
      <c r="A1391">
        <v>114000046</v>
      </c>
      <c r="B1391">
        <v>2007</v>
      </c>
      <c r="C1391" t="str">
        <f t="shared" si="21"/>
        <v>114000046_2007</v>
      </c>
      <c r="D1391" t="s">
        <v>11</v>
      </c>
      <c r="E1391" s="3">
        <v>3.2</v>
      </c>
      <c r="F1391" s="3">
        <v>339.2</v>
      </c>
      <c r="M1391">
        <v>0.94339622641509435</v>
      </c>
      <c r="N1391" t="s">
        <v>7</v>
      </c>
      <c r="O1391" t="s">
        <v>8</v>
      </c>
      <c r="P1391">
        <v>21.078096039999998</v>
      </c>
      <c r="Q1391">
        <v>46.853900269999997</v>
      </c>
      <c r="S1391">
        <v>10.936727994152299</v>
      </c>
      <c r="T1391">
        <v>1.4808186344571099</v>
      </c>
      <c r="U1391">
        <v>1357.6497977982001</v>
      </c>
      <c r="V1391">
        <v>84.9</v>
      </c>
      <c r="W1391">
        <v>1.8164700111334801E-2</v>
      </c>
      <c r="X1391">
        <v>8</v>
      </c>
      <c r="Y1391">
        <v>1741280.7118820001</v>
      </c>
      <c r="Z1391">
        <v>8.7803800000000008E-3</v>
      </c>
      <c r="AA1391">
        <v>3.3501E-3</v>
      </c>
      <c r="AC1391" t="s">
        <v>32</v>
      </c>
      <c r="AD1391" t="s">
        <v>1431</v>
      </c>
      <c r="AE1391" t="str">
        <f>VLOOKUP(A1391,[1]in!$A:$Q,17,0)</f>
        <v>fall</v>
      </c>
    </row>
    <row r="1392" spans="1:31" x14ac:dyDescent="0.3">
      <c r="A1392">
        <v>114000046</v>
      </c>
      <c r="B1392">
        <v>2009</v>
      </c>
      <c r="C1392" t="str">
        <f t="shared" si="21"/>
        <v>114000046_2009</v>
      </c>
      <c r="D1392" t="s">
        <v>11</v>
      </c>
      <c r="E1392" s="3">
        <v>1.6</v>
      </c>
      <c r="F1392" s="3">
        <v>296</v>
      </c>
      <c r="M1392">
        <v>0.54054054054054057</v>
      </c>
      <c r="N1392" t="s">
        <v>7</v>
      </c>
      <c r="O1392" t="s">
        <v>8</v>
      </c>
      <c r="P1392">
        <v>21.078096039999998</v>
      </c>
      <c r="Q1392">
        <v>46.853900269999997</v>
      </c>
      <c r="S1392">
        <v>9.7766996662663495</v>
      </c>
      <c r="T1392">
        <v>1.21912572221145</v>
      </c>
      <c r="U1392">
        <v>1357.6497977982001</v>
      </c>
      <c r="V1392">
        <v>84.9</v>
      </c>
      <c r="W1392">
        <v>1.8164700111334801E-2</v>
      </c>
      <c r="X1392">
        <v>8</v>
      </c>
      <c r="Y1392">
        <v>1741280.7118820001</v>
      </c>
      <c r="Z1392">
        <v>8.7803800000000008E-3</v>
      </c>
      <c r="AA1392">
        <v>3.3501E-3</v>
      </c>
      <c r="AC1392" t="s">
        <v>32</v>
      </c>
      <c r="AD1392" t="s">
        <v>1431</v>
      </c>
      <c r="AE1392" t="str">
        <f>VLOOKUP(A1392,[1]in!$A:$Q,17,0)</f>
        <v>fall</v>
      </c>
    </row>
    <row r="1393" spans="1:31" x14ac:dyDescent="0.3">
      <c r="A1393">
        <v>114000051</v>
      </c>
      <c r="B1393">
        <v>2005</v>
      </c>
      <c r="C1393" t="str">
        <f t="shared" si="21"/>
        <v>114000051_2005</v>
      </c>
      <c r="D1393" t="s">
        <v>11</v>
      </c>
      <c r="E1393" s="3">
        <v>1.6</v>
      </c>
      <c r="F1393" s="3">
        <v>80</v>
      </c>
      <c r="M1393">
        <v>2</v>
      </c>
      <c r="N1393" t="s">
        <v>7</v>
      </c>
      <c r="O1393" t="s">
        <v>8</v>
      </c>
      <c r="P1393">
        <v>20.701913909999998</v>
      </c>
      <c r="Q1393">
        <v>46.161074540000001</v>
      </c>
      <c r="S1393">
        <v>10.181366963928999</v>
      </c>
      <c r="T1393">
        <v>1.3471185556599099</v>
      </c>
      <c r="U1393">
        <v>1219.1239517726001</v>
      </c>
      <c r="V1393">
        <v>90.5</v>
      </c>
      <c r="W1393">
        <v>2.54304068141234E-2</v>
      </c>
      <c r="X1393">
        <v>6</v>
      </c>
      <c r="Y1393">
        <v>1602595.1580350001</v>
      </c>
      <c r="Z1393">
        <v>8.4685100000000003E-3</v>
      </c>
      <c r="AA1393">
        <v>5.11948E-3</v>
      </c>
      <c r="AC1393" t="s">
        <v>32</v>
      </c>
      <c r="AD1393" t="s">
        <v>1431</v>
      </c>
      <c r="AE1393" t="str">
        <f>VLOOKUP(A1393,[1]in!$A:$Q,17,0)</f>
        <v>fall</v>
      </c>
    </row>
    <row r="1394" spans="1:31" x14ac:dyDescent="0.3">
      <c r="A1394">
        <v>114000052</v>
      </c>
      <c r="B1394">
        <v>2005</v>
      </c>
      <c r="C1394" t="str">
        <f t="shared" si="21"/>
        <v>114000052_2005</v>
      </c>
      <c r="D1394" t="s">
        <v>11</v>
      </c>
      <c r="E1394" s="3">
        <v>1.6</v>
      </c>
      <c r="F1394" s="3">
        <v>86.4</v>
      </c>
      <c r="M1394">
        <v>1.8518518518518516</v>
      </c>
      <c r="N1394" t="s">
        <v>7</v>
      </c>
      <c r="O1394" t="s">
        <v>8</v>
      </c>
      <c r="P1394">
        <v>20.20891276</v>
      </c>
      <c r="Q1394">
        <v>46.760670810000001</v>
      </c>
      <c r="S1394">
        <v>9.9923468068635692</v>
      </c>
      <c r="T1394">
        <v>1.21127817985181</v>
      </c>
      <c r="U1394">
        <v>1223.9013044763101</v>
      </c>
      <c r="V1394">
        <v>81.8</v>
      </c>
      <c r="W1394">
        <v>3.1976917903956001E-2</v>
      </c>
      <c r="X1394">
        <v>9</v>
      </c>
      <c r="Y1394">
        <v>1607433.2603810001</v>
      </c>
      <c r="Z1394">
        <v>1.0535299999999999E-2</v>
      </c>
      <c r="AA1394">
        <v>4.7090300000000003E-3</v>
      </c>
      <c r="AC1394" t="s">
        <v>32</v>
      </c>
      <c r="AD1394" t="s">
        <v>1431</v>
      </c>
      <c r="AE1394" t="str">
        <f>VLOOKUP(A1394,[1]in!$A:$Q,17,0)</f>
        <v>fall</v>
      </c>
    </row>
    <row r="1395" spans="1:31" x14ac:dyDescent="0.3">
      <c r="A1395">
        <v>114000052</v>
      </c>
      <c r="B1395">
        <v>2012</v>
      </c>
      <c r="C1395" t="str">
        <f t="shared" si="21"/>
        <v>114000052_2012</v>
      </c>
      <c r="D1395" t="s">
        <v>11</v>
      </c>
      <c r="E1395" s="3">
        <v>2.1333333329999999</v>
      </c>
      <c r="F1395" s="3">
        <v>226.133333333</v>
      </c>
      <c r="M1395">
        <v>0.94339622626907926</v>
      </c>
      <c r="N1395" t="s">
        <v>7</v>
      </c>
      <c r="O1395" t="s">
        <v>8</v>
      </c>
      <c r="P1395">
        <v>20.20891276</v>
      </c>
      <c r="Q1395">
        <v>46.760670810000001</v>
      </c>
      <c r="S1395">
        <v>11.986636427171099</v>
      </c>
      <c r="T1395">
        <v>1.0286778672627399</v>
      </c>
      <c r="U1395">
        <v>1223.9013044763101</v>
      </c>
      <c r="V1395">
        <v>81.8</v>
      </c>
      <c r="W1395">
        <v>3.1976917903956001E-2</v>
      </c>
      <c r="X1395">
        <v>9</v>
      </c>
      <c r="Y1395">
        <v>1607433.2603810001</v>
      </c>
      <c r="Z1395">
        <v>1.0535299999999999E-2</v>
      </c>
      <c r="AA1395">
        <v>4.7090300000000003E-3</v>
      </c>
      <c r="AC1395" t="s">
        <v>32</v>
      </c>
      <c r="AD1395" t="s">
        <v>1431</v>
      </c>
      <c r="AE1395" t="str">
        <f>VLOOKUP(A1395,[1]in!$A:$Q,17,0)</f>
        <v>fall</v>
      </c>
    </row>
    <row r="1396" spans="1:31" x14ac:dyDescent="0.3">
      <c r="A1396">
        <v>114000054</v>
      </c>
      <c r="B1396">
        <v>2005</v>
      </c>
      <c r="C1396" t="str">
        <f t="shared" si="21"/>
        <v>114000054_2005</v>
      </c>
      <c r="D1396" t="s">
        <v>11</v>
      </c>
      <c r="E1396" s="3">
        <v>3.2</v>
      </c>
      <c r="F1396" s="3">
        <v>299.2</v>
      </c>
      <c r="M1396">
        <v>1.0695187165775402</v>
      </c>
      <c r="N1396" t="s">
        <v>7</v>
      </c>
      <c r="O1396" t="s">
        <v>8</v>
      </c>
      <c r="P1396">
        <v>20.104844530000001</v>
      </c>
      <c r="Q1396">
        <v>46.185515469999999</v>
      </c>
      <c r="S1396">
        <v>10.2952970049052</v>
      </c>
      <c r="T1396">
        <v>1.3598240089982401</v>
      </c>
      <c r="U1396">
        <v>1135.06608432292</v>
      </c>
      <c r="V1396">
        <v>76.400000000000006</v>
      </c>
      <c r="W1396">
        <v>0</v>
      </c>
      <c r="X1396">
        <v>10</v>
      </c>
      <c r="Y1396">
        <v>1518658.750278</v>
      </c>
      <c r="Z1396">
        <v>1.48185E-2</v>
      </c>
      <c r="AA1396">
        <v>4.2251299999999997E-3</v>
      </c>
      <c r="AC1396" t="s">
        <v>32</v>
      </c>
      <c r="AD1396" t="s">
        <v>1431</v>
      </c>
      <c r="AE1396" t="str">
        <f>VLOOKUP(A1396,[1]in!$A:$Q,17,0)</f>
        <v>fall</v>
      </c>
    </row>
    <row r="1397" spans="1:31" x14ac:dyDescent="0.3">
      <c r="A1397">
        <v>114000054</v>
      </c>
      <c r="B1397">
        <v>2007</v>
      </c>
      <c r="C1397" t="str">
        <f t="shared" si="21"/>
        <v>114000054_2007</v>
      </c>
      <c r="D1397" t="s">
        <v>11</v>
      </c>
      <c r="E1397" s="3">
        <v>4.8</v>
      </c>
      <c r="F1397" s="3">
        <v>737.6</v>
      </c>
      <c r="M1397">
        <v>0.65075921908893708</v>
      </c>
      <c r="N1397" t="s">
        <v>7</v>
      </c>
      <c r="O1397" t="s">
        <v>8</v>
      </c>
      <c r="P1397">
        <v>20.104844530000001</v>
      </c>
      <c r="Q1397">
        <v>46.185515469999999</v>
      </c>
      <c r="S1397">
        <v>11.408717422926699</v>
      </c>
      <c r="T1397">
        <v>1.3362954628207</v>
      </c>
      <c r="U1397">
        <v>1135.06608432292</v>
      </c>
      <c r="V1397">
        <v>76.400000000000006</v>
      </c>
      <c r="W1397">
        <v>0</v>
      </c>
      <c r="X1397">
        <v>10</v>
      </c>
      <c r="Y1397">
        <v>1518658.750278</v>
      </c>
      <c r="Z1397">
        <v>1.48185E-2</v>
      </c>
      <c r="AA1397">
        <v>4.2251299999999997E-3</v>
      </c>
      <c r="AC1397" t="s">
        <v>32</v>
      </c>
      <c r="AD1397" t="s">
        <v>1431</v>
      </c>
      <c r="AE1397" t="str">
        <f>VLOOKUP(A1397,[1]in!$A:$Q,17,0)</f>
        <v>fall</v>
      </c>
    </row>
    <row r="1398" spans="1:31" x14ac:dyDescent="0.3">
      <c r="A1398">
        <v>114000054</v>
      </c>
      <c r="B1398">
        <v>2009</v>
      </c>
      <c r="C1398" t="str">
        <f t="shared" si="21"/>
        <v>114000054_2009</v>
      </c>
      <c r="D1398" t="s">
        <v>11</v>
      </c>
      <c r="E1398" s="3">
        <v>1.066666667</v>
      </c>
      <c r="F1398" s="3">
        <v>515.19999999799995</v>
      </c>
      <c r="M1398">
        <v>0.20703933753962364</v>
      </c>
      <c r="N1398" t="s">
        <v>7</v>
      </c>
      <c r="O1398" t="s">
        <v>8</v>
      </c>
      <c r="P1398">
        <v>20.104844530000001</v>
      </c>
      <c r="Q1398">
        <v>46.185515469999999</v>
      </c>
      <c r="S1398">
        <v>9.8477709652410095</v>
      </c>
      <c r="T1398">
        <v>1.6330786213649799</v>
      </c>
      <c r="U1398">
        <v>1135.06608432292</v>
      </c>
      <c r="V1398">
        <v>76.400000000000006</v>
      </c>
      <c r="W1398">
        <v>0</v>
      </c>
      <c r="X1398">
        <v>10</v>
      </c>
      <c r="Y1398">
        <v>1518658.750278</v>
      </c>
      <c r="Z1398">
        <v>1.48185E-2</v>
      </c>
      <c r="AA1398">
        <v>4.2251299999999997E-3</v>
      </c>
      <c r="AC1398" t="s">
        <v>32</v>
      </c>
      <c r="AD1398" t="s">
        <v>1431</v>
      </c>
      <c r="AE1398" t="str">
        <f>VLOOKUP(A1398,[1]in!$A:$Q,17,0)</f>
        <v>fall</v>
      </c>
    </row>
    <row r="1399" spans="1:31" x14ac:dyDescent="0.3">
      <c r="A1399">
        <v>114000054</v>
      </c>
      <c r="B1399">
        <v>2011</v>
      </c>
      <c r="C1399" t="str">
        <f t="shared" si="21"/>
        <v>114000054_2011</v>
      </c>
      <c r="D1399" t="s">
        <v>11</v>
      </c>
      <c r="E1399" s="3">
        <v>2.1333333329999999</v>
      </c>
      <c r="F1399" s="3">
        <v>240.000000003</v>
      </c>
      <c r="M1399">
        <v>0.88888888873888883</v>
      </c>
      <c r="N1399" t="s">
        <v>7</v>
      </c>
      <c r="O1399" t="s">
        <v>8</v>
      </c>
      <c r="P1399">
        <v>20.104844530000001</v>
      </c>
      <c r="Q1399">
        <v>46.185515469999999</v>
      </c>
      <c r="S1399">
        <v>10.508725955587799</v>
      </c>
      <c r="T1399">
        <v>1.1112218547561401</v>
      </c>
      <c r="U1399">
        <v>1135.06608432292</v>
      </c>
      <c r="V1399">
        <v>76.400000000000006</v>
      </c>
      <c r="W1399">
        <v>0</v>
      </c>
      <c r="X1399">
        <v>10</v>
      </c>
      <c r="Y1399">
        <v>1518658.750278</v>
      </c>
      <c r="Z1399">
        <v>1.48185E-2</v>
      </c>
      <c r="AA1399">
        <v>4.2251299999999997E-3</v>
      </c>
      <c r="AC1399" t="s">
        <v>32</v>
      </c>
      <c r="AD1399" t="s">
        <v>1431</v>
      </c>
      <c r="AE1399" t="str">
        <f>VLOOKUP(A1399,[1]in!$A:$Q,17,0)</f>
        <v>fall</v>
      </c>
    </row>
    <row r="1400" spans="1:31" x14ac:dyDescent="0.3">
      <c r="A1400">
        <v>114000054</v>
      </c>
      <c r="B1400">
        <v>2012</v>
      </c>
      <c r="C1400" t="str">
        <f t="shared" si="21"/>
        <v>114000054_2012</v>
      </c>
      <c r="D1400" t="s">
        <v>11</v>
      </c>
      <c r="E1400" s="3">
        <v>19.2</v>
      </c>
      <c r="F1400" s="3">
        <v>269.60000000000002</v>
      </c>
      <c r="M1400">
        <v>7.1216617210682482</v>
      </c>
      <c r="N1400" t="s">
        <v>7</v>
      </c>
      <c r="O1400" t="s">
        <v>8</v>
      </c>
      <c r="P1400">
        <v>20.104844530000001</v>
      </c>
      <c r="Q1400">
        <v>46.185515469999999</v>
      </c>
      <c r="S1400">
        <v>11.9463542936011</v>
      </c>
      <c r="T1400">
        <v>1.09878230533618</v>
      </c>
      <c r="U1400">
        <v>1135.06608432292</v>
      </c>
      <c r="V1400">
        <v>76.400000000000006</v>
      </c>
      <c r="W1400">
        <v>0</v>
      </c>
      <c r="X1400">
        <v>10</v>
      </c>
      <c r="Y1400">
        <v>1518658.750278</v>
      </c>
      <c r="Z1400">
        <v>1.48185E-2</v>
      </c>
      <c r="AA1400">
        <v>4.2251299999999997E-3</v>
      </c>
      <c r="AC1400" t="s">
        <v>32</v>
      </c>
      <c r="AD1400" t="s">
        <v>1431</v>
      </c>
      <c r="AE1400" t="str">
        <f>VLOOKUP(A1400,[1]in!$A:$Q,17,0)</f>
        <v>fall</v>
      </c>
    </row>
    <row r="1401" spans="1:31" x14ac:dyDescent="0.3">
      <c r="A1401">
        <v>114000054</v>
      </c>
      <c r="B1401">
        <v>2014</v>
      </c>
      <c r="C1401" t="str">
        <f t="shared" si="21"/>
        <v>114000054_2014</v>
      </c>
      <c r="D1401" t="s">
        <v>11</v>
      </c>
      <c r="E1401" s="3">
        <v>6.4</v>
      </c>
      <c r="F1401" s="3">
        <v>228</v>
      </c>
      <c r="M1401">
        <v>2.807017543859649</v>
      </c>
      <c r="N1401" t="s">
        <v>7</v>
      </c>
      <c r="O1401" t="s">
        <v>8</v>
      </c>
      <c r="P1401">
        <v>20.104844530000001</v>
      </c>
      <c r="Q1401">
        <v>46.185515469999999</v>
      </c>
      <c r="S1401">
        <v>9.9811579310255993</v>
      </c>
      <c r="T1401">
        <v>1.46724400547859</v>
      </c>
      <c r="U1401">
        <v>1135.06608432292</v>
      </c>
      <c r="V1401">
        <v>76.400000000000006</v>
      </c>
      <c r="W1401">
        <v>0</v>
      </c>
      <c r="X1401">
        <v>10</v>
      </c>
      <c r="Y1401">
        <v>1518658.750278</v>
      </c>
      <c r="Z1401">
        <v>1.48185E-2</v>
      </c>
      <c r="AA1401">
        <v>4.2251299999999997E-3</v>
      </c>
      <c r="AC1401" t="s">
        <v>32</v>
      </c>
      <c r="AD1401" t="s">
        <v>1431</v>
      </c>
      <c r="AE1401" t="str">
        <f>VLOOKUP(A1401,[1]in!$A:$Q,17,0)</f>
        <v>fall</v>
      </c>
    </row>
    <row r="1402" spans="1:31" x14ac:dyDescent="0.3">
      <c r="A1402">
        <v>114000054</v>
      </c>
      <c r="B1402">
        <v>2015</v>
      </c>
      <c r="C1402" t="str">
        <f t="shared" si="21"/>
        <v>114000054_2015</v>
      </c>
      <c r="D1402" t="s">
        <v>11</v>
      </c>
      <c r="E1402" s="3">
        <v>18.399999999999999</v>
      </c>
      <c r="F1402" s="3">
        <v>167.2</v>
      </c>
      <c r="M1402">
        <v>11.004784688995215</v>
      </c>
      <c r="N1402" t="s">
        <v>7</v>
      </c>
      <c r="O1402" t="s">
        <v>8</v>
      </c>
      <c r="P1402">
        <v>20.104844530000001</v>
      </c>
      <c r="Q1402">
        <v>46.185515469999999</v>
      </c>
      <c r="S1402">
        <v>10.325044828100999</v>
      </c>
      <c r="T1402">
        <v>1.42190222292891</v>
      </c>
      <c r="U1402">
        <v>1135.06608432292</v>
      </c>
      <c r="V1402">
        <v>76.400000000000006</v>
      </c>
      <c r="W1402">
        <v>0</v>
      </c>
      <c r="X1402">
        <v>10</v>
      </c>
      <c r="Y1402">
        <v>1518658.750278</v>
      </c>
      <c r="Z1402">
        <v>1.48185E-2</v>
      </c>
      <c r="AA1402">
        <v>4.2251299999999997E-3</v>
      </c>
      <c r="AC1402" t="s">
        <v>32</v>
      </c>
      <c r="AD1402" t="s">
        <v>1431</v>
      </c>
      <c r="AE1402" t="str">
        <f>VLOOKUP(A1402,[1]in!$A:$Q,17,0)</f>
        <v>fall</v>
      </c>
    </row>
    <row r="1403" spans="1:31" x14ac:dyDescent="0.3">
      <c r="A1403">
        <v>114000055</v>
      </c>
      <c r="B1403">
        <v>2005</v>
      </c>
      <c r="C1403" t="str">
        <f t="shared" si="21"/>
        <v>114000055_2005</v>
      </c>
      <c r="D1403" t="s">
        <v>11</v>
      </c>
      <c r="E1403" s="3">
        <v>1.6</v>
      </c>
      <c r="F1403" s="3">
        <v>470.4</v>
      </c>
      <c r="M1403">
        <v>0.3401360544217687</v>
      </c>
      <c r="N1403" t="s">
        <v>7</v>
      </c>
      <c r="O1403" t="s">
        <v>8</v>
      </c>
      <c r="P1403">
        <v>17.44252702</v>
      </c>
      <c r="Q1403">
        <v>45.950528390000002</v>
      </c>
      <c r="S1403">
        <v>10.3789938156304</v>
      </c>
      <c r="T1403">
        <v>2.09653356938722</v>
      </c>
      <c r="U1403">
        <v>946.752788172593</v>
      </c>
      <c r="V1403">
        <v>99.9</v>
      </c>
      <c r="W1403">
        <v>0</v>
      </c>
      <c r="X1403">
        <v>9</v>
      </c>
      <c r="Y1403">
        <v>1695103.8459960001</v>
      </c>
      <c r="Z1403">
        <v>8.9744899999999999E-3</v>
      </c>
      <c r="AA1403">
        <v>5.6762999999999996E-3</v>
      </c>
      <c r="AC1403" t="s">
        <v>32</v>
      </c>
      <c r="AD1403" t="s">
        <v>1431</v>
      </c>
      <c r="AE1403" t="str">
        <f>VLOOKUP(A1403,[1]in!$A:$Q,17,0)</f>
        <v>fall</v>
      </c>
    </row>
    <row r="1404" spans="1:31" x14ac:dyDescent="0.3">
      <c r="A1404">
        <v>114000055</v>
      </c>
      <c r="B1404">
        <v>2011</v>
      </c>
      <c r="C1404" t="str">
        <f t="shared" si="21"/>
        <v>114000055_2011</v>
      </c>
      <c r="D1404" t="s">
        <v>11</v>
      </c>
      <c r="E1404" s="3">
        <v>1.6</v>
      </c>
      <c r="F1404" s="3">
        <v>3435.2</v>
      </c>
      <c r="M1404">
        <v>4.6576618537494181E-2</v>
      </c>
      <c r="N1404" t="s">
        <v>7</v>
      </c>
      <c r="O1404" t="s">
        <v>8</v>
      </c>
      <c r="P1404">
        <v>17.44252702</v>
      </c>
      <c r="Q1404">
        <v>45.950528390000002</v>
      </c>
      <c r="S1404">
        <v>11.0455421238246</v>
      </c>
      <c r="T1404">
        <v>1.8769367919214299</v>
      </c>
      <c r="U1404">
        <v>946.752788172593</v>
      </c>
      <c r="V1404">
        <v>99.9</v>
      </c>
      <c r="W1404">
        <v>0</v>
      </c>
      <c r="X1404">
        <v>9</v>
      </c>
      <c r="Y1404">
        <v>1695103.8459960001</v>
      </c>
      <c r="Z1404">
        <v>8.9744899999999999E-3</v>
      </c>
      <c r="AA1404">
        <v>5.6762999999999996E-3</v>
      </c>
      <c r="AC1404" t="s">
        <v>32</v>
      </c>
      <c r="AD1404" t="s">
        <v>1431</v>
      </c>
      <c r="AE1404" t="str">
        <f>VLOOKUP(A1404,[1]in!$A:$Q,17,0)</f>
        <v>fall</v>
      </c>
    </row>
    <row r="1405" spans="1:31" x14ac:dyDescent="0.3">
      <c r="A1405">
        <v>114000055</v>
      </c>
      <c r="B1405">
        <v>2013</v>
      </c>
      <c r="C1405" t="str">
        <f t="shared" si="21"/>
        <v>114000055_2013</v>
      </c>
      <c r="D1405" t="s">
        <v>11</v>
      </c>
      <c r="E1405" s="3">
        <v>25.6</v>
      </c>
      <c r="F1405" s="3">
        <v>2000</v>
      </c>
      <c r="M1405">
        <v>1.28</v>
      </c>
      <c r="N1405" t="s">
        <v>7</v>
      </c>
      <c r="O1405" t="s">
        <v>8</v>
      </c>
      <c r="P1405">
        <v>17.44252702</v>
      </c>
      <c r="Q1405">
        <v>45.950528390000002</v>
      </c>
      <c r="S1405">
        <v>11.2887245300634</v>
      </c>
      <c r="T1405">
        <v>2.31946496031797</v>
      </c>
      <c r="U1405">
        <v>946.752788172593</v>
      </c>
      <c r="V1405">
        <v>99.9</v>
      </c>
      <c r="W1405">
        <v>0</v>
      </c>
      <c r="X1405">
        <v>9</v>
      </c>
      <c r="Y1405">
        <v>1695103.8459960001</v>
      </c>
      <c r="Z1405">
        <v>8.9744899999999999E-3</v>
      </c>
      <c r="AA1405">
        <v>5.6762999999999996E-3</v>
      </c>
      <c r="AC1405" t="s">
        <v>32</v>
      </c>
      <c r="AD1405" t="s">
        <v>1431</v>
      </c>
      <c r="AE1405" t="str">
        <f>VLOOKUP(A1405,[1]in!$A:$Q,17,0)</f>
        <v>fall</v>
      </c>
    </row>
    <row r="1406" spans="1:31" x14ac:dyDescent="0.3">
      <c r="A1406">
        <v>114000055</v>
      </c>
      <c r="B1406">
        <v>2017</v>
      </c>
      <c r="C1406" t="str">
        <f t="shared" si="21"/>
        <v>114000055_2017</v>
      </c>
      <c r="D1406" t="s">
        <v>11</v>
      </c>
      <c r="E1406" s="3">
        <v>4.8</v>
      </c>
      <c r="F1406" s="3">
        <v>1120</v>
      </c>
      <c r="M1406">
        <v>0.42857142857142855</v>
      </c>
      <c r="N1406" t="s">
        <v>7</v>
      </c>
      <c r="O1406" t="s">
        <v>8</v>
      </c>
      <c r="P1406">
        <v>17.44252702</v>
      </c>
      <c r="Q1406">
        <v>45.950528390000002</v>
      </c>
      <c r="S1406">
        <v>11.4304843835257</v>
      </c>
      <c r="T1406">
        <v>2.0295539216917602</v>
      </c>
      <c r="U1406">
        <v>946.752788172593</v>
      </c>
      <c r="V1406">
        <v>99.9</v>
      </c>
      <c r="W1406">
        <v>0</v>
      </c>
      <c r="X1406">
        <v>9</v>
      </c>
      <c r="Y1406">
        <v>1695103.8459960001</v>
      </c>
      <c r="Z1406">
        <v>8.9744899999999999E-3</v>
      </c>
      <c r="AA1406">
        <v>5.6762999999999996E-3</v>
      </c>
      <c r="AC1406" t="s">
        <v>32</v>
      </c>
      <c r="AD1406" t="s">
        <v>1431</v>
      </c>
      <c r="AE1406" t="str">
        <f>VLOOKUP(A1406,[1]in!$A:$Q,17,0)</f>
        <v>fall</v>
      </c>
    </row>
    <row r="1407" spans="1:31" x14ac:dyDescent="0.3">
      <c r="A1407">
        <v>114000058</v>
      </c>
      <c r="B1407">
        <v>2007</v>
      </c>
      <c r="C1407" t="str">
        <f t="shared" si="21"/>
        <v>114000058_2007</v>
      </c>
      <c r="D1407" t="s">
        <v>11</v>
      </c>
      <c r="E1407" s="3">
        <v>16</v>
      </c>
      <c r="F1407" s="3">
        <v>1417.6</v>
      </c>
      <c r="M1407">
        <v>1.1286681715575622</v>
      </c>
      <c r="N1407" t="s">
        <v>7</v>
      </c>
      <c r="O1407" t="s">
        <v>8</v>
      </c>
      <c r="P1407">
        <v>20.49846058</v>
      </c>
      <c r="Q1407">
        <v>46.890581419999997</v>
      </c>
      <c r="S1407">
        <v>11.0942046931414</v>
      </c>
      <c r="T1407">
        <v>1.3537436197627299</v>
      </c>
      <c r="U1407">
        <v>1300.06543630587</v>
      </c>
      <c r="V1407">
        <v>84.1</v>
      </c>
      <c r="W1407">
        <v>9.9905712026677508E-3</v>
      </c>
      <c r="X1407">
        <v>6</v>
      </c>
      <c r="Y1407">
        <v>1684953.288834</v>
      </c>
      <c r="Z1407">
        <v>0</v>
      </c>
      <c r="AA1407">
        <v>0</v>
      </c>
      <c r="AC1407" t="s">
        <v>32</v>
      </c>
      <c r="AD1407" t="s">
        <v>1431</v>
      </c>
      <c r="AE1407" t="str">
        <f>VLOOKUP(A1407,[1]in!$A:$Q,17,0)</f>
        <v>fall</v>
      </c>
    </row>
    <row r="1408" spans="1:31" x14ac:dyDescent="0.3">
      <c r="A1408">
        <v>114000058</v>
      </c>
      <c r="B1408">
        <v>2010</v>
      </c>
      <c r="C1408" t="str">
        <f t="shared" si="21"/>
        <v>114000058_2010</v>
      </c>
      <c r="D1408" t="s">
        <v>11</v>
      </c>
      <c r="E1408" s="3">
        <v>1.6</v>
      </c>
      <c r="F1408" s="3">
        <v>353.6</v>
      </c>
      <c r="M1408">
        <v>0.45248868778280538</v>
      </c>
      <c r="N1408" t="s">
        <v>7</v>
      </c>
      <c r="O1408" t="s">
        <v>8</v>
      </c>
      <c r="P1408">
        <v>20.49846058</v>
      </c>
      <c r="Q1408">
        <v>46.890581419999997</v>
      </c>
      <c r="S1408">
        <v>11.3367795725121</v>
      </c>
      <c r="T1408">
        <v>1.3628539629604399</v>
      </c>
      <c r="U1408">
        <v>1300.06543630587</v>
      </c>
      <c r="V1408">
        <v>84.1</v>
      </c>
      <c r="W1408">
        <v>9.9905712026677508E-3</v>
      </c>
      <c r="X1408">
        <v>6</v>
      </c>
      <c r="Y1408">
        <v>1684953.288834</v>
      </c>
      <c r="Z1408">
        <v>0</v>
      </c>
      <c r="AA1408">
        <v>0</v>
      </c>
      <c r="AC1408" t="s">
        <v>32</v>
      </c>
      <c r="AD1408" t="s">
        <v>1431</v>
      </c>
      <c r="AE1408" t="str">
        <f>VLOOKUP(A1408,[1]in!$A:$Q,17,0)</f>
        <v>fall</v>
      </c>
    </row>
    <row r="1409" spans="1:31" x14ac:dyDescent="0.3">
      <c r="A1409">
        <v>114000058</v>
      </c>
      <c r="B1409">
        <v>2012</v>
      </c>
      <c r="C1409" t="str">
        <f t="shared" si="21"/>
        <v>114000058_2012</v>
      </c>
      <c r="D1409" t="s">
        <v>11</v>
      </c>
      <c r="E1409" s="3">
        <v>4.8</v>
      </c>
      <c r="F1409" s="3">
        <v>1508.8</v>
      </c>
      <c r="M1409">
        <v>0.31813361611876989</v>
      </c>
      <c r="N1409" t="s">
        <v>7</v>
      </c>
      <c r="O1409" t="s">
        <v>8</v>
      </c>
      <c r="P1409">
        <v>20.49846058</v>
      </c>
      <c r="Q1409">
        <v>46.890581419999997</v>
      </c>
      <c r="S1409">
        <v>11.971900208244501</v>
      </c>
      <c r="T1409">
        <v>1.0476755192576099</v>
      </c>
      <c r="U1409">
        <v>1300.06543630587</v>
      </c>
      <c r="V1409">
        <v>84.1</v>
      </c>
      <c r="W1409">
        <v>9.9905712026677508E-3</v>
      </c>
      <c r="X1409">
        <v>6</v>
      </c>
      <c r="Y1409">
        <v>1684953.288834</v>
      </c>
      <c r="Z1409">
        <v>0</v>
      </c>
      <c r="AA1409">
        <v>0</v>
      </c>
      <c r="AC1409" t="s">
        <v>32</v>
      </c>
      <c r="AD1409" t="s">
        <v>1431</v>
      </c>
      <c r="AE1409" t="str">
        <f>VLOOKUP(A1409,[1]in!$A:$Q,17,0)</f>
        <v>fall</v>
      </c>
    </row>
    <row r="1410" spans="1:31" x14ac:dyDescent="0.3">
      <c r="A1410">
        <v>114000059</v>
      </c>
      <c r="B1410">
        <v>2006</v>
      </c>
      <c r="C1410" t="str">
        <f t="shared" si="21"/>
        <v>114000059_2006</v>
      </c>
      <c r="D1410" t="s">
        <v>11</v>
      </c>
      <c r="E1410" s="3">
        <v>9.6</v>
      </c>
      <c r="F1410" s="3">
        <v>268.8</v>
      </c>
      <c r="M1410">
        <v>3.5714285714285712</v>
      </c>
      <c r="N1410" t="s">
        <v>7</v>
      </c>
      <c r="O1410" t="s">
        <v>8</v>
      </c>
      <c r="P1410">
        <v>18.1207973</v>
      </c>
      <c r="Q1410">
        <v>47.751085439999997</v>
      </c>
      <c r="S1410">
        <v>10.459797449257</v>
      </c>
      <c r="T1410">
        <v>1.4233602362634801</v>
      </c>
      <c r="U1410">
        <v>370.290515542354</v>
      </c>
      <c r="V1410">
        <v>105.3</v>
      </c>
      <c r="W1410">
        <v>0</v>
      </c>
      <c r="X1410">
        <v>10</v>
      </c>
      <c r="Y1410">
        <v>1941885.2054270001</v>
      </c>
      <c r="Z1410">
        <v>1.80968E-2</v>
      </c>
      <c r="AA1410">
        <v>8.7052899999999992E-3</v>
      </c>
      <c r="AC1410" t="s">
        <v>32</v>
      </c>
      <c r="AD1410" t="s">
        <v>1431</v>
      </c>
      <c r="AE1410" t="str">
        <f>VLOOKUP(A1410,[1]in!$A:$Q,17,0)</f>
        <v>fall</v>
      </c>
    </row>
    <row r="1411" spans="1:31" x14ac:dyDescent="0.3">
      <c r="A1411">
        <v>114000059</v>
      </c>
      <c r="B1411">
        <v>2010</v>
      </c>
      <c r="C1411" t="str">
        <f t="shared" ref="C1411:C1474" si="22">CONCATENATE(A1411,"_",B1411)</f>
        <v>114000059_2010</v>
      </c>
      <c r="D1411" t="s">
        <v>11</v>
      </c>
      <c r="E1411" s="3">
        <v>2.4</v>
      </c>
      <c r="F1411" s="3">
        <v>2507.1999999999998</v>
      </c>
      <c r="M1411">
        <v>9.5724313975749847E-2</v>
      </c>
      <c r="N1411" t="s">
        <v>7</v>
      </c>
      <c r="O1411" t="s">
        <v>8</v>
      </c>
      <c r="P1411">
        <v>18.1207973</v>
      </c>
      <c r="Q1411">
        <v>47.751085439999997</v>
      </c>
      <c r="S1411">
        <v>11.4181950212812</v>
      </c>
      <c r="T1411">
        <v>1.3685324064654301</v>
      </c>
      <c r="U1411">
        <v>370.290515542354</v>
      </c>
      <c r="V1411">
        <v>105.3</v>
      </c>
      <c r="W1411">
        <v>0</v>
      </c>
      <c r="X1411">
        <v>10</v>
      </c>
      <c r="Y1411">
        <v>1941885.2054270001</v>
      </c>
      <c r="Z1411">
        <v>1.80968E-2</v>
      </c>
      <c r="AA1411">
        <v>8.7052899999999992E-3</v>
      </c>
      <c r="AC1411" t="s">
        <v>32</v>
      </c>
      <c r="AD1411" t="s">
        <v>1431</v>
      </c>
      <c r="AE1411" t="str">
        <f>VLOOKUP(A1411,[1]in!$A:$Q,17,0)</f>
        <v>fall</v>
      </c>
    </row>
    <row r="1412" spans="1:31" x14ac:dyDescent="0.3">
      <c r="A1412">
        <v>114000059</v>
      </c>
      <c r="B1412">
        <v>2011</v>
      </c>
      <c r="C1412" t="str">
        <f t="shared" si="22"/>
        <v>114000059_2011</v>
      </c>
      <c r="D1412" t="s">
        <v>11</v>
      </c>
      <c r="E1412" s="3">
        <v>0.8</v>
      </c>
      <c r="F1412" s="3">
        <v>1125.5999999999999</v>
      </c>
      <c r="M1412">
        <v>7.1073205401563616E-2</v>
      </c>
      <c r="N1412" t="s">
        <v>7</v>
      </c>
      <c r="O1412" t="s">
        <v>8</v>
      </c>
      <c r="P1412">
        <v>18.1207973</v>
      </c>
      <c r="Q1412">
        <v>47.751085439999997</v>
      </c>
      <c r="S1412">
        <v>10.4426142699176</v>
      </c>
      <c r="T1412">
        <v>1.2816398040441599</v>
      </c>
      <c r="U1412">
        <v>370.290515542354</v>
      </c>
      <c r="V1412">
        <v>105.3</v>
      </c>
      <c r="W1412">
        <v>0</v>
      </c>
      <c r="X1412">
        <v>10</v>
      </c>
      <c r="Y1412">
        <v>1941885.2054270001</v>
      </c>
      <c r="Z1412">
        <v>1.80968E-2</v>
      </c>
      <c r="AA1412">
        <v>8.7052899999999992E-3</v>
      </c>
      <c r="AC1412" t="s">
        <v>32</v>
      </c>
      <c r="AD1412" t="s">
        <v>1431</v>
      </c>
      <c r="AE1412" t="str">
        <f>VLOOKUP(A1412,[1]in!$A:$Q,17,0)</f>
        <v>fall</v>
      </c>
    </row>
    <row r="1413" spans="1:31" x14ac:dyDescent="0.3">
      <c r="A1413">
        <v>114000059</v>
      </c>
      <c r="B1413">
        <v>2012</v>
      </c>
      <c r="C1413" t="str">
        <f t="shared" si="22"/>
        <v>114000059_2012</v>
      </c>
      <c r="D1413" t="s">
        <v>11</v>
      </c>
      <c r="E1413" s="3">
        <v>1.6</v>
      </c>
      <c r="F1413" s="3">
        <v>775.2</v>
      </c>
      <c r="M1413">
        <v>0.20639834881320948</v>
      </c>
      <c r="N1413" t="s">
        <v>7</v>
      </c>
      <c r="O1413" t="s">
        <v>8</v>
      </c>
      <c r="P1413">
        <v>18.1207973</v>
      </c>
      <c r="Q1413">
        <v>47.751085439999997</v>
      </c>
      <c r="S1413">
        <v>11.8961026880008</v>
      </c>
      <c r="T1413">
        <v>1.45019530031433</v>
      </c>
      <c r="U1413">
        <v>370.290515542354</v>
      </c>
      <c r="V1413">
        <v>105.3</v>
      </c>
      <c r="W1413">
        <v>0</v>
      </c>
      <c r="X1413">
        <v>10</v>
      </c>
      <c r="Y1413">
        <v>1941885.2054270001</v>
      </c>
      <c r="Z1413">
        <v>1.80968E-2</v>
      </c>
      <c r="AA1413">
        <v>8.7052899999999992E-3</v>
      </c>
      <c r="AC1413" t="s">
        <v>32</v>
      </c>
      <c r="AD1413" t="s">
        <v>1431</v>
      </c>
      <c r="AE1413" t="str">
        <f>VLOOKUP(A1413,[1]in!$A:$Q,17,0)</f>
        <v>fall</v>
      </c>
    </row>
    <row r="1414" spans="1:31" x14ac:dyDescent="0.3">
      <c r="A1414">
        <v>114000059</v>
      </c>
      <c r="B1414">
        <v>2013</v>
      </c>
      <c r="C1414" t="str">
        <f t="shared" si="22"/>
        <v>114000059_2013</v>
      </c>
      <c r="D1414" t="s">
        <v>11</v>
      </c>
      <c r="E1414" s="3">
        <v>0.8</v>
      </c>
      <c r="F1414" s="3">
        <v>274.39999999999998</v>
      </c>
      <c r="M1414">
        <v>0.29154518950437319</v>
      </c>
      <c r="N1414" t="s">
        <v>7</v>
      </c>
      <c r="O1414" t="s">
        <v>8</v>
      </c>
      <c r="P1414">
        <v>18.1207973</v>
      </c>
      <c r="Q1414">
        <v>47.751085439999997</v>
      </c>
      <c r="S1414">
        <v>10.7117917472599</v>
      </c>
      <c r="T1414">
        <v>1.5610112879818201</v>
      </c>
      <c r="U1414">
        <v>370.290515542354</v>
      </c>
      <c r="V1414">
        <v>105.3</v>
      </c>
      <c r="W1414">
        <v>0</v>
      </c>
      <c r="X1414">
        <v>10</v>
      </c>
      <c r="Y1414">
        <v>1941885.2054270001</v>
      </c>
      <c r="Z1414">
        <v>1.80968E-2</v>
      </c>
      <c r="AA1414">
        <v>8.7052899999999992E-3</v>
      </c>
      <c r="AC1414" t="s">
        <v>32</v>
      </c>
      <c r="AD1414" t="s">
        <v>1431</v>
      </c>
      <c r="AE1414" t="str">
        <f>VLOOKUP(A1414,[1]in!$A:$Q,17,0)</f>
        <v>fall</v>
      </c>
    </row>
    <row r="1415" spans="1:31" hidden="1" x14ac:dyDescent="0.3">
      <c r="A1415">
        <v>114000059</v>
      </c>
      <c r="B1415">
        <v>2014</v>
      </c>
      <c r="C1415" t="str">
        <f t="shared" si="22"/>
        <v>114000059_2014</v>
      </c>
      <c r="D1415" t="s">
        <v>13</v>
      </c>
      <c r="E1415" s="3">
        <v>1.6</v>
      </c>
      <c r="F1415" s="3">
        <v>509.6</v>
      </c>
      <c r="M1415">
        <v>0.31397174254317112</v>
      </c>
      <c r="N1415" t="s">
        <v>7</v>
      </c>
      <c r="O1415" t="s">
        <v>8</v>
      </c>
      <c r="P1415">
        <v>18.1207973</v>
      </c>
      <c r="Q1415">
        <v>47.751085439999997</v>
      </c>
      <c r="S1415">
        <v>9.6447085657859599</v>
      </c>
      <c r="T1415">
        <v>1.4931592644413101</v>
      </c>
      <c r="U1415">
        <v>370.290515542354</v>
      </c>
      <c r="V1415">
        <v>105.3</v>
      </c>
      <c r="W1415">
        <v>0</v>
      </c>
      <c r="X1415">
        <v>10</v>
      </c>
      <c r="Y1415">
        <v>1941885.2054270001</v>
      </c>
      <c r="Z1415">
        <v>1.80968E-2</v>
      </c>
      <c r="AA1415">
        <v>8.7052899999999992E-3</v>
      </c>
      <c r="AC1415" t="s">
        <v>32</v>
      </c>
      <c r="AD1415" t="s">
        <v>1431</v>
      </c>
      <c r="AE1415" t="str">
        <f>VLOOKUP(A1415,[1]in!$A:$Q,17,0)</f>
        <v>fall</v>
      </c>
    </row>
    <row r="1416" spans="1:31" x14ac:dyDescent="0.3">
      <c r="A1416">
        <v>114000059</v>
      </c>
      <c r="B1416">
        <v>2014</v>
      </c>
      <c r="C1416" t="str">
        <f t="shared" si="22"/>
        <v>114000059_2014</v>
      </c>
      <c r="D1416" t="s">
        <v>11</v>
      </c>
      <c r="E1416" s="3">
        <v>4.8</v>
      </c>
      <c r="F1416" s="3">
        <v>509.6</v>
      </c>
      <c r="M1416">
        <v>0.9419152276295133</v>
      </c>
      <c r="N1416" t="s">
        <v>7</v>
      </c>
      <c r="O1416" t="s">
        <v>8</v>
      </c>
      <c r="P1416">
        <v>18.1207973</v>
      </c>
      <c r="Q1416">
        <v>47.751085439999997</v>
      </c>
      <c r="S1416">
        <v>9.6447085657859599</v>
      </c>
      <c r="T1416">
        <v>1.4931592644413101</v>
      </c>
      <c r="U1416">
        <v>370.290515542354</v>
      </c>
      <c r="V1416">
        <v>105.3</v>
      </c>
      <c r="W1416">
        <v>0</v>
      </c>
      <c r="X1416">
        <v>10</v>
      </c>
      <c r="Y1416">
        <v>1941885.2054270001</v>
      </c>
      <c r="Z1416">
        <v>1.80968E-2</v>
      </c>
      <c r="AA1416">
        <v>8.7052899999999992E-3</v>
      </c>
      <c r="AC1416" t="s">
        <v>32</v>
      </c>
      <c r="AD1416" t="s">
        <v>1431</v>
      </c>
      <c r="AE1416" t="str">
        <f>VLOOKUP(A1416,[1]in!$A:$Q,17,0)</f>
        <v>fall</v>
      </c>
    </row>
    <row r="1417" spans="1:31" hidden="1" x14ac:dyDescent="0.3">
      <c r="A1417">
        <v>114000059</v>
      </c>
      <c r="B1417">
        <v>2015</v>
      </c>
      <c r="C1417" t="str">
        <f t="shared" si="22"/>
        <v>114000059_2015</v>
      </c>
      <c r="D1417" t="s">
        <v>13</v>
      </c>
      <c r="E1417" s="3">
        <v>0.8</v>
      </c>
      <c r="F1417" s="3">
        <v>197.6</v>
      </c>
      <c r="M1417">
        <v>0.40485829959514169</v>
      </c>
      <c r="N1417" t="s">
        <v>7</v>
      </c>
      <c r="O1417" t="s">
        <v>8</v>
      </c>
      <c r="P1417">
        <v>18.1207973</v>
      </c>
      <c r="Q1417">
        <v>47.751085439999997</v>
      </c>
      <c r="S1417">
        <v>10.377806603675401</v>
      </c>
      <c r="T1417">
        <v>1.21982080670721</v>
      </c>
      <c r="U1417">
        <v>370.290515542354</v>
      </c>
      <c r="V1417">
        <v>105.3</v>
      </c>
      <c r="W1417">
        <v>0</v>
      </c>
      <c r="X1417">
        <v>10</v>
      </c>
      <c r="Y1417">
        <v>1941885.2054270001</v>
      </c>
      <c r="Z1417">
        <v>1.80968E-2</v>
      </c>
      <c r="AA1417">
        <v>8.7052899999999992E-3</v>
      </c>
      <c r="AC1417" t="s">
        <v>32</v>
      </c>
      <c r="AD1417" t="s">
        <v>1431</v>
      </c>
      <c r="AE1417" t="str">
        <f>VLOOKUP(A1417,[1]in!$A:$Q,17,0)</f>
        <v>fall</v>
      </c>
    </row>
    <row r="1418" spans="1:31" x14ac:dyDescent="0.3">
      <c r="A1418">
        <v>114000059</v>
      </c>
      <c r="B1418">
        <v>2015</v>
      </c>
      <c r="C1418" t="str">
        <f t="shared" si="22"/>
        <v>114000059_2015</v>
      </c>
      <c r="D1418" t="s">
        <v>11</v>
      </c>
      <c r="E1418" s="3">
        <v>0.8</v>
      </c>
      <c r="F1418" s="3">
        <v>197.6</v>
      </c>
      <c r="M1418">
        <v>0.40485829959514169</v>
      </c>
      <c r="N1418" t="s">
        <v>7</v>
      </c>
      <c r="O1418" t="s">
        <v>8</v>
      </c>
      <c r="P1418">
        <v>18.1207973</v>
      </c>
      <c r="Q1418">
        <v>47.751085439999997</v>
      </c>
      <c r="S1418">
        <v>10.377806603675401</v>
      </c>
      <c r="T1418">
        <v>1.21982080670721</v>
      </c>
      <c r="U1418">
        <v>370.290515542354</v>
      </c>
      <c r="V1418">
        <v>105.3</v>
      </c>
      <c r="W1418">
        <v>0</v>
      </c>
      <c r="X1418">
        <v>10</v>
      </c>
      <c r="Y1418">
        <v>1941885.2054270001</v>
      </c>
      <c r="Z1418">
        <v>1.80968E-2</v>
      </c>
      <c r="AA1418">
        <v>8.7052899999999992E-3</v>
      </c>
      <c r="AC1418" t="s">
        <v>32</v>
      </c>
      <c r="AD1418" t="s">
        <v>1431</v>
      </c>
      <c r="AE1418" t="str">
        <f>VLOOKUP(A1418,[1]in!$A:$Q,17,0)</f>
        <v>fall</v>
      </c>
    </row>
    <row r="1419" spans="1:31" x14ac:dyDescent="0.3">
      <c r="A1419">
        <v>114000074</v>
      </c>
      <c r="B1419">
        <v>2014</v>
      </c>
      <c r="C1419" t="str">
        <f t="shared" si="22"/>
        <v>114000074_2014</v>
      </c>
      <c r="D1419" t="s">
        <v>11</v>
      </c>
      <c r="E1419" s="3">
        <v>4.8</v>
      </c>
      <c r="F1419" s="3">
        <v>192</v>
      </c>
      <c r="M1419">
        <v>2.5</v>
      </c>
      <c r="N1419" t="s">
        <v>7</v>
      </c>
      <c r="O1419" t="s">
        <v>8</v>
      </c>
      <c r="P1419">
        <v>20.844289419999999</v>
      </c>
      <c r="Q1419">
        <v>46.944946629999997</v>
      </c>
      <c r="S1419">
        <v>9.7448589731736295</v>
      </c>
      <c r="T1419">
        <v>1.5922446473822101</v>
      </c>
      <c r="U1419">
        <v>1329.3063838696401</v>
      </c>
      <c r="V1419">
        <v>85.3</v>
      </c>
      <c r="W1419">
        <v>2.27058751391685E-2</v>
      </c>
      <c r="X1419">
        <v>8</v>
      </c>
      <c r="Y1419">
        <v>1713030.1406449999</v>
      </c>
      <c r="Z1419">
        <v>8.6092700000000005E-3</v>
      </c>
      <c r="AA1419">
        <v>3.2607399999999998E-3</v>
      </c>
      <c r="AC1419" t="s">
        <v>32</v>
      </c>
      <c r="AD1419" t="s">
        <v>1431</v>
      </c>
      <c r="AE1419" t="str">
        <f>VLOOKUP(A1419,[1]in!$A:$Q,17,0)</f>
        <v>fall</v>
      </c>
    </row>
    <row r="1420" spans="1:31" x14ac:dyDescent="0.3">
      <c r="A1420">
        <v>114000078</v>
      </c>
      <c r="B1420">
        <v>2008</v>
      </c>
      <c r="C1420" t="str">
        <f t="shared" si="22"/>
        <v>114000078_2008</v>
      </c>
      <c r="D1420" t="s">
        <v>11</v>
      </c>
      <c r="E1420" s="3">
        <v>9.6</v>
      </c>
      <c r="F1420" s="3">
        <v>342.4</v>
      </c>
      <c r="M1420">
        <v>2.8037383177570097</v>
      </c>
      <c r="N1420" t="s">
        <v>7</v>
      </c>
      <c r="O1420" t="s">
        <v>8</v>
      </c>
      <c r="P1420">
        <v>18.71402118</v>
      </c>
      <c r="Q1420">
        <v>45.98285035</v>
      </c>
      <c r="S1420">
        <v>11.672841600419</v>
      </c>
      <c r="T1420">
        <v>1.1341354760520801</v>
      </c>
      <c r="U1420">
        <v>711.87334915314</v>
      </c>
      <c r="V1420">
        <v>87.2</v>
      </c>
      <c r="W1420">
        <v>2.1797653992168001E-2</v>
      </c>
      <c r="X1420">
        <v>10</v>
      </c>
      <c r="Y1420">
        <v>1600211.3461140001</v>
      </c>
      <c r="Z1420">
        <v>2.00257E-2</v>
      </c>
      <c r="AA1420">
        <v>1.14909E-2</v>
      </c>
      <c r="AC1420" t="s">
        <v>32</v>
      </c>
      <c r="AD1420" t="s">
        <v>1431</v>
      </c>
      <c r="AE1420" t="str">
        <f>VLOOKUP(A1420,[1]in!$A:$Q,17,0)</f>
        <v>fall</v>
      </c>
    </row>
    <row r="1421" spans="1:31" x14ac:dyDescent="0.3">
      <c r="A1421">
        <v>114000078</v>
      </c>
      <c r="B1421">
        <v>2009</v>
      </c>
      <c r="C1421" t="str">
        <f t="shared" si="22"/>
        <v>114000078_2009</v>
      </c>
      <c r="D1421" t="s">
        <v>11</v>
      </c>
      <c r="E1421" s="3">
        <v>1.6</v>
      </c>
      <c r="F1421" s="3">
        <v>401.6</v>
      </c>
      <c r="M1421">
        <v>0.39840637450199201</v>
      </c>
      <c r="N1421" t="s">
        <v>7</v>
      </c>
      <c r="O1421" t="s">
        <v>8</v>
      </c>
      <c r="P1421">
        <v>18.71402118</v>
      </c>
      <c r="Q1421">
        <v>45.98285035</v>
      </c>
      <c r="S1421">
        <v>10.365815628521</v>
      </c>
      <c r="T1421">
        <v>1.60964352116938</v>
      </c>
      <c r="U1421">
        <v>711.87334915314</v>
      </c>
      <c r="V1421">
        <v>87.2</v>
      </c>
      <c r="W1421">
        <v>2.1797653992168001E-2</v>
      </c>
      <c r="X1421">
        <v>10</v>
      </c>
      <c r="Y1421">
        <v>1600211.3461140001</v>
      </c>
      <c r="Z1421">
        <v>2.00257E-2</v>
      </c>
      <c r="AA1421">
        <v>1.14909E-2</v>
      </c>
      <c r="AC1421" t="s">
        <v>32</v>
      </c>
      <c r="AD1421" t="s">
        <v>1431</v>
      </c>
      <c r="AE1421" t="str">
        <f>VLOOKUP(A1421,[1]in!$A:$Q,17,0)</f>
        <v>fall</v>
      </c>
    </row>
    <row r="1422" spans="1:31" x14ac:dyDescent="0.3">
      <c r="A1422">
        <v>114000078</v>
      </c>
      <c r="B1422">
        <v>2010</v>
      </c>
      <c r="C1422" t="str">
        <f t="shared" si="22"/>
        <v>114000078_2010</v>
      </c>
      <c r="D1422" t="s">
        <v>11</v>
      </c>
      <c r="E1422" s="3">
        <v>1.3333333329999999</v>
      </c>
      <c r="F1422" s="3">
        <v>10158.666666006</v>
      </c>
      <c r="M1422">
        <v>1.3125082029335013E-2</v>
      </c>
      <c r="N1422" t="s">
        <v>7</v>
      </c>
      <c r="O1422" t="s">
        <v>8</v>
      </c>
      <c r="P1422">
        <v>18.71402118</v>
      </c>
      <c r="Q1422">
        <v>45.98285035</v>
      </c>
      <c r="S1422">
        <v>11.8922151719763</v>
      </c>
      <c r="T1422">
        <v>1.66690990707136</v>
      </c>
      <c r="U1422">
        <v>711.87334915314</v>
      </c>
      <c r="V1422">
        <v>87.2</v>
      </c>
      <c r="W1422">
        <v>2.1797653992168001E-2</v>
      </c>
      <c r="X1422">
        <v>10</v>
      </c>
      <c r="Y1422">
        <v>1600211.3461140001</v>
      </c>
      <c r="Z1422">
        <v>2.00257E-2</v>
      </c>
      <c r="AA1422">
        <v>1.14909E-2</v>
      </c>
      <c r="AC1422" t="s">
        <v>32</v>
      </c>
      <c r="AD1422" t="s">
        <v>1431</v>
      </c>
      <c r="AE1422" t="str">
        <f>VLOOKUP(A1422,[1]in!$A:$Q,17,0)</f>
        <v>fall</v>
      </c>
    </row>
    <row r="1423" spans="1:31" x14ac:dyDescent="0.3">
      <c r="A1423">
        <v>114000078</v>
      </c>
      <c r="B1423">
        <v>2011</v>
      </c>
      <c r="C1423" t="str">
        <f t="shared" si="22"/>
        <v>114000078_2011</v>
      </c>
      <c r="D1423" t="s">
        <v>11</v>
      </c>
      <c r="E1423" s="3">
        <v>6.4</v>
      </c>
      <c r="F1423" s="3">
        <v>1756.8</v>
      </c>
      <c r="M1423">
        <v>0.36429872495446269</v>
      </c>
      <c r="N1423" t="s">
        <v>7</v>
      </c>
      <c r="O1423" t="s">
        <v>8</v>
      </c>
      <c r="P1423">
        <v>18.71402118</v>
      </c>
      <c r="Q1423">
        <v>45.98285035</v>
      </c>
      <c r="S1423">
        <v>10.766445291865301</v>
      </c>
      <c r="T1423">
        <v>1.4691135651582701</v>
      </c>
      <c r="U1423">
        <v>711.87334915314</v>
      </c>
      <c r="V1423">
        <v>87.2</v>
      </c>
      <c r="W1423">
        <v>2.1797653992168001E-2</v>
      </c>
      <c r="X1423">
        <v>10</v>
      </c>
      <c r="Y1423">
        <v>1600211.3461140001</v>
      </c>
      <c r="Z1423">
        <v>2.00257E-2</v>
      </c>
      <c r="AA1423">
        <v>1.14909E-2</v>
      </c>
      <c r="AC1423" t="s">
        <v>32</v>
      </c>
      <c r="AD1423" t="s">
        <v>1431</v>
      </c>
      <c r="AE1423" t="str">
        <f>VLOOKUP(A1423,[1]in!$A:$Q,17,0)</f>
        <v>fall</v>
      </c>
    </row>
    <row r="1424" spans="1:31" x14ac:dyDescent="0.3">
      <c r="A1424">
        <v>114000078</v>
      </c>
      <c r="B1424">
        <v>2013</v>
      </c>
      <c r="C1424" t="str">
        <f t="shared" si="22"/>
        <v>114000078_2013</v>
      </c>
      <c r="D1424" t="s">
        <v>11</v>
      </c>
      <c r="E1424" s="3">
        <v>1.6</v>
      </c>
      <c r="F1424" s="3">
        <v>624</v>
      </c>
      <c r="M1424">
        <v>0.25641025641025639</v>
      </c>
      <c r="N1424" t="s">
        <v>7</v>
      </c>
      <c r="O1424" t="s">
        <v>8</v>
      </c>
      <c r="P1424">
        <v>18.71402118</v>
      </c>
      <c r="Q1424">
        <v>45.98285035</v>
      </c>
      <c r="S1424">
        <v>11.1202353505217</v>
      </c>
      <c r="T1424">
        <v>1.8852662851331099</v>
      </c>
      <c r="U1424">
        <v>711.87334915314</v>
      </c>
      <c r="V1424">
        <v>87.2</v>
      </c>
      <c r="W1424">
        <v>2.1797653992168001E-2</v>
      </c>
      <c r="X1424">
        <v>10</v>
      </c>
      <c r="Y1424">
        <v>1600211.3461140001</v>
      </c>
      <c r="Z1424">
        <v>2.00257E-2</v>
      </c>
      <c r="AA1424">
        <v>1.14909E-2</v>
      </c>
      <c r="AC1424" t="s">
        <v>32</v>
      </c>
      <c r="AD1424" t="s">
        <v>1431</v>
      </c>
      <c r="AE1424" t="str">
        <f>VLOOKUP(A1424,[1]in!$A:$Q,17,0)</f>
        <v>fall</v>
      </c>
    </row>
    <row r="1425" spans="1:31" x14ac:dyDescent="0.3">
      <c r="A1425">
        <v>114000078</v>
      </c>
      <c r="B1425">
        <v>2016</v>
      </c>
      <c r="C1425" t="str">
        <f t="shared" si="22"/>
        <v>114000078_2016</v>
      </c>
      <c r="D1425" t="s">
        <v>11</v>
      </c>
      <c r="E1425" s="3">
        <v>1.6</v>
      </c>
      <c r="F1425" s="3">
        <v>3195.2</v>
      </c>
      <c r="M1425">
        <v>5.007511266900351E-2</v>
      </c>
      <c r="N1425" t="s">
        <v>7</v>
      </c>
      <c r="O1425" t="s">
        <v>8</v>
      </c>
      <c r="P1425">
        <v>18.71402118</v>
      </c>
      <c r="Q1425">
        <v>45.98285035</v>
      </c>
      <c r="S1425">
        <v>11.214433719180899</v>
      </c>
      <c r="T1425">
        <v>1.7491086034954599</v>
      </c>
      <c r="U1425">
        <v>711.87334915314</v>
      </c>
      <c r="V1425">
        <v>87.2</v>
      </c>
      <c r="W1425">
        <v>2.1797653992168001E-2</v>
      </c>
      <c r="X1425">
        <v>10</v>
      </c>
      <c r="Y1425">
        <v>1600211.3461140001</v>
      </c>
      <c r="Z1425">
        <v>2.00257E-2</v>
      </c>
      <c r="AA1425">
        <v>1.14909E-2</v>
      </c>
      <c r="AC1425" t="s">
        <v>32</v>
      </c>
      <c r="AD1425" t="s">
        <v>1431</v>
      </c>
      <c r="AE1425" t="str">
        <f>VLOOKUP(A1425,[1]in!$A:$Q,17,0)</f>
        <v>fall</v>
      </c>
    </row>
    <row r="1426" spans="1:31" hidden="1" x14ac:dyDescent="0.3">
      <c r="A1426">
        <v>114000078</v>
      </c>
      <c r="B1426">
        <v>2017</v>
      </c>
      <c r="C1426" t="str">
        <f t="shared" si="22"/>
        <v>114000078_2017</v>
      </c>
      <c r="D1426" t="s">
        <v>13</v>
      </c>
      <c r="E1426" s="3">
        <v>1.6</v>
      </c>
      <c r="F1426" s="3">
        <v>2961.6</v>
      </c>
      <c r="M1426">
        <v>5.4024851431658562E-2</v>
      </c>
      <c r="N1426" t="s">
        <v>7</v>
      </c>
      <c r="O1426" t="s">
        <v>8</v>
      </c>
      <c r="P1426">
        <v>18.71402118</v>
      </c>
      <c r="Q1426">
        <v>45.98285035</v>
      </c>
      <c r="S1426">
        <v>11.321947775608599</v>
      </c>
      <c r="T1426">
        <v>2.1617652651877202</v>
      </c>
      <c r="U1426">
        <v>711.87334915314</v>
      </c>
      <c r="V1426">
        <v>87.2</v>
      </c>
      <c r="W1426">
        <v>2.1797653992168001E-2</v>
      </c>
      <c r="X1426">
        <v>10</v>
      </c>
      <c r="Y1426">
        <v>1600211.3461140001</v>
      </c>
      <c r="Z1426">
        <v>2.00257E-2</v>
      </c>
      <c r="AA1426">
        <v>1.14909E-2</v>
      </c>
      <c r="AC1426" t="s">
        <v>32</v>
      </c>
      <c r="AD1426" t="s">
        <v>1431</v>
      </c>
      <c r="AE1426" t="str">
        <f>VLOOKUP(A1426,[1]in!$A:$Q,17,0)</f>
        <v>fall</v>
      </c>
    </row>
    <row r="1427" spans="1:31" x14ac:dyDescent="0.3">
      <c r="A1427">
        <v>114000078</v>
      </c>
      <c r="B1427">
        <v>2017</v>
      </c>
      <c r="C1427" t="str">
        <f t="shared" si="22"/>
        <v>114000078_2017</v>
      </c>
      <c r="D1427" t="s">
        <v>11</v>
      </c>
      <c r="E1427" s="3">
        <v>163.19999999999999</v>
      </c>
      <c r="F1427" s="3">
        <v>2961.6</v>
      </c>
      <c r="M1427">
        <v>5.5105348460291728</v>
      </c>
      <c r="N1427" t="s">
        <v>7</v>
      </c>
      <c r="O1427" t="s">
        <v>8</v>
      </c>
      <c r="P1427">
        <v>18.71402118</v>
      </c>
      <c r="Q1427">
        <v>45.98285035</v>
      </c>
      <c r="S1427">
        <v>11.321947775608599</v>
      </c>
      <c r="T1427">
        <v>2.1617652651877202</v>
      </c>
      <c r="U1427">
        <v>711.87334915314</v>
      </c>
      <c r="V1427">
        <v>87.2</v>
      </c>
      <c r="W1427">
        <v>2.1797653992168001E-2</v>
      </c>
      <c r="X1427">
        <v>10</v>
      </c>
      <c r="Y1427">
        <v>1600211.3461140001</v>
      </c>
      <c r="Z1427">
        <v>2.00257E-2</v>
      </c>
      <c r="AA1427">
        <v>1.14909E-2</v>
      </c>
      <c r="AC1427" t="s">
        <v>32</v>
      </c>
      <c r="AD1427" t="s">
        <v>1431</v>
      </c>
      <c r="AE1427" t="str">
        <f>VLOOKUP(A1427,[1]in!$A:$Q,17,0)</f>
        <v>fall</v>
      </c>
    </row>
    <row r="1428" spans="1:31" x14ac:dyDescent="0.3">
      <c r="A1428">
        <v>114000081</v>
      </c>
      <c r="B1428">
        <v>2007</v>
      </c>
      <c r="C1428" t="str">
        <f t="shared" si="22"/>
        <v>114000081_2007</v>
      </c>
      <c r="D1428" t="s">
        <v>11</v>
      </c>
      <c r="E1428" s="3">
        <v>0.8</v>
      </c>
      <c r="F1428" s="3">
        <v>200</v>
      </c>
      <c r="M1428">
        <v>0.4</v>
      </c>
      <c r="N1428" t="s">
        <v>7</v>
      </c>
      <c r="O1428" t="s">
        <v>8</v>
      </c>
      <c r="P1428">
        <v>20.748166999999999</v>
      </c>
      <c r="Q1428">
        <v>48.249028000000003</v>
      </c>
      <c r="S1428">
        <v>8.6285769960763599</v>
      </c>
      <c r="T1428">
        <v>1.4284357611727001</v>
      </c>
      <c r="U1428">
        <v>1558.54301060444</v>
      </c>
      <c r="V1428">
        <v>126.3</v>
      </c>
      <c r="W1428">
        <v>8.1741289086670107E-3</v>
      </c>
      <c r="X1428">
        <v>7</v>
      </c>
      <c r="Y1428">
        <v>1942105.9418579999</v>
      </c>
      <c r="Z1428">
        <v>1.69623E-2</v>
      </c>
      <c r="AA1428">
        <v>4.0288499999999996E-3</v>
      </c>
      <c r="AC1428" t="s">
        <v>32</v>
      </c>
      <c r="AD1428" t="s">
        <v>1431</v>
      </c>
      <c r="AE1428" t="str">
        <f>VLOOKUP(A1428,[1]in!$A:$Q,17,0)</f>
        <v>fall</v>
      </c>
    </row>
    <row r="1429" spans="1:31" x14ac:dyDescent="0.3">
      <c r="A1429">
        <v>114000081</v>
      </c>
      <c r="B1429">
        <v>2010</v>
      </c>
      <c r="C1429" t="str">
        <f t="shared" si="22"/>
        <v>114000081_2010</v>
      </c>
      <c r="D1429" t="s">
        <v>11</v>
      </c>
      <c r="E1429" s="3">
        <v>3.2</v>
      </c>
      <c r="F1429" s="3">
        <v>712.56</v>
      </c>
      <c r="M1429">
        <v>0.44908498933423152</v>
      </c>
      <c r="N1429" t="s">
        <v>7</v>
      </c>
      <c r="O1429" t="s">
        <v>8</v>
      </c>
      <c r="P1429">
        <v>20.748166999999999</v>
      </c>
      <c r="Q1429">
        <v>48.249028000000003</v>
      </c>
      <c r="S1429">
        <v>9.7898510356600603</v>
      </c>
      <c r="T1429">
        <v>1.63423389531972</v>
      </c>
      <c r="U1429">
        <v>1558.54301060444</v>
      </c>
      <c r="V1429">
        <v>126.3</v>
      </c>
      <c r="W1429">
        <v>8.1741289086670107E-3</v>
      </c>
      <c r="X1429">
        <v>7</v>
      </c>
      <c r="Y1429">
        <v>1942105.9418579999</v>
      </c>
      <c r="Z1429">
        <v>1.69623E-2</v>
      </c>
      <c r="AA1429">
        <v>4.0288499999999996E-3</v>
      </c>
      <c r="AC1429" t="s">
        <v>32</v>
      </c>
      <c r="AD1429" t="s">
        <v>1431</v>
      </c>
      <c r="AE1429" t="str">
        <f>VLOOKUP(A1429,[1]in!$A:$Q,17,0)</f>
        <v>fall</v>
      </c>
    </row>
    <row r="1430" spans="1:31" x14ac:dyDescent="0.3">
      <c r="A1430">
        <v>114000081</v>
      </c>
      <c r="B1430">
        <v>2011</v>
      </c>
      <c r="C1430" t="str">
        <f t="shared" si="22"/>
        <v>114000081_2011</v>
      </c>
      <c r="D1430" t="s">
        <v>11</v>
      </c>
      <c r="E1430" s="3">
        <v>4.8</v>
      </c>
      <c r="F1430" s="3">
        <v>849.6</v>
      </c>
      <c r="M1430">
        <v>0.56497175141242939</v>
      </c>
      <c r="N1430" t="s">
        <v>7</v>
      </c>
      <c r="O1430" t="s">
        <v>8</v>
      </c>
      <c r="P1430">
        <v>20.748166999999999</v>
      </c>
      <c r="Q1430">
        <v>48.249028000000003</v>
      </c>
      <c r="S1430">
        <v>10.2346820549032</v>
      </c>
      <c r="T1430">
        <v>1.31730544717675</v>
      </c>
      <c r="U1430">
        <v>1558.54301060444</v>
      </c>
      <c r="V1430">
        <v>126.3</v>
      </c>
      <c r="W1430">
        <v>8.1741289086670107E-3</v>
      </c>
      <c r="X1430">
        <v>7</v>
      </c>
      <c r="Y1430">
        <v>1942105.9418579999</v>
      </c>
      <c r="Z1430">
        <v>1.69623E-2</v>
      </c>
      <c r="AA1430">
        <v>4.0288499999999996E-3</v>
      </c>
      <c r="AC1430" t="s">
        <v>32</v>
      </c>
      <c r="AD1430" t="s">
        <v>1431</v>
      </c>
      <c r="AE1430" t="str">
        <f>VLOOKUP(A1430,[1]in!$A:$Q,17,0)</f>
        <v>fall</v>
      </c>
    </row>
    <row r="1431" spans="1:31" x14ac:dyDescent="0.3">
      <c r="A1431">
        <v>114000084</v>
      </c>
      <c r="B1431">
        <v>2012</v>
      </c>
      <c r="C1431" t="str">
        <f t="shared" si="22"/>
        <v>114000084_2012</v>
      </c>
      <c r="D1431" t="s">
        <v>11</v>
      </c>
      <c r="E1431" s="3">
        <v>2.4</v>
      </c>
      <c r="F1431" s="3">
        <v>264</v>
      </c>
      <c r="M1431">
        <v>0.90909090909090906</v>
      </c>
      <c r="N1431" t="s">
        <v>7</v>
      </c>
      <c r="O1431" t="s">
        <v>8</v>
      </c>
      <c r="P1431">
        <v>20.960894</v>
      </c>
      <c r="Q1431">
        <v>48.107939000000002</v>
      </c>
      <c r="S1431">
        <v>10.6305150262629</v>
      </c>
      <c r="T1431">
        <v>1.0292012883557</v>
      </c>
      <c r="U1431">
        <v>1536.06700100117</v>
      </c>
      <c r="V1431">
        <v>109.8</v>
      </c>
      <c r="W1431">
        <v>0</v>
      </c>
      <c r="X1431">
        <v>8</v>
      </c>
      <c r="Y1431">
        <v>1919771.686833</v>
      </c>
      <c r="Z1431">
        <v>2.6033400000000002E-2</v>
      </c>
      <c r="AA1431">
        <v>1.8670799999999999E-3</v>
      </c>
      <c r="AC1431" t="s">
        <v>32</v>
      </c>
      <c r="AD1431" t="s">
        <v>1431</v>
      </c>
      <c r="AE1431" t="str">
        <f>VLOOKUP(A1431,[1]in!$A:$Q,17,0)</f>
        <v>summer</v>
      </c>
    </row>
    <row r="1432" spans="1:31" x14ac:dyDescent="0.3">
      <c r="A1432">
        <v>114000086</v>
      </c>
      <c r="B1432">
        <v>2011</v>
      </c>
      <c r="C1432" t="str">
        <f t="shared" si="22"/>
        <v>114000086_2011</v>
      </c>
      <c r="D1432" t="s">
        <v>11</v>
      </c>
      <c r="E1432" s="3">
        <v>2.4</v>
      </c>
      <c r="F1432" s="3">
        <v>667.2</v>
      </c>
      <c r="M1432">
        <v>0.35971223021582732</v>
      </c>
      <c r="N1432" t="s">
        <v>7</v>
      </c>
      <c r="O1432" t="s">
        <v>8</v>
      </c>
      <c r="P1432">
        <v>20.632577999999999</v>
      </c>
      <c r="Q1432">
        <v>47.000371999999999</v>
      </c>
      <c r="S1432">
        <v>10.5225395753508</v>
      </c>
      <c r="T1432">
        <v>1.05771442948365</v>
      </c>
      <c r="U1432">
        <v>1315.06807521886</v>
      </c>
      <c r="V1432">
        <v>81.400000000000006</v>
      </c>
      <c r="W1432">
        <v>0</v>
      </c>
      <c r="X1432">
        <v>6</v>
      </c>
      <c r="Y1432">
        <v>1698888.9251029999</v>
      </c>
      <c r="Z1432">
        <v>1.75061E-2</v>
      </c>
      <c r="AA1432">
        <v>0</v>
      </c>
      <c r="AC1432" t="s">
        <v>32</v>
      </c>
      <c r="AD1432" t="s">
        <v>1431</v>
      </c>
      <c r="AE1432" t="str">
        <f>VLOOKUP(A1432,[1]in!$A:$Q,17,0)</f>
        <v>summer</v>
      </c>
    </row>
    <row r="1433" spans="1:31" x14ac:dyDescent="0.3">
      <c r="A1433">
        <v>114000087</v>
      </c>
      <c r="B1433">
        <v>2010</v>
      </c>
      <c r="C1433" t="str">
        <f t="shared" si="22"/>
        <v>114000087_2010</v>
      </c>
      <c r="D1433" t="s">
        <v>11</v>
      </c>
      <c r="E1433" s="3">
        <v>0.76</v>
      </c>
      <c r="F1433" s="3">
        <v>31.97</v>
      </c>
      <c r="M1433">
        <v>2.3772286518611199</v>
      </c>
      <c r="N1433" t="s">
        <v>7</v>
      </c>
      <c r="O1433" t="s">
        <v>8</v>
      </c>
      <c r="P1433">
        <v>20.516946999999998</v>
      </c>
      <c r="Q1433">
        <v>47.473447</v>
      </c>
      <c r="S1433">
        <v>11.3498661057577</v>
      </c>
      <c r="T1433">
        <v>1.22510818517822</v>
      </c>
      <c r="U1433">
        <v>1383.44128864864</v>
      </c>
      <c r="V1433">
        <v>89.7</v>
      </c>
      <c r="W1433">
        <v>0</v>
      </c>
      <c r="X1433">
        <v>1</v>
      </c>
      <c r="Y1433">
        <v>1766832.7561939999</v>
      </c>
      <c r="Z1433">
        <v>0</v>
      </c>
      <c r="AA1433">
        <v>0</v>
      </c>
      <c r="AC1433" t="s">
        <v>32</v>
      </c>
      <c r="AD1433" t="s">
        <v>1431</v>
      </c>
      <c r="AE1433" t="str">
        <f>VLOOKUP(A1433,[1]in!$A:$Q,17,0)</f>
        <v>spring</v>
      </c>
    </row>
    <row r="1434" spans="1:31" x14ac:dyDescent="0.3">
      <c r="A1434">
        <v>114000087</v>
      </c>
      <c r="B1434">
        <v>2011</v>
      </c>
      <c r="C1434" t="str">
        <f t="shared" si="22"/>
        <v>114000087_2011</v>
      </c>
      <c r="D1434" t="s">
        <v>11</v>
      </c>
      <c r="E1434" s="3">
        <v>4.8</v>
      </c>
      <c r="F1434" s="3">
        <v>660</v>
      </c>
      <c r="M1434">
        <v>0.72727272727272729</v>
      </c>
      <c r="N1434" t="s">
        <v>7</v>
      </c>
      <c r="O1434" t="s">
        <v>8</v>
      </c>
      <c r="P1434">
        <v>20.516946999999998</v>
      </c>
      <c r="Q1434">
        <v>47.473447</v>
      </c>
      <c r="S1434">
        <v>10.6201570846896</v>
      </c>
      <c r="T1434">
        <v>1.0022337578939999</v>
      </c>
      <c r="U1434">
        <v>1383.44128864864</v>
      </c>
      <c r="V1434">
        <v>89.7</v>
      </c>
      <c r="W1434">
        <v>0</v>
      </c>
      <c r="X1434">
        <v>1</v>
      </c>
      <c r="Y1434">
        <v>1766832.7561939999</v>
      </c>
      <c r="Z1434">
        <v>0</v>
      </c>
      <c r="AA1434">
        <v>0</v>
      </c>
      <c r="AC1434" t="s">
        <v>32</v>
      </c>
      <c r="AD1434" t="s">
        <v>1431</v>
      </c>
      <c r="AE1434" t="str">
        <f>VLOOKUP(A1434,[1]in!$A:$Q,17,0)</f>
        <v>spring</v>
      </c>
    </row>
    <row r="1435" spans="1:31" x14ac:dyDescent="0.3">
      <c r="A1435">
        <v>114000091</v>
      </c>
      <c r="B1435">
        <v>2012</v>
      </c>
      <c r="C1435" t="str">
        <f t="shared" si="22"/>
        <v>114000091_2012</v>
      </c>
      <c r="D1435" t="s">
        <v>11</v>
      </c>
      <c r="E1435" s="3">
        <v>2.67</v>
      </c>
      <c r="F1435" s="3">
        <v>1333.34</v>
      </c>
      <c r="M1435">
        <v>0.20024899875500624</v>
      </c>
      <c r="N1435" t="s">
        <v>7</v>
      </c>
      <c r="O1435" t="s">
        <v>8</v>
      </c>
      <c r="P1435">
        <v>21.078607999999999</v>
      </c>
      <c r="Q1435">
        <v>47.908486000000003</v>
      </c>
      <c r="S1435">
        <v>11.6707045963882</v>
      </c>
      <c r="T1435">
        <v>1.08577989505715</v>
      </c>
      <c r="U1435">
        <v>1474.87005195758</v>
      </c>
      <c r="V1435">
        <v>89.4</v>
      </c>
      <c r="W1435">
        <v>0</v>
      </c>
      <c r="X1435">
        <v>10</v>
      </c>
      <c r="Y1435">
        <v>1858383.7872580001</v>
      </c>
      <c r="Z1435">
        <v>1.6660100000000001E-2</v>
      </c>
      <c r="AA1435">
        <v>2.5166400000000001E-3</v>
      </c>
      <c r="AC1435" t="s">
        <v>32</v>
      </c>
      <c r="AD1435" t="s">
        <v>1431</v>
      </c>
      <c r="AE1435" t="str">
        <f>VLOOKUP(A1435,[1]in!$A:$Q,17,0)</f>
        <v>summer</v>
      </c>
    </row>
    <row r="1436" spans="1:31" x14ac:dyDescent="0.3">
      <c r="A1436">
        <v>114000091</v>
      </c>
      <c r="B1436">
        <v>2014</v>
      </c>
      <c r="C1436" t="str">
        <f t="shared" si="22"/>
        <v>114000091_2014</v>
      </c>
      <c r="D1436" t="s">
        <v>11</v>
      </c>
      <c r="E1436" s="3">
        <v>9.6</v>
      </c>
      <c r="F1436" s="3">
        <v>1453.6</v>
      </c>
      <c r="M1436">
        <v>0.66042927903137039</v>
      </c>
      <c r="N1436" t="s">
        <v>7</v>
      </c>
      <c r="O1436" t="s">
        <v>8</v>
      </c>
      <c r="P1436">
        <v>21.078607999999999</v>
      </c>
      <c r="Q1436">
        <v>47.908486000000003</v>
      </c>
      <c r="S1436">
        <v>9.8262194424252591</v>
      </c>
      <c r="T1436">
        <v>1.48378138411723</v>
      </c>
      <c r="U1436">
        <v>1474.87005195758</v>
      </c>
      <c r="V1436">
        <v>89.4</v>
      </c>
      <c r="W1436">
        <v>0</v>
      </c>
      <c r="X1436">
        <v>10</v>
      </c>
      <c r="Y1436">
        <v>1858383.7872580001</v>
      </c>
      <c r="Z1436">
        <v>1.6660100000000001E-2</v>
      </c>
      <c r="AA1436">
        <v>2.5166400000000001E-3</v>
      </c>
      <c r="AC1436" t="s">
        <v>32</v>
      </c>
      <c r="AD1436" t="s">
        <v>1431</v>
      </c>
      <c r="AE1436" t="str">
        <f>VLOOKUP(A1436,[1]in!$A:$Q,17,0)</f>
        <v>summer</v>
      </c>
    </row>
    <row r="1437" spans="1:31" x14ac:dyDescent="0.3">
      <c r="A1437">
        <v>114000091</v>
      </c>
      <c r="B1437">
        <v>2015</v>
      </c>
      <c r="C1437" t="str">
        <f t="shared" si="22"/>
        <v>114000091_2015</v>
      </c>
      <c r="D1437" t="s">
        <v>11</v>
      </c>
      <c r="E1437" s="3">
        <v>3</v>
      </c>
      <c r="F1437" s="3">
        <v>1998</v>
      </c>
      <c r="M1437">
        <v>0.15015015015015015</v>
      </c>
      <c r="N1437" t="s">
        <v>7</v>
      </c>
      <c r="O1437" t="s">
        <v>8</v>
      </c>
      <c r="P1437">
        <v>21.078607999999999</v>
      </c>
      <c r="Q1437">
        <v>47.908486000000003</v>
      </c>
      <c r="S1437">
        <v>10.2760736310389</v>
      </c>
      <c r="T1437">
        <v>0.92785011623259805</v>
      </c>
      <c r="U1437">
        <v>1474.87005195758</v>
      </c>
      <c r="V1437">
        <v>89.4</v>
      </c>
      <c r="W1437">
        <v>0</v>
      </c>
      <c r="X1437">
        <v>10</v>
      </c>
      <c r="Y1437">
        <v>1858383.7872580001</v>
      </c>
      <c r="Z1437">
        <v>1.6660100000000001E-2</v>
      </c>
      <c r="AA1437">
        <v>2.5166400000000001E-3</v>
      </c>
      <c r="AC1437" t="s">
        <v>32</v>
      </c>
      <c r="AD1437" t="s">
        <v>1431</v>
      </c>
      <c r="AE1437" t="str">
        <f>VLOOKUP(A1437,[1]in!$A:$Q,17,0)</f>
        <v>summer</v>
      </c>
    </row>
    <row r="1438" spans="1:31" x14ac:dyDescent="0.3">
      <c r="A1438">
        <v>114000091</v>
      </c>
      <c r="B1438">
        <v>2016</v>
      </c>
      <c r="C1438" t="str">
        <f t="shared" si="22"/>
        <v>114000091_2016</v>
      </c>
      <c r="D1438" t="s">
        <v>11</v>
      </c>
      <c r="E1438" s="3">
        <v>16</v>
      </c>
      <c r="F1438" s="3">
        <v>1242.6600000000001</v>
      </c>
      <c r="M1438">
        <v>1.2875605555823797</v>
      </c>
      <c r="N1438" t="s">
        <v>7</v>
      </c>
      <c r="O1438" t="s">
        <v>8</v>
      </c>
      <c r="P1438">
        <v>21.078607999999999</v>
      </c>
      <c r="Q1438">
        <v>47.908486000000003</v>
      </c>
      <c r="S1438">
        <v>10.6865374882415</v>
      </c>
      <c r="T1438">
        <v>1.6900448280510101</v>
      </c>
      <c r="U1438">
        <v>1474.87005195758</v>
      </c>
      <c r="V1438">
        <v>89.4</v>
      </c>
      <c r="W1438">
        <v>0</v>
      </c>
      <c r="X1438">
        <v>10</v>
      </c>
      <c r="Y1438">
        <v>1858383.7872580001</v>
      </c>
      <c r="Z1438">
        <v>1.6660100000000001E-2</v>
      </c>
      <c r="AA1438">
        <v>2.5166400000000001E-3</v>
      </c>
      <c r="AC1438" t="s">
        <v>32</v>
      </c>
      <c r="AD1438" t="s">
        <v>1431</v>
      </c>
      <c r="AE1438" t="str">
        <f>VLOOKUP(A1438,[1]in!$A:$Q,17,0)</f>
        <v>summer</v>
      </c>
    </row>
    <row r="1439" spans="1:31" x14ac:dyDescent="0.3">
      <c r="A1439">
        <v>114000091</v>
      </c>
      <c r="B1439">
        <v>2017</v>
      </c>
      <c r="C1439" t="str">
        <f t="shared" si="22"/>
        <v>114000091_2017</v>
      </c>
      <c r="D1439" t="s">
        <v>11</v>
      </c>
      <c r="E1439" s="3">
        <v>4.8</v>
      </c>
      <c r="F1439" s="3">
        <v>1331.2</v>
      </c>
      <c r="M1439">
        <v>0.36057692307692307</v>
      </c>
      <c r="N1439" t="s">
        <v>7</v>
      </c>
      <c r="O1439" t="s">
        <v>8</v>
      </c>
      <c r="P1439">
        <v>21.078607999999999</v>
      </c>
      <c r="Q1439">
        <v>47.908486000000003</v>
      </c>
      <c r="S1439">
        <v>10.975784124871801</v>
      </c>
      <c r="T1439">
        <v>1.75955903799623</v>
      </c>
      <c r="U1439">
        <v>1474.87005195758</v>
      </c>
      <c r="V1439">
        <v>89.4</v>
      </c>
      <c r="W1439">
        <v>0</v>
      </c>
      <c r="X1439">
        <v>10</v>
      </c>
      <c r="Y1439">
        <v>1858383.7872580001</v>
      </c>
      <c r="Z1439">
        <v>1.6660100000000001E-2</v>
      </c>
      <c r="AA1439">
        <v>2.5166400000000001E-3</v>
      </c>
      <c r="AC1439" t="s">
        <v>32</v>
      </c>
      <c r="AD1439" t="s">
        <v>1431</v>
      </c>
      <c r="AE1439" t="str">
        <f>VLOOKUP(A1439,[1]in!$A:$Q,17,0)</f>
        <v>summer</v>
      </c>
    </row>
    <row r="1440" spans="1:31" x14ac:dyDescent="0.3">
      <c r="A1440">
        <v>117000006</v>
      </c>
      <c r="B1440">
        <v>2003</v>
      </c>
      <c r="C1440" t="str">
        <f t="shared" si="22"/>
        <v>117000006_2003</v>
      </c>
      <c r="D1440" t="s">
        <v>11</v>
      </c>
      <c r="E1440" s="3">
        <v>1</v>
      </c>
      <c r="F1440" s="3">
        <v>317</v>
      </c>
      <c r="M1440">
        <v>0.31545741324921134</v>
      </c>
      <c r="N1440" t="s">
        <v>17</v>
      </c>
      <c r="O1440" t="s">
        <v>8</v>
      </c>
      <c r="P1440">
        <v>6.3915499999999996</v>
      </c>
      <c r="Q1440">
        <v>52.510980000000004</v>
      </c>
      <c r="S1440">
        <v>7.8896157350716702</v>
      </c>
      <c r="T1440">
        <v>2.0150825953112501</v>
      </c>
      <c r="U1440">
        <v>79.013547033975101</v>
      </c>
      <c r="V1440">
        <v>4.2</v>
      </c>
      <c r="W1440">
        <v>0</v>
      </c>
      <c r="X1440">
        <v>7</v>
      </c>
      <c r="Y1440">
        <v>151476.19479899999</v>
      </c>
      <c r="Z1440">
        <v>5.5535099999999997E-2</v>
      </c>
      <c r="AA1440">
        <v>1.5999600000000001E-3</v>
      </c>
      <c r="AB1440" t="s">
        <v>35</v>
      </c>
      <c r="AC1440" t="s">
        <v>32</v>
      </c>
      <c r="AD1440" t="s">
        <v>1433</v>
      </c>
      <c r="AE1440" t="str">
        <f>VLOOKUP(A1440,[1]in!$A:$Q,17,0)</f>
        <v>spring</v>
      </c>
    </row>
    <row r="1441" spans="1:31" x14ac:dyDescent="0.3">
      <c r="A1441">
        <v>117000006</v>
      </c>
      <c r="B1441">
        <v>2008</v>
      </c>
      <c r="C1441" t="str">
        <f t="shared" si="22"/>
        <v>117000006_2008</v>
      </c>
      <c r="D1441" t="s">
        <v>11</v>
      </c>
      <c r="E1441" s="3">
        <v>23</v>
      </c>
      <c r="F1441" s="3">
        <v>369</v>
      </c>
      <c r="M1441">
        <v>6.2330623306233059</v>
      </c>
      <c r="N1441" t="s">
        <v>17</v>
      </c>
      <c r="O1441" t="s">
        <v>8</v>
      </c>
      <c r="P1441">
        <v>6.3915499999999996</v>
      </c>
      <c r="Q1441">
        <v>52.510980000000004</v>
      </c>
      <c r="S1441">
        <v>10.161618794004699</v>
      </c>
      <c r="T1441">
        <v>2.1861012561572002</v>
      </c>
      <c r="U1441">
        <v>79.013547033975101</v>
      </c>
      <c r="V1441">
        <v>4.2</v>
      </c>
      <c r="W1441">
        <v>0</v>
      </c>
      <c r="X1441">
        <v>7</v>
      </c>
      <c r="Y1441">
        <v>151476.19479899999</v>
      </c>
      <c r="Z1441">
        <v>5.5535099999999997E-2</v>
      </c>
      <c r="AA1441">
        <v>1.5999600000000001E-3</v>
      </c>
      <c r="AB1441" t="s">
        <v>35</v>
      </c>
      <c r="AC1441" t="s">
        <v>32</v>
      </c>
      <c r="AD1441" t="s">
        <v>1433</v>
      </c>
      <c r="AE1441" t="str">
        <f>VLOOKUP(A1441,[1]in!$A:$Q,17,0)</f>
        <v>spring</v>
      </c>
    </row>
    <row r="1442" spans="1:31" x14ac:dyDescent="0.3">
      <c r="A1442">
        <v>117000006</v>
      </c>
      <c r="B1442">
        <v>2011</v>
      </c>
      <c r="C1442" t="str">
        <f t="shared" si="22"/>
        <v>117000006_2011</v>
      </c>
      <c r="D1442" t="s">
        <v>11</v>
      </c>
      <c r="E1442" s="3">
        <v>2</v>
      </c>
      <c r="F1442" s="3">
        <v>199</v>
      </c>
      <c r="M1442">
        <v>1.0050251256281406</v>
      </c>
      <c r="N1442" t="s">
        <v>17</v>
      </c>
      <c r="O1442" t="s">
        <v>8</v>
      </c>
      <c r="P1442">
        <v>6.3915499999999996</v>
      </c>
      <c r="Q1442">
        <v>52.510980000000004</v>
      </c>
      <c r="S1442">
        <v>8.9293301895588204</v>
      </c>
      <c r="T1442">
        <v>3.0192767987029701</v>
      </c>
      <c r="U1442">
        <v>79.013547033975101</v>
      </c>
      <c r="V1442">
        <v>4.2</v>
      </c>
      <c r="W1442">
        <v>0</v>
      </c>
      <c r="X1442">
        <v>7</v>
      </c>
      <c r="Y1442">
        <v>151476.19479899999</v>
      </c>
      <c r="Z1442">
        <v>5.5535099999999997E-2</v>
      </c>
      <c r="AA1442">
        <v>1.5999600000000001E-3</v>
      </c>
      <c r="AB1442" t="s">
        <v>35</v>
      </c>
      <c r="AC1442" t="s">
        <v>32</v>
      </c>
      <c r="AD1442" t="s">
        <v>1433</v>
      </c>
      <c r="AE1442" t="str">
        <f>VLOOKUP(A1442,[1]in!$A:$Q,17,0)</f>
        <v>spring</v>
      </c>
    </row>
    <row r="1443" spans="1:31" x14ac:dyDescent="0.3">
      <c r="A1443">
        <v>117000009</v>
      </c>
      <c r="B1443">
        <v>2011</v>
      </c>
      <c r="C1443" t="str">
        <f t="shared" si="22"/>
        <v>117000009_2011</v>
      </c>
      <c r="D1443" t="s">
        <v>11</v>
      </c>
      <c r="E1443" s="3">
        <v>1</v>
      </c>
      <c r="F1443" s="3">
        <v>2316</v>
      </c>
      <c r="M1443">
        <v>4.317789291882556E-2</v>
      </c>
      <c r="N1443" t="s">
        <v>17</v>
      </c>
      <c r="O1443" t="s">
        <v>8</v>
      </c>
      <c r="P1443">
        <v>6.4577099999999996</v>
      </c>
      <c r="Q1443">
        <v>52.466920000000002</v>
      </c>
      <c r="S1443">
        <v>8.9541080307868697</v>
      </c>
      <c r="T1443">
        <v>2.8121614602352398</v>
      </c>
      <c r="U1443">
        <v>87.498827049279001</v>
      </c>
      <c r="V1443">
        <v>6.6</v>
      </c>
      <c r="W1443">
        <v>4.3131237732269402E-3</v>
      </c>
      <c r="X1443">
        <v>6</v>
      </c>
      <c r="Y1443">
        <v>158805.12993</v>
      </c>
      <c r="Z1443">
        <v>5.5358200000000003E-2</v>
      </c>
      <c r="AA1443">
        <v>8.1324499999999998E-4</v>
      </c>
      <c r="AB1443" t="s">
        <v>35</v>
      </c>
      <c r="AC1443" t="s">
        <v>32</v>
      </c>
      <c r="AD1443" t="s">
        <v>1433</v>
      </c>
      <c r="AE1443" t="str">
        <f>VLOOKUP(A1443,[1]in!$A:$Q,17,0)</f>
        <v>spring</v>
      </c>
    </row>
    <row r="1444" spans="1:31" x14ac:dyDescent="0.3">
      <c r="A1444">
        <v>117000012</v>
      </c>
      <c r="B1444">
        <v>2008</v>
      </c>
      <c r="C1444" t="str">
        <f t="shared" si="22"/>
        <v>117000012_2008</v>
      </c>
      <c r="D1444" t="s">
        <v>11</v>
      </c>
      <c r="E1444" s="3">
        <v>73</v>
      </c>
      <c r="F1444" s="3">
        <v>1143</v>
      </c>
      <c r="M1444">
        <v>6.3867016622922135</v>
      </c>
      <c r="N1444" t="s">
        <v>17</v>
      </c>
      <c r="O1444" t="s">
        <v>8</v>
      </c>
      <c r="P1444">
        <v>6.9585400000000002</v>
      </c>
      <c r="Q1444">
        <v>52.424199999999999</v>
      </c>
      <c r="S1444">
        <v>10.474578866109701</v>
      </c>
      <c r="T1444">
        <v>2.3927889369036301</v>
      </c>
      <c r="U1444">
        <v>157.452047747552</v>
      </c>
      <c r="V1444">
        <v>20.6</v>
      </c>
      <c r="W1444">
        <v>0</v>
      </c>
      <c r="X1444">
        <v>6</v>
      </c>
      <c r="Y1444">
        <v>228938.009789</v>
      </c>
      <c r="Z1444">
        <v>3.6204199999999999E-2</v>
      </c>
      <c r="AA1444">
        <v>1.54948E-3</v>
      </c>
      <c r="AB1444" t="s">
        <v>35</v>
      </c>
      <c r="AC1444" t="s">
        <v>32</v>
      </c>
      <c r="AD1444" t="s">
        <v>1433</v>
      </c>
      <c r="AE1444" t="str">
        <f>VLOOKUP(A1444,[1]in!$A:$Q,17,0)</f>
        <v>spring</v>
      </c>
    </row>
    <row r="1445" spans="1:31" x14ac:dyDescent="0.3">
      <c r="A1445">
        <v>117000012</v>
      </c>
      <c r="B1445">
        <v>2009</v>
      </c>
      <c r="C1445" t="str">
        <f t="shared" si="22"/>
        <v>117000012_2009</v>
      </c>
      <c r="D1445" t="s">
        <v>11</v>
      </c>
      <c r="E1445" s="3">
        <v>12</v>
      </c>
      <c r="F1445" s="3">
        <v>1205</v>
      </c>
      <c r="M1445">
        <v>0.99585062240663902</v>
      </c>
      <c r="N1445" t="s">
        <v>17</v>
      </c>
      <c r="O1445" t="s">
        <v>8</v>
      </c>
      <c r="P1445">
        <v>6.9585400000000002</v>
      </c>
      <c r="Q1445">
        <v>52.424199999999999</v>
      </c>
      <c r="S1445">
        <v>9.2340182907874109</v>
      </c>
      <c r="T1445">
        <v>1.6540540441045699</v>
      </c>
      <c r="U1445">
        <v>157.452047747552</v>
      </c>
      <c r="V1445">
        <v>20.6</v>
      </c>
      <c r="W1445">
        <v>0</v>
      </c>
      <c r="X1445">
        <v>6</v>
      </c>
      <c r="Y1445">
        <v>228938.009789</v>
      </c>
      <c r="Z1445">
        <v>3.6204199999999999E-2</v>
      </c>
      <c r="AA1445">
        <v>1.54948E-3</v>
      </c>
      <c r="AB1445" t="s">
        <v>35</v>
      </c>
      <c r="AC1445" t="s">
        <v>32</v>
      </c>
      <c r="AD1445" t="s">
        <v>1433</v>
      </c>
      <c r="AE1445" t="str">
        <f>VLOOKUP(A1445,[1]in!$A:$Q,17,0)</f>
        <v>spring</v>
      </c>
    </row>
    <row r="1446" spans="1:31" x14ac:dyDescent="0.3">
      <c r="A1446">
        <v>117000012</v>
      </c>
      <c r="B1446">
        <v>2010</v>
      </c>
      <c r="C1446" t="str">
        <f t="shared" si="22"/>
        <v>117000012_2010</v>
      </c>
      <c r="D1446" t="s">
        <v>11</v>
      </c>
      <c r="E1446" s="3">
        <v>16</v>
      </c>
      <c r="F1446" s="3">
        <v>1841</v>
      </c>
      <c r="M1446">
        <v>0.86909288430200982</v>
      </c>
      <c r="N1446" t="s">
        <v>17</v>
      </c>
      <c r="O1446" t="s">
        <v>8</v>
      </c>
      <c r="P1446">
        <v>6.9585400000000002</v>
      </c>
      <c r="Q1446">
        <v>52.424199999999999</v>
      </c>
      <c r="S1446">
        <v>10.297659844074101</v>
      </c>
      <c r="T1446">
        <v>2.1097273739873099</v>
      </c>
      <c r="U1446">
        <v>157.452047747552</v>
      </c>
      <c r="V1446">
        <v>20.6</v>
      </c>
      <c r="W1446">
        <v>0</v>
      </c>
      <c r="X1446">
        <v>6</v>
      </c>
      <c r="Y1446">
        <v>228938.009789</v>
      </c>
      <c r="Z1446">
        <v>3.6204199999999999E-2</v>
      </c>
      <c r="AA1446">
        <v>1.54948E-3</v>
      </c>
      <c r="AB1446" t="s">
        <v>35</v>
      </c>
      <c r="AC1446" t="s">
        <v>32</v>
      </c>
      <c r="AD1446" t="s">
        <v>1433</v>
      </c>
      <c r="AE1446" t="str">
        <f>VLOOKUP(A1446,[1]in!$A:$Q,17,0)</f>
        <v>spring</v>
      </c>
    </row>
    <row r="1447" spans="1:31" x14ac:dyDescent="0.3">
      <c r="A1447">
        <v>117000012</v>
      </c>
      <c r="B1447">
        <v>2011</v>
      </c>
      <c r="C1447" t="str">
        <f t="shared" si="22"/>
        <v>117000012_2011</v>
      </c>
      <c r="D1447" t="s">
        <v>11</v>
      </c>
      <c r="E1447" s="3">
        <v>18</v>
      </c>
      <c r="F1447" s="3">
        <v>1465</v>
      </c>
      <c r="M1447">
        <v>1.2286689419795223</v>
      </c>
      <c r="N1447" t="s">
        <v>17</v>
      </c>
      <c r="O1447" t="s">
        <v>8</v>
      </c>
      <c r="P1447">
        <v>6.9585400000000002</v>
      </c>
      <c r="Q1447">
        <v>52.424199999999999</v>
      </c>
      <c r="S1447">
        <v>9.1540860729119906</v>
      </c>
      <c r="T1447">
        <v>2.98581097639169</v>
      </c>
      <c r="U1447">
        <v>157.452047747552</v>
      </c>
      <c r="V1447">
        <v>20.6</v>
      </c>
      <c r="W1447">
        <v>0</v>
      </c>
      <c r="X1447">
        <v>6</v>
      </c>
      <c r="Y1447">
        <v>228938.009789</v>
      </c>
      <c r="Z1447">
        <v>3.6204199999999999E-2</v>
      </c>
      <c r="AA1447">
        <v>1.54948E-3</v>
      </c>
      <c r="AB1447" t="s">
        <v>35</v>
      </c>
      <c r="AC1447" t="s">
        <v>32</v>
      </c>
      <c r="AD1447" t="s">
        <v>1433</v>
      </c>
      <c r="AE1447" t="str">
        <f>VLOOKUP(A1447,[1]in!$A:$Q,17,0)</f>
        <v>spring</v>
      </c>
    </row>
    <row r="1448" spans="1:31" x14ac:dyDescent="0.3">
      <c r="A1448">
        <v>117000012</v>
      </c>
      <c r="B1448">
        <v>2012</v>
      </c>
      <c r="C1448" t="str">
        <f t="shared" si="22"/>
        <v>117000012_2012</v>
      </c>
      <c r="D1448" t="s">
        <v>11</v>
      </c>
      <c r="E1448" s="3">
        <v>2</v>
      </c>
      <c r="F1448" s="3">
        <v>2050</v>
      </c>
      <c r="M1448">
        <v>9.7560975609756101E-2</v>
      </c>
      <c r="N1448" t="s">
        <v>17</v>
      </c>
      <c r="O1448" t="s">
        <v>8</v>
      </c>
      <c r="P1448">
        <v>6.9585400000000002</v>
      </c>
      <c r="Q1448">
        <v>52.424199999999999</v>
      </c>
      <c r="S1448">
        <v>10.2814584588579</v>
      </c>
      <c r="T1448">
        <v>2.8693267638043798</v>
      </c>
      <c r="U1448">
        <v>157.452047747552</v>
      </c>
      <c r="V1448">
        <v>20.6</v>
      </c>
      <c r="W1448">
        <v>0</v>
      </c>
      <c r="X1448">
        <v>6</v>
      </c>
      <c r="Y1448">
        <v>228938.009789</v>
      </c>
      <c r="Z1448">
        <v>3.6204199999999999E-2</v>
      </c>
      <c r="AA1448">
        <v>1.54948E-3</v>
      </c>
      <c r="AB1448" t="s">
        <v>35</v>
      </c>
      <c r="AC1448" t="s">
        <v>32</v>
      </c>
      <c r="AD1448" t="s">
        <v>1433</v>
      </c>
      <c r="AE1448" t="str">
        <f>VLOOKUP(A1448,[1]in!$A:$Q,17,0)</f>
        <v>spring</v>
      </c>
    </row>
    <row r="1449" spans="1:31" x14ac:dyDescent="0.3">
      <c r="A1449">
        <v>117000012</v>
      </c>
      <c r="B1449">
        <v>2014</v>
      </c>
      <c r="C1449" t="str">
        <f t="shared" si="22"/>
        <v>117000012_2014</v>
      </c>
      <c r="D1449" t="s">
        <v>11</v>
      </c>
      <c r="E1449" s="3">
        <v>3</v>
      </c>
      <c r="F1449" s="3">
        <v>1381</v>
      </c>
      <c r="M1449">
        <v>0.21723388848660391</v>
      </c>
      <c r="N1449" t="s">
        <v>17</v>
      </c>
      <c r="O1449" t="s">
        <v>8</v>
      </c>
      <c r="P1449">
        <v>6.9585400000000002</v>
      </c>
      <c r="Q1449">
        <v>52.424199999999999</v>
      </c>
      <c r="S1449">
        <v>8.0434732585143998</v>
      </c>
      <c r="T1449">
        <v>1.8228917322323299</v>
      </c>
      <c r="U1449">
        <v>157.452047747552</v>
      </c>
      <c r="V1449">
        <v>20.6</v>
      </c>
      <c r="W1449">
        <v>0</v>
      </c>
      <c r="X1449">
        <v>6</v>
      </c>
      <c r="Y1449">
        <v>228938.009789</v>
      </c>
      <c r="Z1449">
        <v>3.6204199999999999E-2</v>
      </c>
      <c r="AA1449">
        <v>1.54948E-3</v>
      </c>
      <c r="AB1449" t="s">
        <v>35</v>
      </c>
      <c r="AC1449" t="s">
        <v>32</v>
      </c>
      <c r="AD1449" t="s">
        <v>1433</v>
      </c>
      <c r="AE1449" t="str">
        <f>VLOOKUP(A1449,[1]in!$A:$Q,17,0)</f>
        <v>spring</v>
      </c>
    </row>
    <row r="1450" spans="1:31" x14ac:dyDescent="0.3">
      <c r="A1450">
        <v>117000012</v>
      </c>
      <c r="B1450">
        <v>2015</v>
      </c>
      <c r="C1450" t="str">
        <f t="shared" si="22"/>
        <v>117000012_2015</v>
      </c>
      <c r="D1450" t="s">
        <v>11</v>
      </c>
      <c r="E1450" s="3">
        <v>2</v>
      </c>
      <c r="F1450" s="3">
        <v>1001</v>
      </c>
      <c r="M1450">
        <v>0.19980019980019981</v>
      </c>
      <c r="N1450" t="s">
        <v>17</v>
      </c>
      <c r="O1450" t="s">
        <v>8</v>
      </c>
      <c r="P1450">
        <v>6.9585400000000002</v>
      </c>
      <c r="Q1450">
        <v>52.424199999999999</v>
      </c>
      <c r="S1450">
        <v>9.8259166390526005</v>
      </c>
      <c r="T1450">
        <v>2.0596358473832299</v>
      </c>
      <c r="U1450">
        <v>157.452047747552</v>
      </c>
      <c r="V1450">
        <v>20.6</v>
      </c>
      <c r="W1450">
        <v>0</v>
      </c>
      <c r="X1450">
        <v>6</v>
      </c>
      <c r="Y1450">
        <v>228938.009789</v>
      </c>
      <c r="Z1450">
        <v>3.6204199999999999E-2</v>
      </c>
      <c r="AA1450">
        <v>1.54948E-3</v>
      </c>
      <c r="AB1450" t="s">
        <v>35</v>
      </c>
      <c r="AC1450" t="s">
        <v>32</v>
      </c>
      <c r="AD1450" t="s">
        <v>1433</v>
      </c>
      <c r="AE1450" t="str">
        <f>VLOOKUP(A1450,[1]in!$A:$Q,17,0)</f>
        <v>spring</v>
      </c>
    </row>
    <row r="1451" spans="1:31" hidden="1" x14ac:dyDescent="0.3">
      <c r="A1451">
        <v>117000012</v>
      </c>
      <c r="B1451">
        <v>2015</v>
      </c>
      <c r="C1451" t="str">
        <f t="shared" si="22"/>
        <v>117000012_2015</v>
      </c>
      <c r="D1451" t="s">
        <v>13</v>
      </c>
      <c r="E1451" s="3">
        <v>2</v>
      </c>
      <c r="F1451" s="3">
        <v>1001</v>
      </c>
      <c r="M1451">
        <v>0.19980019980019981</v>
      </c>
      <c r="N1451" t="s">
        <v>17</v>
      </c>
      <c r="O1451" t="s">
        <v>8</v>
      </c>
      <c r="P1451">
        <v>6.9585400000000002</v>
      </c>
      <c r="Q1451">
        <v>52.424199999999999</v>
      </c>
      <c r="S1451">
        <v>9.8259166390526005</v>
      </c>
      <c r="T1451">
        <v>2.0596358473832299</v>
      </c>
      <c r="U1451">
        <v>157.452047747552</v>
      </c>
      <c r="V1451">
        <v>20.6</v>
      </c>
      <c r="W1451">
        <v>0</v>
      </c>
      <c r="X1451">
        <v>6</v>
      </c>
      <c r="Y1451">
        <v>228938.009789</v>
      </c>
      <c r="Z1451">
        <v>3.6204199999999999E-2</v>
      </c>
      <c r="AA1451">
        <v>1.54948E-3</v>
      </c>
      <c r="AB1451" t="s">
        <v>35</v>
      </c>
      <c r="AC1451" t="s">
        <v>32</v>
      </c>
      <c r="AD1451" t="s">
        <v>1433</v>
      </c>
      <c r="AE1451" t="str">
        <f>VLOOKUP(A1451,[1]in!$A:$Q,17,0)</f>
        <v>spring</v>
      </c>
    </row>
    <row r="1452" spans="1:31" x14ac:dyDescent="0.3">
      <c r="A1452">
        <v>117000012</v>
      </c>
      <c r="B1452">
        <v>2017</v>
      </c>
      <c r="C1452" t="str">
        <f t="shared" si="22"/>
        <v>117000012_2017</v>
      </c>
      <c r="D1452" t="s">
        <v>11</v>
      </c>
      <c r="E1452" s="3">
        <v>43.31</v>
      </c>
      <c r="F1452" s="3">
        <v>1258.1199999999999</v>
      </c>
      <c r="M1452">
        <v>3.4424379232505644</v>
      </c>
      <c r="N1452" t="s">
        <v>17</v>
      </c>
      <c r="O1452" t="s">
        <v>8</v>
      </c>
      <c r="P1452">
        <v>6.9585400000000002</v>
      </c>
      <c r="Q1452">
        <v>52.424199999999999</v>
      </c>
      <c r="S1452">
        <v>10.607010515602999</v>
      </c>
      <c r="T1452">
        <v>2.1581848759894702</v>
      </c>
      <c r="U1452">
        <v>157.452047747552</v>
      </c>
      <c r="V1452">
        <v>20.6</v>
      </c>
      <c r="W1452">
        <v>0</v>
      </c>
      <c r="X1452">
        <v>6</v>
      </c>
      <c r="Y1452">
        <v>228938.009789</v>
      </c>
      <c r="Z1452">
        <v>3.6204199999999999E-2</v>
      </c>
      <c r="AA1452">
        <v>1.54948E-3</v>
      </c>
      <c r="AB1452" t="s">
        <v>35</v>
      </c>
      <c r="AC1452" t="s">
        <v>32</v>
      </c>
      <c r="AD1452" t="s">
        <v>1433</v>
      </c>
      <c r="AE1452" t="str">
        <f>VLOOKUP(A1452,[1]in!$A:$Q,17,0)</f>
        <v>spring</v>
      </c>
    </row>
    <row r="1453" spans="1:31" x14ac:dyDescent="0.3">
      <c r="A1453">
        <v>117000012</v>
      </c>
      <c r="B1453">
        <v>2018</v>
      </c>
      <c r="C1453" t="str">
        <f t="shared" si="22"/>
        <v>117000012_2018</v>
      </c>
      <c r="D1453" t="s">
        <v>11</v>
      </c>
      <c r="E1453" s="3">
        <v>2.86</v>
      </c>
      <c r="F1453" s="3">
        <v>3613.61</v>
      </c>
      <c r="M1453">
        <v>7.9145231499802141E-2</v>
      </c>
      <c r="N1453" t="s">
        <v>17</v>
      </c>
      <c r="O1453" t="s">
        <v>8</v>
      </c>
      <c r="P1453">
        <v>6.9585400000000002</v>
      </c>
      <c r="Q1453">
        <v>52.424199999999999</v>
      </c>
      <c r="S1453">
        <v>10.6553805862064</v>
      </c>
      <c r="T1453">
        <v>2.2962199522911</v>
      </c>
      <c r="U1453">
        <v>157.452047747552</v>
      </c>
      <c r="V1453">
        <v>20.6</v>
      </c>
      <c r="W1453">
        <v>0</v>
      </c>
      <c r="X1453">
        <v>6</v>
      </c>
      <c r="Y1453">
        <v>228938.009789</v>
      </c>
      <c r="Z1453">
        <v>3.6204199999999999E-2</v>
      </c>
      <c r="AA1453">
        <v>1.54948E-3</v>
      </c>
      <c r="AB1453" t="s">
        <v>35</v>
      </c>
      <c r="AC1453" t="s">
        <v>32</v>
      </c>
      <c r="AD1453" t="s">
        <v>1433</v>
      </c>
      <c r="AE1453" t="str">
        <f>VLOOKUP(A1453,[1]in!$A:$Q,17,0)</f>
        <v>spring</v>
      </c>
    </row>
    <row r="1454" spans="1:31" hidden="1" x14ac:dyDescent="0.3">
      <c r="A1454">
        <v>117000012</v>
      </c>
      <c r="B1454">
        <v>2019</v>
      </c>
      <c r="C1454" t="str">
        <f t="shared" si="22"/>
        <v>117000012_2019</v>
      </c>
      <c r="D1454" t="s">
        <v>13</v>
      </c>
      <c r="E1454" s="3">
        <v>1.43</v>
      </c>
      <c r="F1454" s="3">
        <v>1830.4</v>
      </c>
      <c r="M1454">
        <v>7.8125E-2</v>
      </c>
      <c r="N1454" t="s">
        <v>17</v>
      </c>
      <c r="O1454" t="s">
        <v>8</v>
      </c>
      <c r="P1454">
        <v>6.9585400000000002</v>
      </c>
      <c r="Q1454">
        <v>52.424199999999999</v>
      </c>
      <c r="S1454">
        <v>10.0341740588729</v>
      </c>
      <c r="T1454">
        <v>2.5378763819033301</v>
      </c>
      <c r="U1454">
        <v>157.452047747552</v>
      </c>
      <c r="V1454">
        <v>20.6</v>
      </c>
      <c r="W1454">
        <v>0</v>
      </c>
      <c r="X1454">
        <v>6</v>
      </c>
      <c r="Y1454">
        <v>228938.009789</v>
      </c>
      <c r="Z1454">
        <v>3.6204199999999999E-2</v>
      </c>
      <c r="AA1454">
        <v>1.54948E-3</v>
      </c>
      <c r="AB1454" t="s">
        <v>35</v>
      </c>
      <c r="AC1454" t="s">
        <v>32</v>
      </c>
      <c r="AD1454" t="s">
        <v>1433</v>
      </c>
      <c r="AE1454" t="str">
        <f>VLOOKUP(A1454,[1]in!$A:$Q,17,0)</f>
        <v>spring</v>
      </c>
    </row>
    <row r="1455" spans="1:31" x14ac:dyDescent="0.3">
      <c r="A1455">
        <v>117000019</v>
      </c>
      <c r="B1455">
        <v>1993</v>
      </c>
      <c r="C1455" t="str">
        <f t="shared" si="22"/>
        <v>117000019_1993</v>
      </c>
      <c r="D1455" t="s">
        <v>11</v>
      </c>
      <c r="E1455" s="3">
        <v>3</v>
      </c>
      <c r="F1455" s="3">
        <v>203</v>
      </c>
      <c r="M1455">
        <v>1.4778325123152709</v>
      </c>
      <c r="N1455" t="s">
        <v>17</v>
      </c>
      <c r="O1455" t="s">
        <v>8</v>
      </c>
      <c r="P1455">
        <v>6.7388899999999996</v>
      </c>
      <c r="Q1455">
        <v>52.611600000000003</v>
      </c>
      <c r="S1455">
        <v>9.4127030026153093</v>
      </c>
      <c r="T1455">
        <v>1.90371162590976</v>
      </c>
      <c r="U1455">
        <v>118.194793999708</v>
      </c>
      <c r="V1455">
        <v>12.2</v>
      </c>
      <c r="W1455">
        <v>9.2384313237622393E-3</v>
      </c>
      <c r="X1455">
        <v>7</v>
      </c>
      <c r="Y1455">
        <v>190047.423801</v>
      </c>
      <c r="Z1455">
        <v>2.7121699999999999E-2</v>
      </c>
      <c r="AA1455">
        <v>1.0983900000000001E-3</v>
      </c>
      <c r="AB1455" t="s">
        <v>35</v>
      </c>
      <c r="AC1455" t="s">
        <v>32</v>
      </c>
      <c r="AD1455" t="s">
        <v>1433</v>
      </c>
      <c r="AE1455" t="str">
        <f>VLOOKUP(A1455,[1]in!$A:$Q,17,0)</f>
        <v>fall</v>
      </c>
    </row>
    <row r="1456" spans="1:31" x14ac:dyDescent="0.3">
      <c r="A1456">
        <v>117000019</v>
      </c>
      <c r="B1456">
        <v>1994</v>
      </c>
      <c r="C1456" t="str">
        <f t="shared" si="22"/>
        <v>117000019_1994</v>
      </c>
      <c r="D1456" t="s">
        <v>11</v>
      </c>
      <c r="E1456" s="3">
        <v>4</v>
      </c>
      <c r="F1456" s="3">
        <v>573</v>
      </c>
      <c r="M1456">
        <v>0.69808027923211169</v>
      </c>
      <c r="N1456" t="s">
        <v>17</v>
      </c>
      <c r="O1456" t="s">
        <v>8</v>
      </c>
      <c r="P1456">
        <v>6.7388899999999996</v>
      </c>
      <c r="Q1456">
        <v>52.611600000000003</v>
      </c>
      <c r="S1456">
        <v>9.2281478992135799</v>
      </c>
      <c r="T1456">
        <v>1.4444950292051499</v>
      </c>
      <c r="U1456">
        <v>118.194793999708</v>
      </c>
      <c r="V1456">
        <v>12.2</v>
      </c>
      <c r="W1456">
        <v>9.2384313237622393E-3</v>
      </c>
      <c r="X1456">
        <v>7</v>
      </c>
      <c r="Y1456">
        <v>190047.423801</v>
      </c>
      <c r="Z1456">
        <v>2.7121699999999999E-2</v>
      </c>
      <c r="AA1456">
        <v>1.0983900000000001E-3</v>
      </c>
      <c r="AB1456" t="s">
        <v>35</v>
      </c>
      <c r="AC1456" t="s">
        <v>32</v>
      </c>
      <c r="AD1456" t="s">
        <v>1433</v>
      </c>
      <c r="AE1456" t="str">
        <f>VLOOKUP(A1456,[1]in!$A:$Q,17,0)</f>
        <v>fall</v>
      </c>
    </row>
    <row r="1457" spans="1:31" x14ac:dyDescent="0.3">
      <c r="A1457">
        <v>117000019</v>
      </c>
      <c r="B1457">
        <v>2000</v>
      </c>
      <c r="C1457" t="str">
        <f t="shared" si="22"/>
        <v>117000019_2000</v>
      </c>
      <c r="D1457" t="s">
        <v>11</v>
      </c>
      <c r="E1457" s="3">
        <v>3</v>
      </c>
      <c r="F1457" s="3">
        <v>1604</v>
      </c>
      <c r="M1457">
        <v>0.18703241895261846</v>
      </c>
      <c r="N1457" t="s">
        <v>17</v>
      </c>
      <c r="O1457" t="s">
        <v>8</v>
      </c>
      <c r="P1457">
        <v>6.7388899999999996</v>
      </c>
      <c r="Q1457">
        <v>52.611600000000003</v>
      </c>
      <c r="S1457">
        <v>9.7039678958172395</v>
      </c>
      <c r="T1457">
        <v>1.7205852437823299</v>
      </c>
      <c r="U1457">
        <v>118.194793999708</v>
      </c>
      <c r="V1457">
        <v>12.2</v>
      </c>
      <c r="W1457">
        <v>9.2384313237622393E-3</v>
      </c>
      <c r="X1457">
        <v>7</v>
      </c>
      <c r="Y1457">
        <v>190047.423801</v>
      </c>
      <c r="Z1457">
        <v>2.7121699999999999E-2</v>
      </c>
      <c r="AA1457">
        <v>1.0983900000000001E-3</v>
      </c>
      <c r="AB1457" t="s">
        <v>35</v>
      </c>
      <c r="AC1457" t="s">
        <v>32</v>
      </c>
      <c r="AD1457" t="s">
        <v>1433</v>
      </c>
      <c r="AE1457" t="str">
        <f>VLOOKUP(A1457,[1]in!$A:$Q,17,0)</f>
        <v>fall</v>
      </c>
    </row>
    <row r="1458" spans="1:31" x14ac:dyDescent="0.3">
      <c r="A1458">
        <v>117000019</v>
      </c>
      <c r="B1458">
        <v>2001</v>
      </c>
      <c r="C1458" t="str">
        <f t="shared" si="22"/>
        <v>117000019_2001</v>
      </c>
      <c r="D1458" t="s">
        <v>11</v>
      </c>
      <c r="E1458" s="3">
        <v>9</v>
      </c>
      <c r="F1458" s="3">
        <v>1953</v>
      </c>
      <c r="M1458">
        <v>0.46082949308755761</v>
      </c>
      <c r="N1458" t="s">
        <v>17</v>
      </c>
      <c r="O1458" t="s">
        <v>8</v>
      </c>
      <c r="P1458">
        <v>6.7388899999999996</v>
      </c>
      <c r="Q1458">
        <v>52.611600000000003</v>
      </c>
      <c r="S1458">
        <v>9.7172654638057701</v>
      </c>
      <c r="T1458">
        <v>2.2253942983939301</v>
      </c>
      <c r="U1458">
        <v>118.194793999708</v>
      </c>
      <c r="V1458">
        <v>12.2</v>
      </c>
      <c r="W1458">
        <v>9.2384313237622393E-3</v>
      </c>
      <c r="X1458">
        <v>7</v>
      </c>
      <c r="Y1458">
        <v>190047.423801</v>
      </c>
      <c r="Z1458">
        <v>2.7121699999999999E-2</v>
      </c>
      <c r="AA1458">
        <v>1.0983900000000001E-3</v>
      </c>
      <c r="AB1458" t="s">
        <v>35</v>
      </c>
      <c r="AC1458" t="s">
        <v>32</v>
      </c>
      <c r="AD1458" t="s">
        <v>1433</v>
      </c>
      <c r="AE1458" t="str">
        <f>VLOOKUP(A1458,[1]in!$A:$Q,17,0)</f>
        <v>fall</v>
      </c>
    </row>
    <row r="1459" spans="1:31" x14ac:dyDescent="0.3">
      <c r="A1459">
        <v>117000019</v>
      </c>
      <c r="B1459">
        <v>2002</v>
      </c>
      <c r="C1459" t="str">
        <f t="shared" si="22"/>
        <v>117000019_2002</v>
      </c>
      <c r="D1459" t="s">
        <v>11</v>
      </c>
      <c r="E1459" s="3">
        <v>6</v>
      </c>
      <c r="F1459" s="3">
        <v>1108</v>
      </c>
      <c r="M1459">
        <v>0.54151624548736466</v>
      </c>
      <c r="N1459" t="s">
        <v>17</v>
      </c>
      <c r="O1459" t="s">
        <v>8</v>
      </c>
      <c r="P1459">
        <v>6.7388899999999996</v>
      </c>
      <c r="Q1459">
        <v>52.611600000000003</v>
      </c>
      <c r="S1459">
        <v>8.6896898979361801</v>
      </c>
      <c r="T1459">
        <v>2.317464192239</v>
      </c>
      <c r="U1459">
        <v>118.194793999708</v>
      </c>
      <c r="V1459">
        <v>12.2</v>
      </c>
      <c r="W1459">
        <v>9.2384313237622393E-3</v>
      </c>
      <c r="X1459">
        <v>7</v>
      </c>
      <c r="Y1459">
        <v>190047.423801</v>
      </c>
      <c r="Z1459">
        <v>2.7121699999999999E-2</v>
      </c>
      <c r="AA1459">
        <v>1.0983900000000001E-3</v>
      </c>
      <c r="AB1459" t="s">
        <v>35</v>
      </c>
      <c r="AC1459" t="s">
        <v>32</v>
      </c>
      <c r="AD1459" t="s">
        <v>1433</v>
      </c>
      <c r="AE1459" t="str">
        <f>VLOOKUP(A1459,[1]in!$A:$Q,17,0)</f>
        <v>fall</v>
      </c>
    </row>
    <row r="1460" spans="1:31" x14ac:dyDescent="0.3">
      <c r="A1460">
        <v>117000019</v>
      </c>
      <c r="B1460">
        <v>2003</v>
      </c>
      <c r="C1460" t="str">
        <f t="shared" si="22"/>
        <v>117000019_2003</v>
      </c>
      <c r="D1460" t="s">
        <v>11</v>
      </c>
      <c r="E1460" s="3">
        <v>32</v>
      </c>
      <c r="F1460" s="3">
        <v>532</v>
      </c>
      <c r="M1460">
        <v>6.0150375939849621</v>
      </c>
      <c r="N1460" t="s">
        <v>17</v>
      </c>
      <c r="O1460" t="s">
        <v>8</v>
      </c>
      <c r="P1460">
        <v>6.7388899999999996</v>
      </c>
      <c r="Q1460">
        <v>52.611600000000003</v>
      </c>
      <c r="S1460">
        <v>7.8471876766242099</v>
      </c>
      <c r="T1460">
        <v>2.0171499276513201</v>
      </c>
      <c r="U1460">
        <v>118.194793999708</v>
      </c>
      <c r="V1460">
        <v>12.2</v>
      </c>
      <c r="W1460">
        <v>9.2384313237622393E-3</v>
      </c>
      <c r="X1460">
        <v>7</v>
      </c>
      <c r="Y1460">
        <v>190047.423801</v>
      </c>
      <c r="Z1460">
        <v>2.7121699999999999E-2</v>
      </c>
      <c r="AA1460">
        <v>1.0983900000000001E-3</v>
      </c>
      <c r="AB1460" t="s">
        <v>35</v>
      </c>
      <c r="AC1460" t="s">
        <v>32</v>
      </c>
      <c r="AD1460" t="s">
        <v>1433</v>
      </c>
      <c r="AE1460" t="str">
        <f>VLOOKUP(A1460,[1]in!$A:$Q,17,0)</f>
        <v>fall</v>
      </c>
    </row>
    <row r="1461" spans="1:31" x14ac:dyDescent="0.3">
      <c r="A1461">
        <v>117000019</v>
      </c>
      <c r="B1461">
        <v>2005</v>
      </c>
      <c r="C1461" t="str">
        <f t="shared" si="22"/>
        <v>117000019_2005</v>
      </c>
      <c r="D1461" t="s">
        <v>11</v>
      </c>
      <c r="E1461" s="3">
        <v>2</v>
      </c>
      <c r="F1461" s="3">
        <v>1816</v>
      </c>
      <c r="M1461">
        <v>0.11013215859030837</v>
      </c>
      <c r="N1461" t="s">
        <v>17</v>
      </c>
      <c r="O1461" t="s">
        <v>8</v>
      </c>
      <c r="P1461">
        <v>6.7388899999999996</v>
      </c>
      <c r="Q1461">
        <v>52.611600000000003</v>
      </c>
      <c r="S1461">
        <v>8.2200019924079104</v>
      </c>
      <c r="T1461">
        <v>2.1916999814556002</v>
      </c>
      <c r="U1461">
        <v>118.194793999708</v>
      </c>
      <c r="V1461">
        <v>12.2</v>
      </c>
      <c r="W1461">
        <v>9.2384313237622393E-3</v>
      </c>
      <c r="X1461">
        <v>7</v>
      </c>
      <c r="Y1461">
        <v>190047.423801</v>
      </c>
      <c r="Z1461">
        <v>2.7121699999999999E-2</v>
      </c>
      <c r="AA1461">
        <v>1.0983900000000001E-3</v>
      </c>
      <c r="AB1461" t="s">
        <v>35</v>
      </c>
      <c r="AC1461" t="s">
        <v>32</v>
      </c>
      <c r="AD1461" t="s">
        <v>1433</v>
      </c>
      <c r="AE1461" t="str">
        <f>VLOOKUP(A1461,[1]in!$A:$Q,17,0)</f>
        <v>fall</v>
      </c>
    </row>
    <row r="1462" spans="1:31" x14ac:dyDescent="0.3">
      <c r="A1462">
        <v>117000019</v>
      </c>
      <c r="B1462">
        <v>2006</v>
      </c>
      <c r="C1462" t="str">
        <f t="shared" si="22"/>
        <v>117000019_2006</v>
      </c>
      <c r="D1462" t="s">
        <v>11</v>
      </c>
      <c r="E1462" s="3">
        <v>1</v>
      </c>
      <c r="F1462" s="3">
        <v>1044</v>
      </c>
      <c r="M1462">
        <v>9.5785440613026823E-2</v>
      </c>
      <c r="N1462" t="s">
        <v>17</v>
      </c>
      <c r="O1462" t="s">
        <v>8</v>
      </c>
      <c r="P1462">
        <v>6.7388899999999996</v>
      </c>
      <c r="Q1462">
        <v>52.611600000000003</v>
      </c>
      <c r="S1462">
        <v>9.7653097535665196</v>
      </c>
      <c r="T1462">
        <v>2.4106317563513202</v>
      </c>
      <c r="U1462">
        <v>118.194793999708</v>
      </c>
      <c r="V1462">
        <v>12.2</v>
      </c>
      <c r="W1462">
        <v>9.2384313237622393E-3</v>
      </c>
      <c r="X1462">
        <v>7</v>
      </c>
      <c r="Y1462">
        <v>190047.423801</v>
      </c>
      <c r="Z1462">
        <v>2.7121699999999999E-2</v>
      </c>
      <c r="AA1462">
        <v>1.0983900000000001E-3</v>
      </c>
      <c r="AB1462" t="s">
        <v>35</v>
      </c>
      <c r="AC1462" t="s">
        <v>32</v>
      </c>
      <c r="AD1462" t="s">
        <v>1433</v>
      </c>
      <c r="AE1462" t="str">
        <f>VLOOKUP(A1462,[1]in!$A:$Q,17,0)</f>
        <v>fall</v>
      </c>
    </row>
    <row r="1463" spans="1:31" x14ac:dyDescent="0.3">
      <c r="A1463">
        <v>117000019</v>
      </c>
      <c r="B1463">
        <v>2007</v>
      </c>
      <c r="C1463" t="str">
        <f t="shared" si="22"/>
        <v>117000019_2007</v>
      </c>
      <c r="D1463" t="s">
        <v>11</v>
      </c>
      <c r="E1463" s="3">
        <v>1</v>
      </c>
      <c r="F1463" s="3">
        <v>2784</v>
      </c>
      <c r="M1463">
        <v>3.5919540229885055E-2</v>
      </c>
      <c r="N1463" t="s">
        <v>17</v>
      </c>
      <c r="O1463" t="s">
        <v>8</v>
      </c>
      <c r="P1463">
        <v>6.7388899999999996</v>
      </c>
      <c r="Q1463">
        <v>52.611600000000003</v>
      </c>
      <c r="S1463">
        <v>10.091095652582601</v>
      </c>
      <c r="T1463">
        <v>1.7334722480529701</v>
      </c>
      <c r="U1463">
        <v>118.194793999708</v>
      </c>
      <c r="V1463">
        <v>12.2</v>
      </c>
      <c r="W1463">
        <v>9.2384313237622393E-3</v>
      </c>
      <c r="X1463">
        <v>7</v>
      </c>
      <c r="Y1463">
        <v>190047.423801</v>
      </c>
      <c r="Z1463">
        <v>2.7121699999999999E-2</v>
      </c>
      <c r="AA1463">
        <v>1.0983900000000001E-3</v>
      </c>
      <c r="AB1463" t="s">
        <v>35</v>
      </c>
      <c r="AC1463" t="s">
        <v>32</v>
      </c>
      <c r="AD1463" t="s">
        <v>1433</v>
      </c>
      <c r="AE1463" t="str">
        <f>VLOOKUP(A1463,[1]in!$A:$Q,17,0)</f>
        <v>fall</v>
      </c>
    </row>
    <row r="1464" spans="1:31" x14ac:dyDescent="0.3">
      <c r="A1464">
        <v>117000019</v>
      </c>
      <c r="B1464">
        <v>2011</v>
      </c>
      <c r="C1464" t="str">
        <f t="shared" si="22"/>
        <v>117000019_2011</v>
      </c>
      <c r="D1464" t="s">
        <v>11</v>
      </c>
      <c r="E1464" s="3">
        <v>2</v>
      </c>
      <c r="F1464" s="3">
        <v>1527</v>
      </c>
      <c r="M1464">
        <v>0.13097576948264572</v>
      </c>
      <c r="N1464" t="s">
        <v>17</v>
      </c>
      <c r="O1464" t="s">
        <v>8</v>
      </c>
      <c r="P1464">
        <v>6.7388899999999996</v>
      </c>
      <c r="Q1464">
        <v>52.611600000000003</v>
      </c>
      <c r="S1464">
        <v>8.9543082355955104</v>
      </c>
      <c r="T1464">
        <v>2.9814094146261501</v>
      </c>
      <c r="U1464">
        <v>118.194793999708</v>
      </c>
      <c r="V1464">
        <v>12.2</v>
      </c>
      <c r="W1464">
        <v>9.2384313237622393E-3</v>
      </c>
      <c r="X1464">
        <v>7</v>
      </c>
      <c r="Y1464">
        <v>190047.423801</v>
      </c>
      <c r="Z1464">
        <v>2.7121699999999999E-2</v>
      </c>
      <c r="AA1464">
        <v>1.0983900000000001E-3</v>
      </c>
      <c r="AB1464" t="s">
        <v>35</v>
      </c>
      <c r="AC1464" t="s">
        <v>32</v>
      </c>
      <c r="AD1464" t="s">
        <v>1433</v>
      </c>
      <c r="AE1464" t="str">
        <f>VLOOKUP(A1464,[1]in!$A:$Q,17,0)</f>
        <v>fall</v>
      </c>
    </row>
    <row r="1465" spans="1:31" x14ac:dyDescent="0.3">
      <c r="A1465">
        <v>117000022</v>
      </c>
      <c r="B1465">
        <v>1991</v>
      </c>
      <c r="C1465" t="str">
        <f t="shared" si="22"/>
        <v>117000022_1991</v>
      </c>
      <c r="D1465" t="s">
        <v>11</v>
      </c>
      <c r="E1465" s="3">
        <v>2.5</v>
      </c>
      <c r="F1465" s="3">
        <v>1373.75</v>
      </c>
      <c r="M1465">
        <v>0.18198362147406733</v>
      </c>
      <c r="N1465" t="s">
        <v>17</v>
      </c>
      <c r="O1465" t="s">
        <v>8</v>
      </c>
      <c r="P1465">
        <v>6.7939499999999997</v>
      </c>
      <c r="Q1465">
        <v>51.93967</v>
      </c>
      <c r="S1465">
        <v>9.7226578727994095</v>
      </c>
      <c r="T1465">
        <v>1.9101709194007801</v>
      </c>
      <c r="U1465">
        <v>165.868225341802</v>
      </c>
      <c r="V1465">
        <v>45.4</v>
      </c>
      <c r="W1465">
        <v>8.6262475464538805E-3</v>
      </c>
      <c r="X1465">
        <v>5</v>
      </c>
      <c r="Y1465">
        <v>237174.52807</v>
      </c>
      <c r="Z1465">
        <v>2.77086E-2</v>
      </c>
      <c r="AA1465">
        <v>0</v>
      </c>
      <c r="AB1465" t="s">
        <v>35</v>
      </c>
      <c r="AC1465" t="s">
        <v>32</v>
      </c>
      <c r="AD1465" t="s">
        <v>1433</v>
      </c>
      <c r="AE1465" t="str">
        <f>VLOOKUP(A1465,[1]in!$A:$Q,17,0)</f>
        <v>spring</v>
      </c>
    </row>
    <row r="1466" spans="1:31" x14ac:dyDescent="0.3">
      <c r="A1466">
        <v>117000022</v>
      </c>
      <c r="B1466">
        <v>1993</v>
      </c>
      <c r="C1466" t="str">
        <f t="shared" si="22"/>
        <v>117000022_1993</v>
      </c>
      <c r="D1466" t="s">
        <v>11</v>
      </c>
      <c r="E1466" s="3">
        <v>5</v>
      </c>
      <c r="F1466" s="3">
        <v>1740</v>
      </c>
      <c r="M1466">
        <v>0.28735632183908044</v>
      </c>
      <c r="N1466" t="s">
        <v>17</v>
      </c>
      <c r="O1466" t="s">
        <v>8</v>
      </c>
      <c r="P1466">
        <v>6.7939499999999997</v>
      </c>
      <c r="Q1466">
        <v>51.93967</v>
      </c>
      <c r="S1466">
        <v>9.8300361346082408</v>
      </c>
      <c r="T1466">
        <v>1.80704751796653</v>
      </c>
      <c r="U1466">
        <v>165.868225341802</v>
      </c>
      <c r="V1466">
        <v>45.4</v>
      </c>
      <c r="W1466">
        <v>8.6262475464538805E-3</v>
      </c>
      <c r="X1466">
        <v>5</v>
      </c>
      <c r="Y1466">
        <v>237174.52807</v>
      </c>
      <c r="Z1466">
        <v>2.77086E-2</v>
      </c>
      <c r="AA1466">
        <v>0</v>
      </c>
      <c r="AB1466" t="s">
        <v>35</v>
      </c>
      <c r="AC1466" t="s">
        <v>32</v>
      </c>
      <c r="AD1466" t="s">
        <v>1433</v>
      </c>
      <c r="AE1466" t="str">
        <f>VLOOKUP(A1466,[1]in!$A:$Q,17,0)</f>
        <v>spring</v>
      </c>
    </row>
    <row r="1467" spans="1:31" x14ac:dyDescent="0.3">
      <c r="A1467">
        <v>118000004</v>
      </c>
      <c r="B1467">
        <v>1995</v>
      </c>
      <c r="C1467" t="str">
        <f t="shared" si="22"/>
        <v>118000004_1995</v>
      </c>
      <c r="D1467" t="s">
        <v>11</v>
      </c>
      <c r="E1467" s="3">
        <v>3</v>
      </c>
      <c r="F1467" s="3">
        <v>96</v>
      </c>
      <c r="M1467">
        <v>3.125</v>
      </c>
      <c r="N1467" t="s">
        <v>18</v>
      </c>
      <c r="O1467" t="s">
        <v>8</v>
      </c>
      <c r="P1467">
        <v>8.6036300000000008</v>
      </c>
      <c r="Q1467">
        <v>47.402589999999996</v>
      </c>
      <c r="S1467">
        <v>9.2637762266302204</v>
      </c>
      <c r="T1467">
        <v>2.9805607202970701</v>
      </c>
      <c r="U1467">
        <v>1044.35540639691</v>
      </c>
      <c r="V1467">
        <v>432.9</v>
      </c>
      <c r="W1467">
        <v>1.74399114373542E-2</v>
      </c>
      <c r="X1467">
        <v>6</v>
      </c>
      <c r="Y1467">
        <v>1052714.3794120001</v>
      </c>
      <c r="Z1467">
        <v>0.110203</v>
      </c>
      <c r="AA1467">
        <v>5.0497300000000002E-2</v>
      </c>
      <c r="AB1467" t="s">
        <v>34</v>
      </c>
      <c r="AC1467" t="s">
        <v>32</v>
      </c>
      <c r="AD1467" t="s">
        <v>1435</v>
      </c>
      <c r="AE1467" t="str">
        <f>VLOOKUP(A1467,[1]in!$A:$Q,17,0)</f>
        <v>spring</v>
      </c>
    </row>
    <row r="1468" spans="1:31" x14ac:dyDescent="0.3">
      <c r="A1468">
        <v>118000004</v>
      </c>
      <c r="B1468">
        <v>2000</v>
      </c>
      <c r="C1468" t="str">
        <f t="shared" si="22"/>
        <v>118000004_2000</v>
      </c>
      <c r="D1468" t="s">
        <v>11</v>
      </c>
      <c r="E1468" s="3">
        <v>1</v>
      </c>
      <c r="F1468" s="3">
        <v>216</v>
      </c>
      <c r="M1468">
        <v>0.46296296296296297</v>
      </c>
      <c r="N1468" t="s">
        <v>18</v>
      </c>
      <c r="O1468" t="s">
        <v>8</v>
      </c>
      <c r="P1468">
        <v>8.6036300000000008</v>
      </c>
      <c r="Q1468">
        <v>47.402589999999996</v>
      </c>
      <c r="S1468">
        <v>9.2561027470093702</v>
      </c>
      <c r="T1468">
        <v>2.7770977425314101</v>
      </c>
      <c r="U1468">
        <v>1044.35540639691</v>
      </c>
      <c r="V1468">
        <v>432.9</v>
      </c>
      <c r="W1468">
        <v>1.74399114373542E-2</v>
      </c>
      <c r="X1468">
        <v>6</v>
      </c>
      <c r="Y1468">
        <v>1052714.3794120001</v>
      </c>
      <c r="Z1468">
        <v>0.110203</v>
      </c>
      <c r="AA1468">
        <v>5.0497300000000002E-2</v>
      </c>
      <c r="AB1468" t="s">
        <v>34</v>
      </c>
      <c r="AC1468" t="s">
        <v>32</v>
      </c>
      <c r="AD1468" t="s">
        <v>1435</v>
      </c>
      <c r="AE1468" t="str">
        <f>VLOOKUP(A1468,[1]in!$A:$Q,17,0)</f>
        <v>spring</v>
      </c>
    </row>
    <row r="1469" spans="1:31" x14ac:dyDescent="0.3">
      <c r="A1469">
        <v>118000004</v>
      </c>
      <c r="B1469">
        <v>2011</v>
      </c>
      <c r="C1469" t="str">
        <f t="shared" si="22"/>
        <v>118000004_2011</v>
      </c>
      <c r="D1469" t="s">
        <v>11</v>
      </c>
      <c r="E1469" s="3">
        <v>23</v>
      </c>
      <c r="F1469" s="3">
        <v>414</v>
      </c>
      <c r="M1469">
        <v>5.5555555555555554</v>
      </c>
      <c r="N1469" t="s">
        <v>18</v>
      </c>
      <c r="O1469" t="s">
        <v>8</v>
      </c>
      <c r="P1469">
        <v>8.6036300000000008</v>
      </c>
      <c r="Q1469">
        <v>47.402589999999996</v>
      </c>
      <c r="S1469">
        <v>9.2374777761171707</v>
      </c>
      <c r="T1469">
        <v>2.8688402885247801</v>
      </c>
      <c r="U1469">
        <v>1044.35540639691</v>
      </c>
      <c r="V1469">
        <v>432.9</v>
      </c>
      <c r="W1469">
        <v>1.74399114373542E-2</v>
      </c>
      <c r="X1469">
        <v>6</v>
      </c>
      <c r="Y1469">
        <v>1052714.3794120001</v>
      </c>
      <c r="Z1469">
        <v>0.110203</v>
      </c>
      <c r="AA1469">
        <v>5.0497300000000002E-2</v>
      </c>
      <c r="AB1469" t="s">
        <v>34</v>
      </c>
      <c r="AC1469" t="s">
        <v>32</v>
      </c>
      <c r="AD1469" t="s">
        <v>1435</v>
      </c>
      <c r="AE1469" t="str">
        <f>VLOOKUP(A1469,[1]in!$A:$Q,17,0)</f>
        <v>spring</v>
      </c>
    </row>
    <row r="1470" spans="1:31" x14ac:dyDescent="0.3">
      <c r="A1470">
        <v>118000004</v>
      </c>
      <c r="B1470">
        <v>2015</v>
      </c>
      <c r="C1470" t="str">
        <f t="shared" si="22"/>
        <v>118000004_2015</v>
      </c>
      <c r="D1470" t="s">
        <v>11</v>
      </c>
      <c r="E1470" s="3">
        <v>3</v>
      </c>
      <c r="F1470" s="3">
        <v>639</v>
      </c>
      <c r="M1470">
        <v>0.46948356807511737</v>
      </c>
      <c r="N1470" t="s">
        <v>18</v>
      </c>
      <c r="O1470" t="s">
        <v>8</v>
      </c>
      <c r="P1470">
        <v>8.6036300000000008</v>
      </c>
      <c r="Q1470">
        <v>47.402589999999996</v>
      </c>
      <c r="S1470">
        <v>9.5420899684893001</v>
      </c>
      <c r="T1470">
        <v>2.5349155523661202</v>
      </c>
      <c r="U1470">
        <v>1044.35540639691</v>
      </c>
      <c r="V1470">
        <v>432.9</v>
      </c>
      <c r="W1470">
        <v>1.74399114373542E-2</v>
      </c>
      <c r="X1470">
        <v>6</v>
      </c>
      <c r="Y1470">
        <v>1052714.3794120001</v>
      </c>
      <c r="Z1470">
        <v>0.110203</v>
      </c>
      <c r="AA1470">
        <v>5.0497300000000002E-2</v>
      </c>
      <c r="AB1470" t="s">
        <v>34</v>
      </c>
      <c r="AC1470" t="s">
        <v>32</v>
      </c>
      <c r="AD1470" t="s">
        <v>1435</v>
      </c>
      <c r="AE1470" t="str">
        <f>VLOOKUP(A1470,[1]in!$A:$Q,17,0)</f>
        <v>spring</v>
      </c>
    </row>
    <row r="1471" spans="1:31" x14ac:dyDescent="0.3">
      <c r="A1471">
        <v>118000004</v>
      </c>
      <c r="B1471">
        <v>2017</v>
      </c>
      <c r="C1471" t="str">
        <f t="shared" si="22"/>
        <v>118000004_2017</v>
      </c>
      <c r="D1471" t="s">
        <v>11</v>
      </c>
      <c r="E1471" s="3">
        <v>8</v>
      </c>
      <c r="F1471" s="3">
        <v>1021</v>
      </c>
      <c r="M1471">
        <v>0.78354554358472084</v>
      </c>
      <c r="N1471" t="s">
        <v>18</v>
      </c>
      <c r="O1471" t="s">
        <v>8</v>
      </c>
      <c r="P1471">
        <v>8.6036300000000008</v>
      </c>
      <c r="Q1471">
        <v>47.402589999999996</v>
      </c>
      <c r="S1471">
        <v>9.5472874210101004</v>
      </c>
      <c r="T1471">
        <v>3.82706802937799</v>
      </c>
      <c r="U1471">
        <v>1044.35540639691</v>
      </c>
      <c r="V1471">
        <v>432.9</v>
      </c>
      <c r="W1471">
        <v>1.74399114373542E-2</v>
      </c>
      <c r="X1471">
        <v>6</v>
      </c>
      <c r="Y1471">
        <v>1052714.3794120001</v>
      </c>
      <c r="Z1471">
        <v>0.110203</v>
      </c>
      <c r="AA1471">
        <v>5.0497300000000002E-2</v>
      </c>
      <c r="AB1471" t="s">
        <v>34</v>
      </c>
      <c r="AC1471" t="s">
        <v>32</v>
      </c>
      <c r="AD1471" t="s">
        <v>1435</v>
      </c>
      <c r="AE1471" t="str">
        <f>VLOOKUP(A1471,[1]in!$A:$Q,17,0)</f>
        <v>spring</v>
      </c>
    </row>
    <row r="1472" spans="1:31" x14ac:dyDescent="0.3">
      <c r="A1472">
        <v>118000004</v>
      </c>
      <c r="B1472">
        <v>2018</v>
      </c>
      <c r="C1472" t="str">
        <f t="shared" si="22"/>
        <v>118000004_2018</v>
      </c>
      <c r="D1472" t="s">
        <v>11</v>
      </c>
      <c r="E1472" s="3">
        <v>3</v>
      </c>
      <c r="F1472" s="3">
        <v>725</v>
      </c>
      <c r="M1472">
        <v>0.41379310344827586</v>
      </c>
      <c r="N1472" t="s">
        <v>18</v>
      </c>
      <c r="O1472" t="s">
        <v>8</v>
      </c>
      <c r="P1472">
        <v>8.6036300000000008</v>
      </c>
      <c r="Q1472">
        <v>47.402589999999996</v>
      </c>
      <c r="S1472">
        <v>10.4316305912076</v>
      </c>
      <c r="T1472">
        <v>2.9097766690631</v>
      </c>
      <c r="U1472">
        <v>1044.35540639691</v>
      </c>
      <c r="V1472">
        <v>432.9</v>
      </c>
      <c r="W1472">
        <v>1.74399114373542E-2</v>
      </c>
      <c r="X1472">
        <v>6</v>
      </c>
      <c r="Y1472">
        <v>1052714.3794120001</v>
      </c>
      <c r="Z1472">
        <v>0.110203</v>
      </c>
      <c r="AA1472">
        <v>5.0497300000000002E-2</v>
      </c>
      <c r="AB1472" t="s">
        <v>34</v>
      </c>
      <c r="AC1472" t="s">
        <v>32</v>
      </c>
      <c r="AD1472" t="s">
        <v>1435</v>
      </c>
      <c r="AE1472" t="str">
        <f>VLOOKUP(A1472,[1]in!$A:$Q,17,0)</f>
        <v>spring</v>
      </c>
    </row>
    <row r="1473" spans="1:31" x14ac:dyDescent="0.3">
      <c r="A1473">
        <v>120000001</v>
      </c>
      <c r="B1473">
        <v>1986</v>
      </c>
      <c r="C1473" t="str">
        <f t="shared" si="22"/>
        <v>120000001_1986</v>
      </c>
      <c r="D1473" t="s">
        <v>11</v>
      </c>
      <c r="E1473" s="3">
        <v>3853.333333</v>
      </c>
      <c r="F1473" s="3">
        <v>8820.000000004</v>
      </c>
      <c r="M1473">
        <v>43.688586541930299</v>
      </c>
      <c r="N1473" t="s">
        <v>19</v>
      </c>
      <c r="O1473" t="s">
        <v>8</v>
      </c>
      <c r="P1473">
        <v>25.1480037</v>
      </c>
      <c r="Q1473">
        <v>57.795037000000001</v>
      </c>
      <c r="S1473">
        <v>5.3601612985218301</v>
      </c>
      <c r="T1473">
        <v>1.8794009496642401</v>
      </c>
      <c r="U1473">
        <v>1751.624</v>
      </c>
      <c r="V1473">
        <v>41.7</v>
      </c>
      <c r="W1473">
        <v>2.76177551281689E-2</v>
      </c>
      <c r="X1473">
        <v>7</v>
      </c>
      <c r="Y1473">
        <v>99530.16734</v>
      </c>
      <c r="Z1473">
        <v>1.10345E-4</v>
      </c>
      <c r="AA1473">
        <v>2.3641499999999999E-2</v>
      </c>
      <c r="AB1473" t="s">
        <v>37</v>
      </c>
      <c r="AC1473" t="s">
        <v>32</v>
      </c>
      <c r="AD1473" t="s">
        <v>1437</v>
      </c>
      <c r="AE1473" t="str">
        <f>VLOOKUP(A1473,[1]in!$A:$Q,17,0)</f>
        <v>summer</v>
      </c>
    </row>
    <row r="1474" spans="1:31" x14ac:dyDescent="0.3">
      <c r="A1474">
        <v>120000001</v>
      </c>
      <c r="B1474">
        <v>1987</v>
      </c>
      <c r="C1474" t="str">
        <f t="shared" si="22"/>
        <v>120000001_1987</v>
      </c>
      <c r="D1474" t="s">
        <v>11</v>
      </c>
      <c r="E1474" s="3">
        <v>2080</v>
      </c>
      <c r="F1474" s="3">
        <v>6840</v>
      </c>
      <c r="M1474">
        <v>30.4093567251462</v>
      </c>
      <c r="N1474" t="s">
        <v>19</v>
      </c>
      <c r="O1474" t="s">
        <v>8</v>
      </c>
      <c r="P1474">
        <v>25.1480037</v>
      </c>
      <c r="Q1474">
        <v>57.795037000000001</v>
      </c>
      <c r="S1474">
        <v>4.7962781186012799</v>
      </c>
      <c r="T1474">
        <v>1.8852624448872799</v>
      </c>
      <c r="U1474">
        <v>1751.624</v>
      </c>
      <c r="V1474">
        <v>41.7</v>
      </c>
      <c r="W1474">
        <v>2.76177551281689E-2</v>
      </c>
      <c r="X1474">
        <v>7</v>
      </c>
      <c r="Y1474">
        <v>99530.16734</v>
      </c>
      <c r="Z1474">
        <v>1.10345E-4</v>
      </c>
      <c r="AA1474">
        <v>2.3641499999999999E-2</v>
      </c>
      <c r="AB1474" t="s">
        <v>37</v>
      </c>
      <c r="AC1474" t="s">
        <v>32</v>
      </c>
      <c r="AD1474" t="s">
        <v>1437</v>
      </c>
      <c r="AE1474" t="str">
        <f>VLOOKUP(A1474,[1]in!$A:$Q,17,0)</f>
        <v>summer</v>
      </c>
    </row>
    <row r="1475" spans="1:31" x14ac:dyDescent="0.3">
      <c r="A1475">
        <v>120000001</v>
      </c>
      <c r="B1475">
        <v>1989</v>
      </c>
      <c r="C1475" t="str">
        <f t="shared" ref="C1475:C1538" si="23">CONCATENATE(A1475,"_",B1475)</f>
        <v>120000001_1989</v>
      </c>
      <c r="D1475" t="s">
        <v>11</v>
      </c>
      <c r="E1475" s="3">
        <v>5960</v>
      </c>
      <c r="F1475" s="3">
        <v>8020</v>
      </c>
      <c r="M1475">
        <v>74.314214463840401</v>
      </c>
      <c r="N1475" t="s">
        <v>19</v>
      </c>
      <c r="O1475" t="s">
        <v>8</v>
      </c>
      <c r="P1475">
        <v>25.1480037</v>
      </c>
      <c r="Q1475">
        <v>57.795037000000001</v>
      </c>
      <c r="S1475">
        <v>5.7916986672684398</v>
      </c>
      <c r="T1475">
        <v>1.28465631714594</v>
      </c>
      <c r="U1475">
        <v>1751.624</v>
      </c>
      <c r="V1475">
        <v>41.7</v>
      </c>
      <c r="W1475">
        <v>2.76177551281689E-2</v>
      </c>
      <c r="X1475">
        <v>7</v>
      </c>
      <c r="Y1475">
        <v>99530.16734</v>
      </c>
      <c r="Z1475">
        <v>1.10345E-4</v>
      </c>
      <c r="AA1475">
        <v>2.3641499999999999E-2</v>
      </c>
      <c r="AB1475" t="s">
        <v>37</v>
      </c>
      <c r="AC1475" t="s">
        <v>32</v>
      </c>
      <c r="AD1475" t="s">
        <v>1437</v>
      </c>
      <c r="AE1475" t="str">
        <f>VLOOKUP(A1475,[1]in!$A:$Q,17,0)</f>
        <v>summer</v>
      </c>
    </row>
    <row r="1476" spans="1:31" x14ac:dyDescent="0.3">
      <c r="A1476">
        <v>120000001</v>
      </c>
      <c r="B1476">
        <v>1990</v>
      </c>
      <c r="C1476" t="str">
        <f t="shared" si="23"/>
        <v>120000001_1990</v>
      </c>
      <c r="D1476" t="s">
        <v>11</v>
      </c>
      <c r="E1476" s="3">
        <v>11400</v>
      </c>
      <c r="F1476" s="3">
        <v>14560</v>
      </c>
      <c r="M1476">
        <v>78.296703296703299</v>
      </c>
      <c r="N1476" t="s">
        <v>19</v>
      </c>
      <c r="O1476" t="s">
        <v>8</v>
      </c>
      <c r="P1476">
        <v>25.1480037</v>
      </c>
      <c r="Q1476">
        <v>57.795037000000001</v>
      </c>
      <c r="S1476">
        <v>5.0268033950666604</v>
      </c>
      <c r="T1476">
        <v>1.40537444490484</v>
      </c>
      <c r="U1476">
        <v>1751.624</v>
      </c>
      <c r="V1476">
        <v>41.7</v>
      </c>
      <c r="W1476">
        <v>2.76177551281689E-2</v>
      </c>
      <c r="X1476">
        <v>7</v>
      </c>
      <c r="Y1476">
        <v>99530.16734</v>
      </c>
      <c r="Z1476">
        <v>1.10345E-4</v>
      </c>
      <c r="AA1476">
        <v>2.3641499999999999E-2</v>
      </c>
      <c r="AB1476" t="s">
        <v>37</v>
      </c>
      <c r="AC1476" t="s">
        <v>32</v>
      </c>
      <c r="AD1476" t="s">
        <v>1437</v>
      </c>
      <c r="AE1476" t="str">
        <f>VLOOKUP(A1476,[1]in!$A:$Q,17,0)</f>
        <v>summer</v>
      </c>
    </row>
    <row r="1477" spans="1:31" x14ac:dyDescent="0.3">
      <c r="A1477">
        <v>120000001</v>
      </c>
      <c r="B1477">
        <v>1998</v>
      </c>
      <c r="C1477" t="str">
        <f t="shared" si="23"/>
        <v>120000001_1998</v>
      </c>
      <c r="D1477" t="s">
        <v>11</v>
      </c>
      <c r="E1477" s="3">
        <v>1180</v>
      </c>
      <c r="F1477" s="3">
        <v>3940</v>
      </c>
      <c r="M1477">
        <v>29.949238578680202</v>
      </c>
      <c r="N1477" t="s">
        <v>19</v>
      </c>
      <c r="O1477" t="s">
        <v>8</v>
      </c>
      <c r="P1477">
        <v>25.1480037</v>
      </c>
      <c r="Q1477">
        <v>57.795037000000001</v>
      </c>
      <c r="S1477">
        <v>4.1434398715446097</v>
      </c>
      <c r="T1477">
        <v>1.69605545282056</v>
      </c>
      <c r="U1477">
        <v>1751.624</v>
      </c>
      <c r="V1477">
        <v>41.7</v>
      </c>
      <c r="W1477">
        <v>2.76177551281689E-2</v>
      </c>
      <c r="X1477">
        <v>7</v>
      </c>
      <c r="Y1477">
        <v>99530.16734</v>
      </c>
      <c r="Z1477">
        <v>1.10345E-4</v>
      </c>
      <c r="AA1477">
        <v>2.3641499999999999E-2</v>
      </c>
      <c r="AB1477" t="s">
        <v>37</v>
      </c>
      <c r="AC1477" t="s">
        <v>32</v>
      </c>
      <c r="AD1477" t="s">
        <v>1437</v>
      </c>
      <c r="AE1477" t="str">
        <f>VLOOKUP(A1477,[1]in!$A:$Q,17,0)</f>
        <v>summer</v>
      </c>
    </row>
    <row r="1478" spans="1:31" x14ac:dyDescent="0.3">
      <c r="A1478">
        <v>120000001</v>
      </c>
      <c r="B1478">
        <v>1999</v>
      </c>
      <c r="C1478" t="str">
        <f t="shared" si="23"/>
        <v>120000001_1999</v>
      </c>
      <c r="D1478" t="s">
        <v>11</v>
      </c>
      <c r="E1478" s="3">
        <v>2800</v>
      </c>
      <c r="F1478" s="3">
        <v>5987</v>
      </c>
      <c r="M1478">
        <v>46.767997327543007</v>
      </c>
      <c r="N1478" t="s">
        <v>19</v>
      </c>
      <c r="O1478" t="s">
        <v>8</v>
      </c>
      <c r="P1478">
        <v>25.1480037</v>
      </c>
      <c r="Q1478">
        <v>57.795037000000001</v>
      </c>
      <c r="S1478">
        <v>5.1748628515627004</v>
      </c>
      <c r="T1478">
        <v>1.5882507917159301</v>
      </c>
      <c r="U1478">
        <v>1751.624</v>
      </c>
      <c r="V1478">
        <v>41.7</v>
      </c>
      <c r="W1478">
        <v>2.76177551281689E-2</v>
      </c>
      <c r="X1478">
        <v>7</v>
      </c>
      <c r="Y1478">
        <v>99530.16734</v>
      </c>
      <c r="Z1478">
        <v>1.10345E-4</v>
      </c>
      <c r="AA1478">
        <v>2.3641499999999999E-2</v>
      </c>
      <c r="AB1478" t="s">
        <v>37</v>
      </c>
      <c r="AC1478" t="s">
        <v>32</v>
      </c>
      <c r="AD1478" t="s">
        <v>1437</v>
      </c>
      <c r="AE1478" t="str">
        <f>VLOOKUP(A1478,[1]in!$A:$Q,17,0)</f>
        <v>summer</v>
      </c>
    </row>
    <row r="1479" spans="1:31" x14ac:dyDescent="0.3">
      <c r="A1479">
        <v>120000001</v>
      </c>
      <c r="B1479">
        <v>2000</v>
      </c>
      <c r="C1479" t="str">
        <f t="shared" si="23"/>
        <v>120000001_2000</v>
      </c>
      <c r="D1479" t="s">
        <v>11</v>
      </c>
      <c r="E1479" s="3">
        <v>3680</v>
      </c>
      <c r="F1479" s="3">
        <v>7873.333333093</v>
      </c>
      <c r="M1479">
        <v>46.740050805829789</v>
      </c>
      <c r="N1479" t="s">
        <v>19</v>
      </c>
      <c r="O1479" t="s">
        <v>8</v>
      </c>
      <c r="P1479">
        <v>25.1480037</v>
      </c>
      <c r="Q1479">
        <v>57.795037000000001</v>
      </c>
      <c r="S1479">
        <v>4.3363169837827202</v>
      </c>
      <c r="T1479">
        <v>1.5484702368918299</v>
      </c>
      <c r="U1479">
        <v>1751.624</v>
      </c>
      <c r="V1479">
        <v>41.7</v>
      </c>
      <c r="W1479">
        <v>2.76177551281689E-2</v>
      </c>
      <c r="X1479">
        <v>7</v>
      </c>
      <c r="Y1479">
        <v>99530.16734</v>
      </c>
      <c r="Z1479">
        <v>1.10345E-4</v>
      </c>
      <c r="AA1479">
        <v>2.3641499999999999E-2</v>
      </c>
      <c r="AB1479" t="s">
        <v>37</v>
      </c>
      <c r="AC1479" t="s">
        <v>32</v>
      </c>
      <c r="AD1479" t="s">
        <v>1437</v>
      </c>
      <c r="AE1479" t="str">
        <f>VLOOKUP(A1479,[1]in!$A:$Q,17,0)</f>
        <v>summer</v>
      </c>
    </row>
    <row r="1480" spans="1:31" x14ac:dyDescent="0.3">
      <c r="A1480">
        <v>120000001</v>
      </c>
      <c r="B1480">
        <v>2001</v>
      </c>
      <c r="C1480" t="str">
        <f t="shared" si="23"/>
        <v>120000001_2001</v>
      </c>
      <c r="D1480" t="s">
        <v>11</v>
      </c>
      <c r="E1480" s="3">
        <v>3550</v>
      </c>
      <c r="F1480" s="3">
        <v>14470</v>
      </c>
      <c r="M1480">
        <v>24.533517622667588</v>
      </c>
      <c r="N1480" t="s">
        <v>19</v>
      </c>
      <c r="O1480" t="s">
        <v>8</v>
      </c>
      <c r="P1480">
        <v>25.1480037</v>
      </c>
      <c r="Q1480">
        <v>57.795037000000001</v>
      </c>
      <c r="S1480">
        <v>5.1868822445352096</v>
      </c>
      <c r="T1480">
        <v>1.6438466706805801</v>
      </c>
      <c r="U1480">
        <v>1751.624</v>
      </c>
      <c r="V1480">
        <v>41.7</v>
      </c>
      <c r="W1480">
        <v>2.76177551281689E-2</v>
      </c>
      <c r="X1480">
        <v>7</v>
      </c>
      <c r="Y1480">
        <v>99530.16734</v>
      </c>
      <c r="Z1480">
        <v>1.10345E-4</v>
      </c>
      <c r="AA1480">
        <v>2.3641499999999999E-2</v>
      </c>
      <c r="AB1480" t="s">
        <v>37</v>
      </c>
      <c r="AC1480" t="s">
        <v>32</v>
      </c>
      <c r="AD1480" t="s">
        <v>1437</v>
      </c>
      <c r="AE1480" t="str">
        <f>VLOOKUP(A1480,[1]in!$A:$Q,17,0)</f>
        <v>summer</v>
      </c>
    </row>
    <row r="1481" spans="1:31" x14ac:dyDescent="0.3">
      <c r="A1481">
        <v>120000001</v>
      </c>
      <c r="B1481">
        <v>2002</v>
      </c>
      <c r="C1481" t="str">
        <f t="shared" si="23"/>
        <v>120000001_2002</v>
      </c>
      <c r="D1481" t="s">
        <v>11</v>
      </c>
      <c r="E1481" s="3">
        <v>2900</v>
      </c>
      <c r="F1481" s="3">
        <v>6240</v>
      </c>
      <c r="M1481">
        <v>46.474358974358971</v>
      </c>
      <c r="N1481" t="s">
        <v>19</v>
      </c>
      <c r="O1481" t="s">
        <v>8</v>
      </c>
      <c r="P1481">
        <v>25.1480037</v>
      </c>
      <c r="Q1481">
        <v>57.795037000000001</v>
      </c>
      <c r="S1481">
        <v>4.7808722049671202</v>
      </c>
      <c r="T1481">
        <v>1.6951414743123101</v>
      </c>
      <c r="U1481">
        <v>1751.624</v>
      </c>
      <c r="V1481">
        <v>41.7</v>
      </c>
      <c r="W1481">
        <v>2.76177551281689E-2</v>
      </c>
      <c r="X1481">
        <v>7</v>
      </c>
      <c r="Y1481">
        <v>99530.16734</v>
      </c>
      <c r="Z1481">
        <v>1.10345E-4</v>
      </c>
      <c r="AA1481">
        <v>2.3641499999999999E-2</v>
      </c>
      <c r="AB1481" t="s">
        <v>37</v>
      </c>
      <c r="AC1481" t="s">
        <v>32</v>
      </c>
      <c r="AD1481" t="s">
        <v>1437</v>
      </c>
      <c r="AE1481" t="str">
        <f>VLOOKUP(A1481,[1]in!$A:$Q,17,0)</f>
        <v>summer</v>
      </c>
    </row>
    <row r="1482" spans="1:31" x14ac:dyDescent="0.3">
      <c r="A1482">
        <v>120000001</v>
      </c>
      <c r="B1482">
        <v>2004</v>
      </c>
      <c r="C1482" t="str">
        <f t="shared" si="23"/>
        <v>120000001_2004</v>
      </c>
      <c r="D1482" t="s">
        <v>11</v>
      </c>
      <c r="E1482" s="3">
        <v>60</v>
      </c>
      <c r="F1482" s="3">
        <v>5880</v>
      </c>
      <c r="M1482">
        <v>1.0204081632653061</v>
      </c>
      <c r="N1482" t="s">
        <v>19</v>
      </c>
      <c r="O1482" t="s">
        <v>8</v>
      </c>
      <c r="P1482">
        <v>25.1480037</v>
      </c>
      <c r="Q1482">
        <v>57.795037000000001</v>
      </c>
      <c r="S1482">
        <v>5.9324725530990703</v>
      </c>
      <c r="T1482">
        <v>1.68577959501255</v>
      </c>
      <c r="U1482">
        <v>1751.624</v>
      </c>
      <c r="V1482">
        <v>41.7</v>
      </c>
      <c r="W1482">
        <v>2.76177551281689E-2</v>
      </c>
      <c r="X1482">
        <v>7</v>
      </c>
      <c r="Y1482">
        <v>99530.16734</v>
      </c>
      <c r="Z1482">
        <v>1.10345E-4</v>
      </c>
      <c r="AA1482">
        <v>2.3641499999999999E-2</v>
      </c>
      <c r="AB1482" t="s">
        <v>37</v>
      </c>
      <c r="AC1482" t="s">
        <v>32</v>
      </c>
      <c r="AD1482" t="s">
        <v>1437</v>
      </c>
      <c r="AE1482" t="str">
        <f>VLOOKUP(A1482,[1]in!$A:$Q,17,0)</f>
        <v>summer</v>
      </c>
    </row>
    <row r="1483" spans="1:31" x14ac:dyDescent="0.3">
      <c r="A1483">
        <v>120000001</v>
      </c>
      <c r="B1483">
        <v>2006</v>
      </c>
      <c r="C1483" t="str">
        <f t="shared" si="23"/>
        <v>120000001_2006</v>
      </c>
      <c r="D1483" t="s">
        <v>11</v>
      </c>
      <c r="E1483" s="3">
        <v>1880</v>
      </c>
      <c r="F1483" s="3">
        <v>8880</v>
      </c>
      <c r="M1483">
        <v>21.171171171171171</v>
      </c>
      <c r="N1483" t="s">
        <v>19</v>
      </c>
      <c r="O1483" t="s">
        <v>8</v>
      </c>
      <c r="P1483">
        <v>25.1480037</v>
      </c>
      <c r="Q1483">
        <v>57.795037000000001</v>
      </c>
      <c r="S1483">
        <v>6.1694431544728996</v>
      </c>
      <c r="T1483">
        <v>1.35318678411695</v>
      </c>
      <c r="U1483">
        <v>1751.624</v>
      </c>
      <c r="V1483">
        <v>41.7</v>
      </c>
      <c r="W1483">
        <v>2.76177551281689E-2</v>
      </c>
      <c r="X1483">
        <v>7</v>
      </c>
      <c r="Y1483">
        <v>99530.16734</v>
      </c>
      <c r="Z1483">
        <v>1.10345E-4</v>
      </c>
      <c r="AA1483">
        <v>2.3641499999999999E-2</v>
      </c>
      <c r="AB1483" t="s">
        <v>37</v>
      </c>
      <c r="AC1483" t="s">
        <v>32</v>
      </c>
      <c r="AD1483" t="s">
        <v>1437</v>
      </c>
      <c r="AE1483" t="str">
        <f>VLOOKUP(A1483,[1]in!$A:$Q,17,0)</f>
        <v>summer</v>
      </c>
    </row>
    <row r="1484" spans="1:31" x14ac:dyDescent="0.3">
      <c r="A1484">
        <v>120000001</v>
      </c>
      <c r="B1484">
        <v>2007</v>
      </c>
      <c r="C1484" t="str">
        <f t="shared" si="23"/>
        <v>120000001_2007</v>
      </c>
      <c r="D1484" t="s">
        <v>11</v>
      </c>
      <c r="E1484" s="3">
        <v>2640</v>
      </c>
      <c r="F1484" s="3">
        <v>11373.333334355</v>
      </c>
      <c r="M1484">
        <v>23.212192260517426</v>
      </c>
      <c r="N1484" t="s">
        <v>19</v>
      </c>
      <c r="O1484" t="s">
        <v>8</v>
      </c>
      <c r="P1484">
        <v>25.1480037</v>
      </c>
      <c r="Q1484">
        <v>57.795037000000001</v>
      </c>
      <c r="S1484">
        <v>4.0631253572107502</v>
      </c>
      <c r="T1484">
        <v>2.15569383652582</v>
      </c>
      <c r="U1484">
        <v>1751.624</v>
      </c>
      <c r="V1484">
        <v>41.7</v>
      </c>
      <c r="W1484">
        <v>2.76177551281689E-2</v>
      </c>
      <c r="X1484">
        <v>7</v>
      </c>
      <c r="Y1484">
        <v>99530.16734</v>
      </c>
      <c r="Z1484">
        <v>1.10345E-4</v>
      </c>
      <c r="AA1484">
        <v>2.3641499999999999E-2</v>
      </c>
      <c r="AB1484" t="s">
        <v>37</v>
      </c>
      <c r="AC1484" t="s">
        <v>32</v>
      </c>
      <c r="AD1484" t="s">
        <v>1437</v>
      </c>
      <c r="AE1484" t="str">
        <f>VLOOKUP(A1484,[1]in!$A:$Q,17,0)</f>
        <v>summer</v>
      </c>
    </row>
    <row r="1485" spans="1:31" x14ac:dyDescent="0.3">
      <c r="A1485">
        <v>120000001</v>
      </c>
      <c r="B1485">
        <v>2008</v>
      </c>
      <c r="C1485" t="str">
        <f t="shared" si="23"/>
        <v>120000001_2008</v>
      </c>
      <c r="D1485" t="s">
        <v>11</v>
      </c>
      <c r="E1485" s="3">
        <v>10</v>
      </c>
      <c r="F1485" s="3">
        <v>8350</v>
      </c>
      <c r="M1485">
        <v>0.11976047904191617</v>
      </c>
      <c r="N1485" t="s">
        <v>19</v>
      </c>
      <c r="O1485" t="s">
        <v>8</v>
      </c>
      <c r="P1485">
        <v>25.1480037</v>
      </c>
      <c r="Q1485">
        <v>57.795037000000001</v>
      </c>
      <c r="S1485">
        <v>5.4641656793742204</v>
      </c>
      <c r="T1485">
        <v>2.5824490559082598</v>
      </c>
      <c r="U1485">
        <v>1751.624</v>
      </c>
      <c r="V1485">
        <v>41.7</v>
      </c>
      <c r="W1485">
        <v>2.76177551281689E-2</v>
      </c>
      <c r="X1485">
        <v>7</v>
      </c>
      <c r="Y1485">
        <v>99530.16734</v>
      </c>
      <c r="Z1485">
        <v>1.10345E-4</v>
      </c>
      <c r="AA1485">
        <v>2.3641499999999999E-2</v>
      </c>
      <c r="AB1485" t="s">
        <v>37</v>
      </c>
      <c r="AC1485" t="s">
        <v>32</v>
      </c>
      <c r="AD1485" t="s">
        <v>1437</v>
      </c>
      <c r="AE1485" t="str">
        <f>VLOOKUP(A1485,[1]in!$A:$Q,17,0)</f>
        <v>summer</v>
      </c>
    </row>
    <row r="1486" spans="1:31" x14ac:dyDescent="0.3">
      <c r="A1486">
        <v>120000001</v>
      </c>
      <c r="B1486">
        <v>2009</v>
      </c>
      <c r="C1486" t="str">
        <f t="shared" si="23"/>
        <v>120000001_2009</v>
      </c>
      <c r="D1486" t="s">
        <v>11</v>
      </c>
      <c r="E1486" s="3">
        <v>860</v>
      </c>
      <c r="F1486" s="3">
        <v>13926.666667232001</v>
      </c>
      <c r="M1486">
        <v>6.1752034463745051</v>
      </c>
      <c r="N1486" t="s">
        <v>19</v>
      </c>
      <c r="O1486" t="s">
        <v>8</v>
      </c>
      <c r="P1486">
        <v>25.1480037</v>
      </c>
      <c r="Q1486">
        <v>57.795037000000001</v>
      </c>
      <c r="S1486">
        <v>3.9283430381547499</v>
      </c>
      <c r="T1486">
        <v>1.6418215810446699</v>
      </c>
      <c r="U1486">
        <v>1751.624</v>
      </c>
      <c r="V1486">
        <v>41.7</v>
      </c>
      <c r="W1486">
        <v>2.76177551281689E-2</v>
      </c>
      <c r="X1486">
        <v>7</v>
      </c>
      <c r="Y1486">
        <v>99530.16734</v>
      </c>
      <c r="Z1486">
        <v>1.10345E-4</v>
      </c>
      <c r="AA1486">
        <v>2.3641499999999999E-2</v>
      </c>
      <c r="AB1486" t="s">
        <v>37</v>
      </c>
      <c r="AC1486" t="s">
        <v>32</v>
      </c>
      <c r="AD1486" t="s">
        <v>1437</v>
      </c>
      <c r="AE1486" t="str">
        <f>VLOOKUP(A1486,[1]in!$A:$Q,17,0)</f>
        <v>summer</v>
      </c>
    </row>
    <row r="1487" spans="1:31" x14ac:dyDescent="0.3">
      <c r="A1487">
        <v>120000001</v>
      </c>
      <c r="B1487">
        <v>2010</v>
      </c>
      <c r="C1487" t="str">
        <f t="shared" si="23"/>
        <v>120000001_2010</v>
      </c>
      <c r="D1487" t="s">
        <v>11</v>
      </c>
      <c r="E1487" s="3">
        <v>4020</v>
      </c>
      <c r="F1487" s="3">
        <v>14300</v>
      </c>
      <c r="M1487">
        <v>28.111888111888113</v>
      </c>
      <c r="N1487" t="s">
        <v>19</v>
      </c>
      <c r="O1487" t="s">
        <v>8</v>
      </c>
      <c r="P1487">
        <v>25.1480037</v>
      </c>
      <c r="Q1487">
        <v>57.795037000000001</v>
      </c>
      <c r="S1487">
        <v>6.1881418867738498</v>
      </c>
      <c r="T1487">
        <v>1.88553510234141</v>
      </c>
      <c r="U1487">
        <v>1751.624</v>
      </c>
      <c r="V1487">
        <v>41.7</v>
      </c>
      <c r="W1487">
        <v>2.76177551281689E-2</v>
      </c>
      <c r="X1487">
        <v>7</v>
      </c>
      <c r="Y1487">
        <v>99530.16734</v>
      </c>
      <c r="Z1487">
        <v>1.10345E-4</v>
      </c>
      <c r="AA1487">
        <v>2.3641499999999999E-2</v>
      </c>
      <c r="AB1487" t="s">
        <v>37</v>
      </c>
      <c r="AC1487" t="s">
        <v>32</v>
      </c>
      <c r="AD1487" t="s">
        <v>1437</v>
      </c>
      <c r="AE1487" t="str">
        <f>VLOOKUP(A1487,[1]in!$A:$Q,17,0)</f>
        <v>summer</v>
      </c>
    </row>
    <row r="1488" spans="1:31" x14ac:dyDescent="0.3">
      <c r="A1488">
        <v>120000001</v>
      </c>
      <c r="B1488">
        <v>2011</v>
      </c>
      <c r="C1488" t="str">
        <f t="shared" si="23"/>
        <v>120000001_2011</v>
      </c>
      <c r="D1488" t="s">
        <v>11</v>
      </c>
      <c r="E1488" s="3">
        <v>5613.3333329999996</v>
      </c>
      <c r="F1488" s="3">
        <v>20046.666665915</v>
      </c>
      <c r="M1488">
        <v>28.001330228851728</v>
      </c>
      <c r="N1488" t="s">
        <v>19</v>
      </c>
      <c r="O1488" t="s">
        <v>8</v>
      </c>
      <c r="P1488">
        <v>25.1480037</v>
      </c>
      <c r="Q1488">
        <v>57.795037000000001</v>
      </c>
      <c r="S1488">
        <v>7.6116665605367597</v>
      </c>
      <c r="T1488">
        <v>2.2490194907582599</v>
      </c>
      <c r="U1488">
        <v>1751.624</v>
      </c>
      <c r="V1488">
        <v>41.7</v>
      </c>
      <c r="W1488">
        <v>2.76177551281689E-2</v>
      </c>
      <c r="X1488">
        <v>7</v>
      </c>
      <c r="Y1488">
        <v>99530.16734</v>
      </c>
      <c r="Z1488">
        <v>1.10345E-4</v>
      </c>
      <c r="AA1488">
        <v>2.3641499999999999E-2</v>
      </c>
      <c r="AB1488" t="s">
        <v>37</v>
      </c>
      <c r="AC1488" t="s">
        <v>32</v>
      </c>
      <c r="AD1488" t="s">
        <v>1437</v>
      </c>
      <c r="AE1488" t="str">
        <f>VLOOKUP(A1488,[1]in!$A:$Q,17,0)</f>
        <v>summer</v>
      </c>
    </row>
    <row r="1489" spans="1:31" x14ac:dyDescent="0.3">
      <c r="A1489">
        <v>120000001</v>
      </c>
      <c r="B1489">
        <v>2012</v>
      </c>
      <c r="C1489" t="str">
        <f t="shared" si="23"/>
        <v>120000001_2012</v>
      </c>
      <c r="D1489" t="s">
        <v>11</v>
      </c>
      <c r="E1489" s="3">
        <v>2826.666667</v>
      </c>
      <c r="F1489" s="3">
        <v>20619.999999804</v>
      </c>
      <c r="M1489">
        <v>13.708373748917888</v>
      </c>
      <c r="N1489" t="s">
        <v>19</v>
      </c>
      <c r="O1489" t="s">
        <v>8</v>
      </c>
      <c r="P1489">
        <v>25.1480037</v>
      </c>
      <c r="Q1489">
        <v>57.795037000000001</v>
      </c>
      <c r="S1489">
        <v>7.2981323297673697</v>
      </c>
      <c r="T1489">
        <v>1.4505691725235801</v>
      </c>
      <c r="U1489">
        <v>1751.624</v>
      </c>
      <c r="V1489">
        <v>41.7</v>
      </c>
      <c r="W1489">
        <v>2.76177551281689E-2</v>
      </c>
      <c r="X1489">
        <v>7</v>
      </c>
      <c r="Y1489">
        <v>99530.16734</v>
      </c>
      <c r="Z1489">
        <v>1.10345E-4</v>
      </c>
      <c r="AA1489">
        <v>2.3641499999999999E-2</v>
      </c>
      <c r="AB1489" t="s">
        <v>37</v>
      </c>
      <c r="AC1489" t="s">
        <v>32</v>
      </c>
      <c r="AD1489" t="s">
        <v>1437</v>
      </c>
      <c r="AE1489" t="str">
        <f>VLOOKUP(A1489,[1]in!$A:$Q,17,0)</f>
        <v>summer</v>
      </c>
    </row>
    <row r="1490" spans="1:31" x14ac:dyDescent="0.3">
      <c r="A1490">
        <v>120000001</v>
      </c>
      <c r="B1490">
        <v>2013</v>
      </c>
      <c r="C1490" t="str">
        <f t="shared" si="23"/>
        <v>120000001_2013</v>
      </c>
      <c r="D1490" t="s">
        <v>11</v>
      </c>
      <c r="E1490" s="3">
        <v>5120</v>
      </c>
      <c r="F1490" s="3">
        <v>19800.00000009</v>
      </c>
      <c r="M1490">
        <v>25.85858585846832</v>
      </c>
      <c r="N1490" t="s">
        <v>19</v>
      </c>
      <c r="O1490" t="s">
        <v>8</v>
      </c>
      <c r="P1490">
        <v>25.1480037</v>
      </c>
      <c r="Q1490">
        <v>57.795037000000001</v>
      </c>
      <c r="S1490">
        <v>6.8112138134513103</v>
      </c>
      <c r="T1490">
        <v>1.8414247586221599</v>
      </c>
      <c r="U1490">
        <v>1751.624</v>
      </c>
      <c r="V1490">
        <v>41.7</v>
      </c>
      <c r="W1490">
        <v>2.76177551281689E-2</v>
      </c>
      <c r="X1490">
        <v>7</v>
      </c>
      <c r="Y1490">
        <v>99530.16734</v>
      </c>
      <c r="Z1490">
        <v>1.10345E-4</v>
      </c>
      <c r="AA1490">
        <v>2.3641499999999999E-2</v>
      </c>
      <c r="AB1490" t="s">
        <v>37</v>
      </c>
      <c r="AC1490" t="s">
        <v>32</v>
      </c>
      <c r="AD1490" t="s">
        <v>1437</v>
      </c>
      <c r="AE1490" t="str">
        <f>VLOOKUP(A1490,[1]in!$A:$Q,17,0)</f>
        <v>summer</v>
      </c>
    </row>
    <row r="1491" spans="1:31" x14ac:dyDescent="0.3">
      <c r="A1491">
        <v>120000001</v>
      </c>
      <c r="B1491">
        <v>2014</v>
      </c>
      <c r="C1491" t="str">
        <f t="shared" si="23"/>
        <v>120000001_2014</v>
      </c>
      <c r="D1491" t="s">
        <v>11</v>
      </c>
      <c r="E1491" s="3">
        <v>3226.666667</v>
      </c>
      <c r="F1491" s="3">
        <v>18733.33333474</v>
      </c>
      <c r="M1491">
        <v>17.224199288742241</v>
      </c>
      <c r="N1491" t="s">
        <v>19</v>
      </c>
      <c r="O1491" t="s">
        <v>8</v>
      </c>
      <c r="P1491">
        <v>25.1480037</v>
      </c>
      <c r="Q1491">
        <v>57.795037000000001</v>
      </c>
      <c r="S1491">
        <v>6.90346259531157</v>
      </c>
      <c r="T1491">
        <v>1.7017166152193</v>
      </c>
      <c r="U1491">
        <v>1751.624</v>
      </c>
      <c r="V1491">
        <v>41.7</v>
      </c>
      <c r="W1491">
        <v>2.76177551281689E-2</v>
      </c>
      <c r="X1491">
        <v>7</v>
      </c>
      <c r="Y1491">
        <v>99530.16734</v>
      </c>
      <c r="Z1491">
        <v>1.10345E-4</v>
      </c>
      <c r="AA1491">
        <v>2.3641499999999999E-2</v>
      </c>
      <c r="AB1491" t="s">
        <v>37</v>
      </c>
      <c r="AC1491" t="s">
        <v>32</v>
      </c>
      <c r="AD1491" t="s">
        <v>1437</v>
      </c>
      <c r="AE1491" t="str">
        <f>VLOOKUP(A1491,[1]in!$A:$Q,17,0)</f>
        <v>summer</v>
      </c>
    </row>
    <row r="1492" spans="1:31" x14ac:dyDescent="0.3">
      <c r="A1492">
        <v>120000001</v>
      </c>
      <c r="B1492">
        <v>2015</v>
      </c>
      <c r="C1492" t="str">
        <f t="shared" si="23"/>
        <v>120000001_2015</v>
      </c>
      <c r="D1492" t="s">
        <v>11</v>
      </c>
      <c r="E1492" s="3">
        <v>1240</v>
      </c>
      <c r="F1492" s="3">
        <v>4065.125</v>
      </c>
      <c r="M1492">
        <v>30.503367055133605</v>
      </c>
      <c r="N1492" t="s">
        <v>19</v>
      </c>
      <c r="O1492" t="s">
        <v>8</v>
      </c>
      <c r="P1492">
        <v>25.1480037</v>
      </c>
      <c r="Q1492">
        <v>57.795037000000001</v>
      </c>
      <c r="S1492">
        <v>5.5668697552430499</v>
      </c>
      <c r="T1492">
        <v>1.8535023317668</v>
      </c>
      <c r="U1492">
        <v>1751.624</v>
      </c>
      <c r="V1492">
        <v>41.7</v>
      </c>
      <c r="W1492">
        <v>2.76177551281689E-2</v>
      </c>
      <c r="X1492">
        <v>7</v>
      </c>
      <c r="Y1492">
        <v>99530.16734</v>
      </c>
      <c r="Z1492">
        <v>1.10345E-4</v>
      </c>
      <c r="AA1492">
        <v>2.3641499999999999E-2</v>
      </c>
      <c r="AB1492" t="s">
        <v>37</v>
      </c>
      <c r="AC1492" t="s">
        <v>32</v>
      </c>
      <c r="AD1492" t="s">
        <v>1437</v>
      </c>
      <c r="AE1492" t="str">
        <f>VLOOKUP(A1492,[1]in!$A:$Q,17,0)</f>
        <v>summer</v>
      </c>
    </row>
    <row r="1493" spans="1:31" x14ac:dyDescent="0.3">
      <c r="A1493">
        <v>120000002</v>
      </c>
      <c r="B1493">
        <v>2005</v>
      </c>
      <c r="C1493" t="str">
        <f t="shared" si="23"/>
        <v>120000002_2005</v>
      </c>
      <c r="D1493" t="s">
        <v>11</v>
      </c>
      <c r="E1493" s="3">
        <v>20</v>
      </c>
      <c r="F1493" s="3">
        <v>5790</v>
      </c>
      <c r="M1493">
        <v>0.34542314335060448</v>
      </c>
      <c r="N1493" t="s">
        <v>19</v>
      </c>
      <c r="O1493" t="s">
        <v>8</v>
      </c>
      <c r="P1493">
        <v>24.9964677</v>
      </c>
      <c r="Q1493">
        <v>57.8740016</v>
      </c>
      <c r="S1493">
        <v>6.6411515412668303</v>
      </c>
      <c r="T1493">
        <v>1.3546172756897199</v>
      </c>
      <c r="U1493">
        <v>1751.624</v>
      </c>
      <c r="V1493">
        <v>62.1</v>
      </c>
      <c r="W1493">
        <v>0.221895372912015</v>
      </c>
      <c r="X1493">
        <v>7</v>
      </c>
      <c r="Y1493">
        <v>82139.004656999998</v>
      </c>
      <c r="Z1493">
        <v>1.03148E-4</v>
      </c>
      <c r="AA1493">
        <v>2.2228700000000001E-2</v>
      </c>
      <c r="AB1493" t="s">
        <v>37</v>
      </c>
      <c r="AC1493" t="s">
        <v>32</v>
      </c>
      <c r="AD1493" t="s">
        <v>1437</v>
      </c>
      <c r="AE1493" t="str">
        <f>VLOOKUP(A1493,[1]in!$A:$Q,17,0)</f>
        <v>summer</v>
      </c>
    </row>
    <row r="1494" spans="1:31" x14ac:dyDescent="0.3">
      <c r="A1494">
        <v>120000002</v>
      </c>
      <c r="B1494">
        <v>2006</v>
      </c>
      <c r="C1494" t="str">
        <f t="shared" si="23"/>
        <v>120000002_2006</v>
      </c>
      <c r="D1494" t="s">
        <v>11</v>
      </c>
      <c r="E1494" s="3">
        <v>20</v>
      </c>
      <c r="F1494" s="3">
        <v>6489</v>
      </c>
      <c r="M1494">
        <v>0.30821390044691016</v>
      </c>
      <c r="N1494" t="s">
        <v>19</v>
      </c>
      <c r="O1494" t="s">
        <v>8</v>
      </c>
      <c r="P1494">
        <v>24.9964677</v>
      </c>
      <c r="Q1494">
        <v>57.8740016</v>
      </c>
      <c r="S1494">
        <v>6.0966909799597699</v>
      </c>
      <c r="T1494">
        <v>1.4020097495142001</v>
      </c>
      <c r="U1494">
        <v>1751.624</v>
      </c>
      <c r="V1494">
        <v>62.1</v>
      </c>
      <c r="W1494">
        <v>0.221895372912015</v>
      </c>
      <c r="X1494">
        <v>7</v>
      </c>
      <c r="Y1494">
        <v>82139.004656999998</v>
      </c>
      <c r="Z1494">
        <v>1.03148E-4</v>
      </c>
      <c r="AA1494">
        <v>2.2228700000000001E-2</v>
      </c>
      <c r="AB1494" t="s">
        <v>37</v>
      </c>
      <c r="AC1494" t="s">
        <v>32</v>
      </c>
      <c r="AD1494" t="s">
        <v>1437</v>
      </c>
      <c r="AE1494" t="str">
        <f>VLOOKUP(A1494,[1]in!$A:$Q,17,0)</f>
        <v>summer</v>
      </c>
    </row>
    <row r="1495" spans="1:31" x14ac:dyDescent="0.3">
      <c r="A1495">
        <v>120000002</v>
      </c>
      <c r="B1495">
        <v>2011</v>
      </c>
      <c r="C1495" t="str">
        <f t="shared" si="23"/>
        <v>120000002_2011</v>
      </c>
      <c r="D1495" t="s">
        <v>11</v>
      </c>
      <c r="E1495" s="3">
        <v>20</v>
      </c>
      <c r="F1495" s="3">
        <v>2253.333333306</v>
      </c>
      <c r="M1495">
        <v>0.8875739645078079</v>
      </c>
      <c r="N1495" t="s">
        <v>19</v>
      </c>
      <c r="O1495" t="s">
        <v>8</v>
      </c>
      <c r="P1495">
        <v>24.9964677</v>
      </c>
      <c r="Q1495">
        <v>57.8740016</v>
      </c>
      <c r="S1495">
        <v>7.52096110941517</v>
      </c>
      <c r="T1495">
        <v>2.3483800913171899</v>
      </c>
      <c r="U1495">
        <v>1751.624</v>
      </c>
      <c r="V1495">
        <v>62.1</v>
      </c>
      <c r="W1495">
        <v>0.221895372912015</v>
      </c>
      <c r="X1495">
        <v>7</v>
      </c>
      <c r="Y1495">
        <v>82139.004656999998</v>
      </c>
      <c r="Z1495">
        <v>1.03148E-4</v>
      </c>
      <c r="AA1495">
        <v>2.2228700000000001E-2</v>
      </c>
      <c r="AB1495" t="s">
        <v>37</v>
      </c>
      <c r="AC1495" t="s">
        <v>32</v>
      </c>
      <c r="AD1495" t="s">
        <v>1437</v>
      </c>
      <c r="AE1495" t="str">
        <f>VLOOKUP(A1495,[1]in!$A:$Q,17,0)</f>
        <v>summer</v>
      </c>
    </row>
    <row r="1496" spans="1:31" x14ac:dyDescent="0.3">
      <c r="A1496">
        <v>120000003</v>
      </c>
      <c r="B1496">
        <v>2013</v>
      </c>
      <c r="C1496" t="str">
        <f t="shared" si="23"/>
        <v>120000003_2013</v>
      </c>
      <c r="D1496" t="s">
        <v>11</v>
      </c>
      <c r="E1496" s="3">
        <v>10.7</v>
      </c>
      <c r="F1496" s="3">
        <v>9243.4</v>
      </c>
      <c r="M1496">
        <v>0.11575827076616829</v>
      </c>
      <c r="N1496" t="s">
        <v>19</v>
      </c>
      <c r="O1496" t="s">
        <v>8</v>
      </c>
      <c r="P1496">
        <v>24.4094509</v>
      </c>
      <c r="Q1496">
        <v>57.753095500000001</v>
      </c>
      <c r="S1496">
        <v>7.1943089789796097</v>
      </c>
      <c r="T1496">
        <v>1.75497826475848</v>
      </c>
      <c r="U1496">
        <v>1751.624</v>
      </c>
      <c r="V1496">
        <v>2.7</v>
      </c>
      <c r="W1496">
        <v>0</v>
      </c>
      <c r="X1496">
        <v>7</v>
      </c>
      <c r="Y1496">
        <v>4690.9483630000004</v>
      </c>
      <c r="Z1496">
        <v>8.13661E-5</v>
      </c>
      <c r="AA1496">
        <v>1.4355100000000001E-2</v>
      </c>
      <c r="AB1496" t="s">
        <v>37</v>
      </c>
      <c r="AC1496" t="s">
        <v>32</v>
      </c>
      <c r="AD1496" t="s">
        <v>1437</v>
      </c>
      <c r="AE1496" t="str">
        <f>VLOOKUP(A1496,[1]in!$A:$Q,17,0)</f>
        <v>summer</v>
      </c>
    </row>
    <row r="1497" spans="1:31" x14ac:dyDescent="0.3">
      <c r="A1497">
        <v>100000004</v>
      </c>
      <c r="B1497">
        <v>1997</v>
      </c>
      <c r="C1497" t="str">
        <f t="shared" si="23"/>
        <v>100000004_1997</v>
      </c>
      <c r="D1497" t="s">
        <v>11</v>
      </c>
      <c r="E1497" s="3">
        <v>1</v>
      </c>
      <c r="F1497" s="3">
        <v>874</v>
      </c>
      <c r="M1497">
        <v>0.11441647597254005</v>
      </c>
      <c r="N1497" t="s">
        <v>12</v>
      </c>
      <c r="O1497" t="s">
        <v>8</v>
      </c>
      <c r="P1497">
        <v>2.5137457570000001</v>
      </c>
      <c r="Q1497">
        <v>49.933242800000002</v>
      </c>
      <c r="S1497">
        <v>10.094299505557601</v>
      </c>
      <c r="T1497">
        <v>1.49222480462195</v>
      </c>
      <c r="U1497">
        <v>1751.624</v>
      </c>
      <c r="V1497">
        <v>29.8</v>
      </c>
      <c r="W1497">
        <v>0</v>
      </c>
      <c r="X1497">
        <v>6</v>
      </c>
      <c r="Y1497">
        <v>102634.954275</v>
      </c>
      <c r="Z1497">
        <v>8.8481299999999992E-3</v>
      </c>
      <c r="AA1497">
        <v>0</v>
      </c>
      <c r="AB1497" t="s">
        <v>35</v>
      </c>
      <c r="AC1497" t="s">
        <v>32</v>
      </c>
      <c r="AD1497" t="s">
        <v>1439</v>
      </c>
      <c r="AE1497" t="str">
        <f>VLOOKUP(A1497,[1]in!$A:$Q,17,0)</f>
        <v>summer</v>
      </c>
    </row>
    <row r="1498" spans="1:31" x14ac:dyDescent="0.3">
      <c r="A1498">
        <v>100000011</v>
      </c>
      <c r="B1498">
        <v>1997</v>
      </c>
      <c r="C1498" t="str">
        <f t="shared" si="23"/>
        <v>100000011_1997</v>
      </c>
      <c r="D1498" t="s">
        <v>11</v>
      </c>
      <c r="E1498" s="3">
        <v>2</v>
      </c>
      <c r="F1498" s="3">
        <v>4852</v>
      </c>
      <c r="M1498">
        <v>4.1220115416323165E-2</v>
      </c>
      <c r="N1498" t="s">
        <v>12</v>
      </c>
      <c r="O1498" t="s">
        <v>8</v>
      </c>
      <c r="P1498">
        <v>7.398563309</v>
      </c>
      <c r="Q1498">
        <v>47.96762657</v>
      </c>
      <c r="S1498">
        <v>10.2292227616304</v>
      </c>
      <c r="T1498">
        <v>2.1409120902738099</v>
      </c>
      <c r="U1498">
        <v>881.56616558643896</v>
      </c>
      <c r="V1498">
        <v>202.9</v>
      </c>
      <c r="W1498">
        <v>0</v>
      </c>
      <c r="X1498">
        <v>6</v>
      </c>
      <c r="Y1498">
        <v>891454.890931</v>
      </c>
      <c r="Z1498">
        <v>5.3489500000000002E-2</v>
      </c>
      <c r="AA1498">
        <v>2.7194200000000002E-3</v>
      </c>
      <c r="AB1498" t="s">
        <v>34</v>
      </c>
      <c r="AC1498" t="s">
        <v>32</v>
      </c>
      <c r="AD1498" t="s">
        <v>1439</v>
      </c>
      <c r="AE1498" t="str">
        <f>VLOOKUP(A1498,[1]in!$A:$Q,17,0)</f>
        <v>summer</v>
      </c>
    </row>
    <row r="1499" spans="1:31" x14ac:dyDescent="0.3">
      <c r="A1499">
        <v>100000040</v>
      </c>
      <c r="B1499">
        <v>1998</v>
      </c>
      <c r="C1499" t="str">
        <f t="shared" si="23"/>
        <v>100000040_1998</v>
      </c>
      <c r="D1499" t="s">
        <v>11</v>
      </c>
      <c r="E1499" s="3">
        <v>3</v>
      </c>
      <c r="F1499" s="3">
        <v>6082</v>
      </c>
      <c r="M1499">
        <v>4.9325879644853667E-2</v>
      </c>
      <c r="N1499" t="s">
        <v>12</v>
      </c>
      <c r="O1499" t="s">
        <v>8</v>
      </c>
      <c r="P1499">
        <v>2.78586351</v>
      </c>
      <c r="Q1499">
        <v>47.947877519999999</v>
      </c>
      <c r="S1499">
        <v>10.906481451049601</v>
      </c>
      <c r="T1499">
        <v>1.8875435509120499</v>
      </c>
      <c r="U1499">
        <v>505.48647012391899</v>
      </c>
      <c r="V1499">
        <v>89.3</v>
      </c>
      <c r="W1499">
        <v>1.07882837027959E-3</v>
      </c>
      <c r="X1499">
        <v>6</v>
      </c>
      <c r="Y1499">
        <v>538144.683617</v>
      </c>
      <c r="Z1499">
        <v>1.48445E-3</v>
      </c>
      <c r="AA1499">
        <v>3.2934000000000001E-3</v>
      </c>
      <c r="AB1499" t="s">
        <v>34</v>
      </c>
      <c r="AC1499" t="s">
        <v>32</v>
      </c>
      <c r="AD1499" t="s">
        <v>1439</v>
      </c>
      <c r="AE1499" t="str">
        <f>VLOOKUP(A1499,[1]in!$A:$Q,17,0)</f>
        <v>summer</v>
      </c>
    </row>
    <row r="1500" spans="1:31" x14ac:dyDescent="0.3">
      <c r="A1500">
        <v>100000040</v>
      </c>
      <c r="B1500">
        <v>2000</v>
      </c>
      <c r="C1500" t="str">
        <f t="shared" si="23"/>
        <v>100000040_2000</v>
      </c>
      <c r="D1500" t="s">
        <v>11</v>
      </c>
      <c r="E1500" s="3">
        <v>8</v>
      </c>
      <c r="F1500" s="3">
        <v>1296</v>
      </c>
      <c r="M1500">
        <v>0.61728395061728392</v>
      </c>
      <c r="N1500" t="s">
        <v>12</v>
      </c>
      <c r="O1500" t="s">
        <v>8</v>
      </c>
      <c r="P1500">
        <v>2.78586351</v>
      </c>
      <c r="Q1500">
        <v>47.947877519999999</v>
      </c>
      <c r="S1500">
        <v>9.8816006937254706</v>
      </c>
      <c r="T1500">
        <v>1.75065074911231</v>
      </c>
      <c r="U1500">
        <v>505.48647012391899</v>
      </c>
      <c r="V1500">
        <v>89.3</v>
      </c>
      <c r="W1500">
        <v>1.07882837027959E-3</v>
      </c>
      <c r="X1500">
        <v>6</v>
      </c>
      <c r="Y1500">
        <v>538144.683617</v>
      </c>
      <c r="Z1500">
        <v>1.48445E-3</v>
      </c>
      <c r="AA1500">
        <v>3.2934000000000001E-3</v>
      </c>
      <c r="AB1500" t="s">
        <v>34</v>
      </c>
      <c r="AC1500" t="s">
        <v>32</v>
      </c>
      <c r="AD1500" t="s">
        <v>1439</v>
      </c>
      <c r="AE1500" t="str">
        <f>VLOOKUP(A1500,[1]in!$A:$Q,17,0)</f>
        <v>summer</v>
      </c>
    </row>
    <row r="1501" spans="1:31" x14ac:dyDescent="0.3">
      <c r="A1501">
        <v>100000040</v>
      </c>
      <c r="B1501">
        <v>2001</v>
      </c>
      <c r="C1501" t="str">
        <f t="shared" si="23"/>
        <v>100000040_2001</v>
      </c>
      <c r="D1501" t="s">
        <v>11</v>
      </c>
      <c r="E1501" s="3">
        <v>2</v>
      </c>
      <c r="F1501" s="3">
        <v>2377</v>
      </c>
      <c r="M1501">
        <v>8.4139671855279763E-2</v>
      </c>
      <c r="N1501" t="s">
        <v>12</v>
      </c>
      <c r="O1501" t="s">
        <v>8</v>
      </c>
      <c r="P1501">
        <v>2.78586351</v>
      </c>
      <c r="Q1501">
        <v>47.947877519999999</v>
      </c>
      <c r="S1501">
        <v>10.0246208076783</v>
      </c>
      <c r="T1501">
        <v>1.69658476670453</v>
      </c>
      <c r="U1501">
        <v>505.48647012391899</v>
      </c>
      <c r="V1501">
        <v>89.3</v>
      </c>
      <c r="W1501">
        <v>1.07882837027959E-3</v>
      </c>
      <c r="X1501">
        <v>6</v>
      </c>
      <c r="Y1501">
        <v>538144.683617</v>
      </c>
      <c r="Z1501">
        <v>1.48445E-3</v>
      </c>
      <c r="AA1501">
        <v>3.2934000000000001E-3</v>
      </c>
      <c r="AB1501" t="s">
        <v>34</v>
      </c>
      <c r="AC1501" t="s">
        <v>32</v>
      </c>
      <c r="AD1501" t="s">
        <v>1439</v>
      </c>
      <c r="AE1501" t="str">
        <f>VLOOKUP(A1501,[1]in!$A:$Q,17,0)</f>
        <v>summer</v>
      </c>
    </row>
    <row r="1502" spans="1:31" x14ac:dyDescent="0.3">
      <c r="A1502">
        <v>100000040</v>
      </c>
      <c r="B1502">
        <v>2002</v>
      </c>
      <c r="C1502" t="str">
        <f t="shared" si="23"/>
        <v>100000040_2002</v>
      </c>
      <c r="D1502" t="s">
        <v>11</v>
      </c>
      <c r="E1502" s="3">
        <v>1</v>
      </c>
      <c r="F1502" s="3">
        <v>4027</v>
      </c>
      <c r="M1502">
        <v>2.4832381425378695E-2</v>
      </c>
      <c r="N1502" t="s">
        <v>12</v>
      </c>
      <c r="O1502" t="s">
        <v>8</v>
      </c>
      <c r="P1502">
        <v>2.78586351</v>
      </c>
      <c r="Q1502">
        <v>47.947877519999999</v>
      </c>
      <c r="S1502">
        <v>9.8195483596250597</v>
      </c>
      <c r="T1502">
        <v>1.45460959668817</v>
      </c>
      <c r="U1502">
        <v>505.48647012391899</v>
      </c>
      <c r="V1502">
        <v>89.3</v>
      </c>
      <c r="W1502">
        <v>1.07882837027959E-3</v>
      </c>
      <c r="X1502">
        <v>6</v>
      </c>
      <c r="Y1502">
        <v>538144.683617</v>
      </c>
      <c r="Z1502">
        <v>1.48445E-3</v>
      </c>
      <c r="AA1502">
        <v>3.2934000000000001E-3</v>
      </c>
      <c r="AB1502" t="s">
        <v>34</v>
      </c>
      <c r="AC1502" t="s">
        <v>32</v>
      </c>
      <c r="AD1502" t="s">
        <v>1439</v>
      </c>
      <c r="AE1502" t="str">
        <f>VLOOKUP(A1502,[1]in!$A:$Q,17,0)</f>
        <v>summer</v>
      </c>
    </row>
    <row r="1503" spans="1:31" x14ac:dyDescent="0.3">
      <c r="A1503">
        <v>100000040</v>
      </c>
      <c r="B1503">
        <v>2007</v>
      </c>
      <c r="C1503" t="str">
        <f t="shared" si="23"/>
        <v>100000040_2007</v>
      </c>
      <c r="D1503" t="s">
        <v>11</v>
      </c>
      <c r="E1503" s="3">
        <v>1</v>
      </c>
      <c r="F1503" s="3">
        <v>4379</v>
      </c>
      <c r="M1503">
        <v>2.2836263987211693E-2</v>
      </c>
      <c r="N1503" t="s">
        <v>12</v>
      </c>
      <c r="O1503" t="s">
        <v>8</v>
      </c>
      <c r="P1503">
        <v>2.78586351</v>
      </c>
      <c r="Q1503">
        <v>47.947877519999999</v>
      </c>
      <c r="S1503">
        <v>9.6868463656633601</v>
      </c>
      <c r="T1503">
        <v>2.2680607096799901</v>
      </c>
      <c r="U1503">
        <v>505.48647012391899</v>
      </c>
      <c r="V1503">
        <v>89.3</v>
      </c>
      <c r="W1503">
        <v>1.07882837027959E-3</v>
      </c>
      <c r="X1503">
        <v>6</v>
      </c>
      <c r="Y1503">
        <v>538144.683617</v>
      </c>
      <c r="Z1503">
        <v>1.48445E-3</v>
      </c>
      <c r="AA1503">
        <v>3.2934000000000001E-3</v>
      </c>
      <c r="AB1503" t="s">
        <v>34</v>
      </c>
      <c r="AC1503" t="s">
        <v>32</v>
      </c>
      <c r="AD1503" t="s">
        <v>1439</v>
      </c>
      <c r="AE1503" t="str">
        <f>VLOOKUP(A1503,[1]in!$A:$Q,17,0)</f>
        <v>summer</v>
      </c>
    </row>
    <row r="1504" spans="1:31" x14ac:dyDescent="0.3">
      <c r="A1504">
        <v>100000040</v>
      </c>
      <c r="B1504">
        <v>2008</v>
      </c>
      <c r="C1504" t="str">
        <f t="shared" si="23"/>
        <v>100000040_2008</v>
      </c>
      <c r="D1504" t="s">
        <v>11</v>
      </c>
      <c r="E1504" s="3">
        <v>3</v>
      </c>
      <c r="F1504" s="3">
        <v>9085</v>
      </c>
      <c r="M1504">
        <v>3.3021463951568519E-2</v>
      </c>
      <c r="N1504" t="s">
        <v>12</v>
      </c>
      <c r="O1504" t="s">
        <v>8</v>
      </c>
      <c r="P1504">
        <v>2.78586351</v>
      </c>
      <c r="Q1504">
        <v>47.947877519999999</v>
      </c>
      <c r="S1504">
        <v>10.154072600872199</v>
      </c>
      <c r="T1504">
        <v>1.9447704529071601</v>
      </c>
      <c r="U1504">
        <v>505.48647012391899</v>
      </c>
      <c r="V1504">
        <v>89.3</v>
      </c>
      <c r="W1504">
        <v>1.07882837027959E-3</v>
      </c>
      <c r="X1504">
        <v>6</v>
      </c>
      <c r="Y1504">
        <v>538144.683617</v>
      </c>
      <c r="Z1504">
        <v>1.48445E-3</v>
      </c>
      <c r="AA1504">
        <v>3.2934000000000001E-3</v>
      </c>
      <c r="AB1504" t="s">
        <v>34</v>
      </c>
      <c r="AC1504" t="s">
        <v>32</v>
      </c>
      <c r="AD1504" t="s">
        <v>1439</v>
      </c>
      <c r="AE1504" t="str">
        <f>VLOOKUP(A1504,[1]in!$A:$Q,17,0)</f>
        <v>summer</v>
      </c>
    </row>
    <row r="1505" spans="1:31" x14ac:dyDescent="0.3">
      <c r="A1505">
        <v>100000040</v>
      </c>
      <c r="B1505">
        <v>2012</v>
      </c>
      <c r="C1505" t="str">
        <f t="shared" si="23"/>
        <v>100000040_2012</v>
      </c>
      <c r="D1505" t="s">
        <v>11</v>
      </c>
      <c r="E1505" s="3">
        <v>2</v>
      </c>
      <c r="F1505" s="3">
        <v>4908</v>
      </c>
      <c r="M1505">
        <v>4.0749796251018745E-2</v>
      </c>
      <c r="N1505" t="s">
        <v>12</v>
      </c>
      <c r="O1505" t="s">
        <v>8</v>
      </c>
      <c r="P1505">
        <v>2.78586351</v>
      </c>
      <c r="Q1505">
        <v>47.947877519999999</v>
      </c>
      <c r="S1505">
        <v>11.688696593267</v>
      </c>
      <c r="T1505">
        <v>1.9317726774075801</v>
      </c>
      <c r="U1505">
        <v>505.48647012391899</v>
      </c>
      <c r="V1505">
        <v>89.3</v>
      </c>
      <c r="W1505">
        <v>1.07882837027959E-3</v>
      </c>
      <c r="X1505">
        <v>6</v>
      </c>
      <c r="Y1505">
        <v>538144.683617</v>
      </c>
      <c r="Z1505">
        <v>1.48445E-3</v>
      </c>
      <c r="AA1505">
        <v>3.2934000000000001E-3</v>
      </c>
      <c r="AB1505" t="s">
        <v>34</v>
      </c>
      <c r="AC1505" t="s">
        <v>32</v>
      </c>
      <c r="AD1505" t="s">
        <v>1439</v>
      </c>
      <c r="AE1505" t="str">
        <f>VLOOKUP(A1505,[1]in!$A:$Q,17,0)</f>
        <v>summer</v>
      </c>
    </row>
    <row r="1506" spans="1:31" x14ac:dyDescent="0.3">
      <c r="A1506">
        <v>100000040</v>
      </c>
      <c r="B1506">
        <v>2014</v>
      </c>
      <c r="C1506" t="str">
        <f t="shared" si="23"/>
        <v>100000040_2014</v>
      </c>
      <c r="D1506" t="s">
        <v>11</v>
      </c>
      <c r="E1506" s="3">
        <v>2</v>
      </c>
      <c r="F1506" s="3">
        <v>15246</v>
      </c>
      <c r="M1506">
        <v>1.3118194936376755E-2</v>
      </c>
      <c r="N1506" t="s">
        <v>12</v>
      </c>
      <c r="O1506" t="s">
        <v>8</v>
      </c>
      <c r="P1506">
        <v>2.78586351</v>
      </c>
      <c r="Q1506">
        <v>47.947877519999999</v>
      </c>
      <c r="S1506">
        <v>11.3230538303714</v>
      </c>
      <c r="T1506">
        <v>2.0262685913816698</v>
      </c>
      <c r="U1506">
        <v>505.48647012391899</v>
      </c>
      <c r="V1506">
        <v>89.3</v>
      </c>
      <c r="W1506">
        <v>1.07882837027959E-3</v>
      </c>
      <c r="X1506">
        <v>6</v>
      </c>
      <c r="Y1506">
        <v>538144.683617</v>
      </c>
      <c r="Z1506">
        <v>1.48445E-3</v>
      </c>
      <c r="AA1506">
        <v>3.2934000000000001E-3</v>
      </c>
      <c r="AB1506" t="s">
        <v>34</v>
      </c>
      <c r="AC1506" t="s">
        <v>32</v>
      </c>
      <c r="AD1506" t="s">
        <v>1439</v>
      </c>
      <c r="AE1506" t="str">
        <f>VLOOKUP(A1506,[1]in!$A:$Q,17,0)</f>
        <v>summer</v>
      </c>
    </row>
    <row r="1507" spans="1:31" x14ac:dyDescent="0.3">
      <c r="A1507">
        <v>100000044</v>
      </c>
      <c r="B1507">
        <v>2008</v>
      </c>
      <c r="C1507" t="str">
        <f t="shared" si="23"/>
        <v>100000044_2008</v>
      </c>
      <c r="D1507" t="s">
        <v>11</v>
      </c>
      <c r="E1507" s="3">
        <v>1</v>
      </c>
      <c r="F1507" s="3">
        <v>3826</v>
      </c>
      <c r="M1507">
        <v>2.6136957658128592E-2</v>
      </c>
      <c r="N1507" t="s">
        <v>12</v>
      </c>
      <c r="O1507" t="s">
        <v>8</v>
      </c>
      <c r="P1507">
        <v>2.3732761739999999</v>
      </c>
      <c r="Q1507">
        <v>48.537538859999998</v>
      </c>
      <c r="S1507">
        <v>10.096032125096199</v>
      </c>
      <c r="T1507">
        <v>1.8624249443262599</v>
      </c>
      <c r="U1507">
        <v>394.76446921205201</v>
      </c>
      <c r="V1507">
        <v>47.6</v>
      </c>
      <c r="W1507">
        <v>3.90046003740456E-2</v>
      </c>
      <c r="X1507">
        <v>7</v>
      </c>
      <c r="Y1507">
        <v>427343.60631800001</v>
      </c>
      <c r="Z1507">
        <v>1.16057E-2</v>
      </c>
      <c r="AA1507">
        <v>1.0228E-4</v>
      </c>
      <c r="AB1507" t="s">
        <v>34</v>
      </c>
      <c r="AC1507" t="s">
        <v>32</v>
      </c>
      <c r="AD1507" t="s">
        <v>1439</v>
      </c>
      <c r="AE1507" t="str">
        <f>VLOOKUP(A1507,[1]in!$A:$Q,17,0)</f>
        <v>summer</v>
      </c>
    </row>
    <row r="1508" spans="1:31" x14ac:dyDescent="0.3">
      <c r="A1508">
        <v>100000044</v>
      </c>
      <c r="B1508">
        <v>2010</v>
      </c>
      <c r="C1508" t="str">
        <f t="shared" si="23"/>
        <v>100000044_2010</v>
      </c>
      <c r="D1508" t="s">
        <v>11</v>
      </c>
      <c r="E1508" s="3">
        <v>4</v>
      </c>
      <c r="F1508" s="3">
        <v>3016</v>
      </c>
      <c r="M1508">
        <v>0.13262599469496023</v>
      </c>
      <c r="N1508" t="s">
        <v>12</v>
      </c>
      <c r="O1508" t="s">
        <v>8</v>
      </c>
      <c r="P1508">
        <v>2.3732761739999999</v>
      </c>
      <c r="Q1508">
        <v>48.537538859999998</v>
      </c>
      <c r="S1508">
        <v>11.3709020755896</v>
      </c>
      <c r="T1508">
        <v>1.79744178305637</v>
      </c>
      <c r="U1508">
        <v>394.76446921205201</v>
      </c>
      <c r="V1508">
        <v>47.6</v>
      </c>
      <c r="W1508">
        <v>3.90046003740456E-2</v>
      </c>
      <c r="X1508">
        <v>7</v>
      </c>
      <c r="Y1508">
        <v>427343.60631800001</v>
      </c>
      <c r="Z1508">
        <v>1.16057E-2</v>
      </c>
      <c r="AA1508">
        <v>1.0228E-4</v>
      </c>
      <c r="AB1508" t="s">
        <v>34</v>
      </c>
      <c r="AC1508" t="s">
        <v>32</v>
      </c>
      <c r="AD1508" t="s">
        <v>1439</v>
      </c>
      <c r="AE1508" t="str">
        <f>VLOOKUP(A1508,[1]in!$A:$Q,17,0)</f>
        <v>summer</v>
      </c>
    </row>
    <row r="1509" spans="1:31" x14ac:dyDescent="0.3">
      <c r="A1509">
        <v>100000056</v>
      </c>
      <c r="B1509">
        <v>2003</v>
      </c>
      <c r="C1509" t="str">
        <f t="shared" si="23"/>
        <v>100000056_2003</v>
      </c>
      <c r="D1509" t="s">
        <v>11</v>
      </c>
      <c r="E1509" s="3">
        <v>1</v>
      </c>
      <c r="F1509" s="3">
        <v>3901</v>
      </c>
      <c r="M1509">
        <v>2.5634452704434759E-2</v>
      </c>
      <c r="N1509" t="s">
        <v>12</v>
      </c>
      <c r="O1509" t="s">
        <v>8</v>
      </c>
      <c r="P1509">
        <v>2.3839270629999998</v>
      </c>
      <c r="Q1509">
        <v>49.155153669999997</v>
      </c>
      <c r="S1509">
        <v>10.165979035445501</v>
      </c>
      <c r="T1509">
        <v>1.6517614173423001</v>
      </c>
      <c r="U1509">
        <v>475.15496307960001</v>
      </c>
      <c r="V1509">
        <v>26.3</v>
      </c>
      <c r="W1509">
        <v>2.3734595680835E-2</v>
      </c>
      <c r="X1509">
        <v>6</v>
      </c>
      <c r="Y1509">
        <v>340358.68249500002</v>
      </c>
      <c r="Z1509">
        <v>4.2990899999999999E-2</v>
      </c>
      <c r="AA1509">
        <v>3.9902399999999999E-3</v>
      </c>
      <c r="AB1509" t="s">
        <v>34</v>
      </c>
      <c r="AC1509" t="s">
        <v>32</v>
      </c>
      <c r="AD1509" t="s">
        <v>1439</v>
      </c>
      <c r="AE1509" t="str">
        <f>VLOOKUP(A1509,[1]in!$A:$Q,17,0)</f>
        <v>summer</v>
      </c>
    </row>
    <row r="1510" spans="1:31" x14ac:dyDescent="0.3">
      <c r="A1510">
        <v>100000068</v>
      </c>
      <c r="B1510">
        <v>2002</v>
      </c>
      <c r="C1510" t="str">
        <f t="shared" si="23"/>
        <v>100000068_2002</v>
      </c>
      <c r="D1510" t="s">
        <v>11</v>
      </c>
      <c r="E1510" s="3">
        <v>1</v>
      </c>
      <c r="F1510" s="3">
        <v>2665</v>
      </c>
      <c r="M1510">
        <v>3.7523452157598502E-2</v>
      </c>
      <c r="N1510" t="s">
        <v>12</v>
      </c>
      <c r="O1510" t="s">
        <v>8</v>
      </c>
      <c r="P1510">
        <v>1.240275918</v>
      </c>
      <c r="Q1510">
        <v>49.102927649999998</v>
      </c>
      <c r="S1510">
        <v>9.5800947679470507</v>
      </c>
      <c r="T1510">
        <v>1.65147787919163</v>
      </c>
      <c r="U1510">
        <v>607.659287965717</v>
      </c>
      <c r="V1510">
        <v>22.2</v>
      </c>
      <c r="W1510">
        <v>0</v>
      </c>
      <c r="X1510">
        <v>7</v>
      </c>
      <c r="Y1510">
        <v>183427.48588200001</v>
      </c>
      <c r="Z1510">
        <v>1.2893999999999999E-2</v>
      </c>
      <c r="AA1510">
        <v>1.4303E-3</v>
      </c>
      <c r="AB1510" t="s">
        <v>35</v>
      </c>
      <c r="AC1510" t="s">
        <v>32</v>
      </c>
      <c r="AD1510" t="s">
        <v>1439</v>
      </c>
      <c r="AE1510" t="str">
        <f>VLOOKUP(A1510,[1]in!$A:$Q,17,0)</f>
        <v>summer</v>
      </c>
    </row>
    <row r="1511" spans="1:31" x14ac:dyDescent="0.3">
      <c r="A1511">
        <v>100000129</v>
      </c>
      <c r="B1511">
        <v>2012</v>
      </c>
      <c r="C1511" t="str">
        <f t="shared" si="23"/>
        <v>100000129_2012</v>
      </c>
      <c r="D1511" t="s">
        <v>11</v>
      </c>
      <c r="E1511" s="3">
        <v>287</v>
      </c>
      <c r="F1511" s="3">
        <v>3702</v>
      </c>
      <c r="M1511">
        <v>7.7525661804430035</v>
      </c>
      <c r="N1511" t="s">
        <v>12</v>
      </c>
      <c r="O1511" t="s">
        <v>8</v>
      </c>
      <c r="P1511">
        <v>0.178432904</v>
      </c>
      <c r="Q1511">
        <v>48.076762240000001</v>
      </c>
      <c r="S1511">
        <v>12.4756361072558</v>
      </c>
      <c r="T1511">
        <v>2.01465767431687</v>
      </c>
      <c r="U1511">
        <v>457.63015820270698</v>
      </c>
      <c r="V1511">
        <v>49.7</v>
      </c>
      <c r="W1511">
        <v>2.5205837662026501E-2</v>
      </c>
      <c r="X1511">
        <v>7</v>
      </c>
      <c r="Y1511">
        <v>321530.18785400002</v>
      </c>
      <c r="Z1511">
        <v>5.8801499999999998E-3</v>
      </c>
      <c r="AA1511">
        <v>1.8656400000000001E-4</v>
      </c>
      <c r="AB1511" t="s">
        <v>35</v>
      </c>
      <c r="AC1511" t="s">
        <v>33</v>
      </c>
      <c r="AD1511" t="s">
        <v>1439</v>
      </c>
      <c r="AE1511" t="str">
        <f>VLOOKUP(A1511,[1]in!$A:$Q,17,0)</f>
        <v>summer</v>
      </c>
    </row>
    <row r="1512" spans="1:31" x14ac:dyDescent="0.3">
      <c r="A1512">
        <v>100000129</v>
      </c>
      <c r="B1512">
        <v>2013</v>
      </c>
      <c r="C1512" t="str">
        <f t="shared" si="23"/>
        <v>100000129_2013</v>
      </c>
      <c r="D1512" t="s">
        <v>11</v>
      </c>
      <c r="E1512" s="3">
        <v>70</v>
      </c>
      <c r="F1512" s="3">
        <v>2466</v>
      </c>
      <c r="M1512">
        <v>2.8386050283860502</v>
      </c>
      <c r="N1512" t="s">
        <v>12</v>
      </c>
      <c r="O1512" t="s">
        <v>8</v>
      </c>
      <c r="P1512">
        <v>0.178432904</v>
      </c>
      <c r="Q1512">
        <v>48.076762240000001</v>
      </c>
      <c r="S1512">
        <v>11.086100238637499</v>
      </c>
      <c r="T1512">
        <v>1.9372792147356099</v>
      </c>
      <c r="U1512">
        <v>457.63015820270698</v>
      </c>
      <c r="V1512">
        <v>49.7</v>
      </c>
      <c r="W1512">
        <v>2.5205837662026501E-2</v>
      </c>
      <c r="X1512">
        <v>7</v>
      </c>
      <c r="Y1512">
        <v>321530.18785400002</v>
      </c>
      <c r="Z1512">
        <v>5.8801499999999998E-3</v>
      </c>
      <c r="AA1512">
        <v>1.8656400000000001E-4</v>
      </c>
      <c r="AB1512" t="s">
        <v>35</v>
      </c>
      <c r="AC1512" t="s">
        <v>33</v>
      </c>
      <c r="AD1512" t="s">
        <v>1439</v>
      </c>
      <c r="AE1512" t="str">
        <f>VLOOKUP(A1512,[1]in!$A:$Q,17,0)</f>
        <v>summer</v>
      </c>
    </row>
    <row r="1513" spans="1:31" x14ac:dyDescent="0.3">
      <c r="A1513">
        <v>100000129</v>
      </c>
      <c r="B1513">
        <v>2014</v>
      </c>
      <c r="C1513" t="str">
        <f t="shared" si="23"/>
        <v>100000129_2014</v>
      </c>
      <c r="D1513" t="s">
        <v>11</v>
      </c>
      <c r="E1513" s="3">
        <v>2</v>
      </c>
      <c r="F1513" s="3">
        <v>747</v>
      </c>
      <c r="M1513">
        <v>0.2677376171352075</v>
      </c>
      <c r="N1513" t="s">
        <v>12</v>
      </c>
      <c r="O1513" t="s">
        <v>8</v>
      </c>
      <c r="P1513">
        <v>0.178432904</v>
      </c>
      <c r="Q1513">
        <v>48.076762240000001</v>
      </c>
      <c r="S1513">
        <v>11.6860537582536</v>
      </c>
      <c r="T1513">
        <v>2.1768017477466501</v>
      </c>
      <c r="U1513">
        <v>457.63015820270698</v>
      </c>
      <c r="V1513">
        <v>49.7</v>
      </c>
      <c r="W1513">
        <v>2.5205837662026501E-2</v>
      </c>
      <c r="X1513">
        <v>7</v>
      </c>
      <c r="Y1513">
        <v>321530.18785400002</v>
      </c>
      <c r="Z1513">
        <v>5.8801499999999998E-3</v>
      </c>
      <c r="AA1513">
        <v>1.8656400000000001E-4</v>
      </c>
      <c r="AB1513" t="s">
        <v>35</v>
      </c>
      <c r="AC1513" t="s">
        <v>33</v>
      </c>
      <c r="AD1513" t="s">
        <v>1439</v>
      </c>
      <c r="AE1513" t="str">
        <f>VLOOKUP(A1513,[1]in!$A:$Q,17,0)</f>
        <v>summer</v>
      </c>
    </row>
    <row r="1514" spans="1:31" x14ac:dyDescent="0.3">
      <c r="A1514">
        <v>100000129</v>
      </c>
      <c r="B1514">
        <v>2015</v>
      </c>
      <c r="C1514" t="str">
        <f t="shared" si="23"/>
        <v>100000129_2015</v>
      </c>
      <c r="D1514" t="s">
        <v>11</v>
      </c>
      <c r="E1514" s="3">
        <v>49</v>
      </c>
      <c r="F1514" s="3">
        <v>955</v>
      </c>
      <c r="M1514">
        <v>5.1308900523560208</v>
      </c>
      <c r="N1514" t="s">
        <v>12</v>
      </c>
      <c r="O1514" t="s">
        <v>8</v>
      </c>
      <c r="P1514">
        <v>0.178432904</v>
      </c>
      <c r="Q1514">
        <v>48.076762240000001</v>
      </c>
      <c r="S1514">
        <v>11.0027511621595</v>
      </c>
      <c r="T1514">
        <v>1.5847107250989301</v>
      </c>
      <c r="U1514">
        <v>457.63015820270698</v>
      </c>
      <c r="V1514">
        <v>49.7</v>
      </c>
      <c r="W1514">
        <v>2.5205837662026501E-2</v>
      </c>
      <c r="X1514">
        <v>7</v>
      </c>
      <c r="Y1514">
        <v>321530.18785400002</v>
      </c>
      <c r="Z1514">
        <v>5.8801499999999998E-3</v>
      </c>
      <c r="AA1514">
        <v>1.8656400000000001E-4</v>
      </c>
      <c r="AB1514" t="s">
        <v>35</v>
      </c>
      <c r="AC1514" t="s">
        <v>33</v>
      </c>
      <c r="AD1514" t="s">
        <v>1439</v>
      </c>
      <c r="AE1514" t="str">
        <f>VLOOKUP(A1514,[1]in!$A:$Q,17,0)</f>
        <v>summer</v>
      </c>
    </row>
    <row r="1515" spans="1:31" x14ac:dyDescent="0.3">
      <c r="A1515">
        <v>100000176</v>
      </c>
      <c r="B1515">
        <v>2008</v>
      </c>
      <c r="C1515" t="str">
        <f t="shared" si="23"/>
        <v>100000176_2008</v>
      </c>
      <c r="D1515" t="s">
        <v>11</v>
      </c>
      <c r="E1515" s="3">
        <v>4</v>
      </c>
      <c r="F1515" s="3">
        <v>1575</v>
      </c>
      <c r="M1515">
        <v>0.25396825396825395</v>
      </c>
      <c r="N1515" t="s">
        <v>12</v>
      </c>
      <c r="O1515" t="s">
        <v>8</v>
      </c>
      <c r="P1515">
        <v>1.307493413</v>
      </c>
      <c r="Q1515">
        <v>45.129825390000001</v>
      </c>
      <c r="S1515">
        <v>12.081993364849399</v>
      </c>
      <c r="T1515">
        <v>2.3530172764419999</v>
      </c>
      <c r="U1515">
        <v>107.77942516423001</v>
      </c>
      <c r="V1515">
        <v>85.6</v>
      </c>
      <c r="W1515">
        <v>0</v>
      </c>
      <c r="X1515">
        <v>1</v>
      </c>
      <c r="Y1515">
        <v>298126.39137099998</v>
      </c>
      <c r="Z1515">
        <v>0</v>
      </c>
      <c r="AA1515">
        <v>0</v>
      </c>
      <c r="AB1515" t="s">
        <v>34</v>
      </c>
      <c r="AC1515" t="s">
        <v>32</v>
      </c>
      <c r="AD1515" t="s">
        <v>1439</v>
      </c>
      <c r="AE1515" t="str">
        <f>VLOOKUP(A1515,[1]in!$A:$Q,17,0)</f>
        <v>summer</v>
      </c>
    </row>
    <row r="1516" spans="1:31" x14ac:dyDescent="0.3">
      <c r="A1516">
        <v>100000217</v>
      </c>
      <c r="B1516">
        <v>1994</v>
      </c>
      <c r="C1516" t="str">
        <f t="shared" si="23"/>
        <v>100000217_1994</v>
      </c>
      <c r="D1516" t="s">
        <v>11</v>
      </c>
      <c r="E1516" s="3">
        <v>26</v>
      </c>
      <c r="F1516" s="3">
        <v>301</v>
      </c>
      <c r="M1516">
        <v>8.6378737541528245</v>
      </c>
      <c r="N1516" t="s">
        <v>12</v>
      </c>
      <c r="O1516" t="s">
        <v>8</v>
      </c>
      <c r="P1516">
        <v>5.917184228</v>
      </c>
      <c r="Q1516">
        <v>47.84081071</v>
      </c>
      <c r="S1516">
        <v>10.245345521126699</v>
      </c>
      <c r="T1516">
        <v>1.81573735424553</v>
      </c>
      <c r="U1516">
        <v>696.090793215845</v>
      </c>
      <c r="V1516">
        <v>218</v>
      </c>
      <c r="W1516">
        <v>3.4988422590553403E-2</v>
      </c>
      <c r="X1516">
        <v>7</v>
      </c>
      <c r="Y1516">
        <v>757771.45249199995</v>
      </c>
      <c r="Z1516">
        <v>2.24859E-3</v>
      </c>
      <c r="AA1516">
        <v>1.09718E-4</v>
      </c>
      <c r="AB1516" t="s">
        <v>34</v>
      </c>
      <c r="AC1516" t="s">
        <v>32</v>
      </c>
      <c r="AD1516" t="s">
        <v>1439</v>
      </c>
      <c r="AE1516" t="str">
        <f>VLOOKUP(A1516,[1]in!$A:$Q,17,0)</f>
        <v>summer</v>
      </c>
    </row>
    <row r="1517" spans="1:31" x14ac:dyDescent="0.3">
      <c r="A1517">
        <v>100000217</v>
      </c>
      <c r="B1517">
        <v>1997</v>
      </c>
      <c r="C1517" t="str">
        <f t="shared" si="23"/>
        <v>100000217_1997</v>
      </c>
      <c r="D1517" t="s">
        <v>11</v>
      </c>
      <c r="E1517" s="3">
        <v>550</v>
      </c>
      <c r="F1517" s="3">
        <v>13094</v>
      </c>
      <c r="M1517">
        <v>4.2003971284557808</v>
      </c>
      <c r="N1517" t="s">
        <v>12</v>
      </c>
      <c r="O1517" t="s">
        <v>8</v>
      </c>
      <c r="P1517">
        <v>5.917184228</v>
      </c>
      <c r="Q1517">
        <v>47.84081071</v>
      </c>
      <c r="S1517">
        <v>9.5229860262639701</v>
      </c>
      <c r="T1517">
        <v>3.0255613610086001</v>
      </c>
      <c r="U1517">
        <v>696.090793215845</v>
      </c>
      <c r="V1517">
        <v>218</v>
      </c>
      <c r="W1517">
        <v>3.4988422590553403E-2</v>
      </c>
      <c r="X1517">
        <v>7</v>
      </c>
      <c r="Y1517">
        <v>757771.45249199995</v>
      </c>
      <c r="Z1517">
        <v>2.24859E-3</v>
      </c>
      <c r="AA1517">
        <v>1.09718E-4</v>
      </c>
      <c r="AB1517" t="s">
        <v>34</v>
      </c>
      <c r="AC1517" t="s">
        <v>32</v>
      </c>
      <c r="AD1517" t="s">
        <v>1439</v>
      </c>
      <c r="AE1517" t="str">
        <f>VLOOKUP(A1517,[1]in!$A:$Q,17,0)</f>
        <v>summer</v>
      </c>
    </row>
    <row r="1518" spans="1:31" x14ac:dyDescent="0.3">
      <c r="A1518">
        <v>100000217</v>
      </c>
      <c r="B1518">
        <v>1998</v>
      </c>
      <c r="C1518" t="str">
        <f t="shared" si="23"/>
        <v>100000217_1998</v>
      </c>
      <c r="D1518" t="s">
        <v>11</v>
      </c>
      <c r="E1518" s="3">
        <v>1</v>
      </c>
      <c r="F1518" s="3">
        <v>7520</v>
      </c>
      <c r="M1518">
        <v>1.3297872340425532E-2</v>
      </c>
      <c r="N1518" t="s">
        <v>12</v>
      </c>
      <c r="O1518" t="s">
        <v>8</v>
      </c>
      <c r="P1518">
        <v>5.917184228</v>
      </c>
      <c r="Q1518">
        <v>47.84081071</v>
      </c>
      <c r="S1518">
        <v>9.1032525487025797</v>
      </c>
      <c r="T1518">
        <v>2.73769205308357</v>
      </c>
      <c r="U1518">
        <v>696.090793215845</v>
      </c>
      <c r="V1518">
        <v>218</v>
      </c>
      <c r="W1518">
        <v>3.4988422590553403E-2</v>
      </c>
      <c r="X1518">
        <v>7</v>
      </c>
      <c r="Y1518">
        <v>757771.45249199995</v>
      </c>
      <c r="Z1518">
        <v>2.24859E-3</v>
      </c>
      <c r="AA1518">
        <v>1.09718E-4</v>
      </c>
      <c r="AB1518" t="s">
        <v>34</v>
      </c>
      <c r="AC1518" t="s">
        <v>32</v>
      </c>
      <c r="AD1518" t="s">
        <v>1439</v>
      </c>
      <c r="AE1518" t="str">
        <f>VLOOKUP(A1518,[1]in!$A:$Q,17,0)</f>
        <v>summer</v>
      </c>
    </row>
    <row r="1519" spans="1:31" x14ac:dyDescent="0.3">
      <c r="A1519">
        <v>100000217</v>
      </c>
      <c r="B1519">
        <v>1999</v>
      </c>
      <c r="C1519" t="str">
        <f t="shared" si="23"/>
        <v>100000217_1999</v>
      </c>
      <c r="D1519" t="s">
        <v>11</v>
      </c>
      <c r="E1519" s="3">
        <v>55</v>
      </c>
      <c r="F1519" s="3">
        <v>2634</v>
      </c>
      <c r="M1519">
        <v>2.0880789673500382</v>
      </c>
      <c r="N1519" t="s">
        <v>12</v>
      </c>
      <c r="O1519" t="s">
        <v>8</v>
      </c>
      <c r="P1519">
        <v>5.917184228</v>
      </c>
      <c r="Q1519">
        <v>47.84081071</v>
      </c>
      <c r="S1519">
        <v>9.6802349346795609</v>
      </c>
      <c r="T1519">
        <v>3.4791564778547399</v>
      </c>
      <c r="U1519">
        <v>696.090793215845</v>
      </c>
      <c r="V1519">
        <v>218</v>
      </c>
      <c r="W1519">
        <v>3.4988422590553403E-2</v>
      </c>
      <c r="X1519">
        <v>7</v>
      </c>
      <c r="Y1519">
        <v>757771.45249199995</v>
      </c>
      <c r="Z1519">
        <v>2.24859E-3</v>
      </c>
      <c r="AA1519">
        <v>1.09718E-4</v>
      </c>
      <c r="AB1519" t="s">
        <v>34</v>
      </c>
      <c r="AC1519" t="s">
        <v>32</v>
      </c>
      <c r="AD1519" t="s">
        <v>1439</v>
      </c>
      <c r="AE1519" t="str">
        <f>VLOOKUP(A1519,[1]in!$A:$Q,17,0)</f>
        <v>summer</v>
      </c>
    </row>
    <row r="1520" spans="1:31" x14ac:dyDescent="0.3">
      <c r="A1520">
        <v>100000217</v>
      </c>
      <c r="B1520">
        <v>2002</v>
      </c>
      <c r="C1520" t="str">
        <f t="shared" si="23"/>
        <v>100000217_2002</v>
      </c>
      <c r="D1520" t="s">
        <v>11</v>
      </c>
      <c r="E1520" s="3">
        <v>6</v>
      </c>
      <c r="F1520" s="3">
        <v>2911</v>
      </c>
      <c r="M1520">
        <v>0.20611473720371007</v>
      </c>
      <c r="N1520" t="s">
        <v>12</v>
      </c>
      <c r="O1520" t="s">
        <v>8</v>
      </c>
      <c r="P1520">
        <v>5.917184228</v>
      </c>
      <c r="Q1520">
        <v>47.84081071</v>
      </c>
      <c r="S1520">
        <v>9.5975350517354094</v>
      </c>
      <c r="T1520">
        <v>2.5824149130329501</v>
      </c>
      <c r="U1520">
        <v>696.090793215845</v>
      </c>
      <c r="V1520">
        <v>218</v>
      </c>
      <c r="W1520">
        <v>3.4988422590553403E-2</v>
      </c>
      <c r="X1520">
        <v>7</v>
      </c>
      <c r="Y1520">
        <v>757771.45249199995</v>
      </c>
      <c r="Z1520">
        <v>2.24859E-3</v>
      </c>
      <c r="AA1520">
        <v>1.09718E-4</v>
      </c>
      <c r="AB1520" t="s">
        <v>34</v>
      </c>
      <c r="AC1520" t="s">
        <v>32</v>
      </c>
      <c r="AD1520" t="s">
        <v>1439</v>
      </c>
      <c r="AE1520" t="str">
        <f>VLOOKUP(A1520,[1]in!$A:$Q,17,0)</f>
        <v>summer</v>
      </c>
    </row>
    <row r="1521" spans="1:31" x14ac:dyDescent="0.3">
      <c r="A1521">
        <v>100000217</v>
      </c>
      <c r="B1521">
        <v>2003</v>
      </c>
      <c r="C1521" t="str">
        <f t="shared" si="23"/>
        <v>100000217_2003</v>
      </c>
      <c r="D1521" t="s">
        <v>11</v>
      </c>
      <c r="E1521" s="3">
        <v>7</v>
      </c>
      <c r="F1521" s="3">
        <v>4745</v>
      </c>
      <c r="M1521">
        <v>0.14752370916754479</v>
      </c>
      <c r="N1521" t="s">
        <v>12</v>
      </c>
      <c r="O1521" t="s">
        <v>8</v>
      </c>
      <c r="P1521">
        <v>5.917184228</v>
      </c>
      <c r="Q1521">
        <v>47.84081071</v>
      </c>
      <c r="S1521">
        <v>9.1255310300274495</v>
      </c>
      <c r="T1521">
        <v>2.2805498291697299</v>
      </c>
      <c r="U1521">
        <v>696.090793215845</v>
      </c>
      <c r="V1521">
        <v>218</v>
      </c>
      <c r="W1521">
        <v>3.4988422590553403E-2</v>
      </c>
      <c r="X1521">
        <v>7</v>
      </c>
      <c r="Y1521">
        <v>757771.45249199995</v>
      </c>
      <c r="Z1521">
        <v>2.24859E-3</v>
      </c>
      <c r="AA1521">
        <v>1.09718E-4</v>
      </c>
      <c r="AB1521" t="s">
        <v>34</v>
      </c>
      <c r="AC1521" t="s">
        <v>32</v>
      </c>
      <c r="AD1521" t="s">
        <v>1439</v>
      </c>
      <c r="AE1521" t="str">
        <f>VLOOKUP(A1521,[1]in!$A:$Q,17,0)</f>
        <v>summer</v>
      </c>
    </row>
    <row r="1522" spans="1:31" x14ac:dyDescent="0.3">
      <c r="A1522">
        <v>100000217</v>
      </c>
      <c r="B1522">
        <v>2004</v>
      </c>
      <c r="C1522" t="str">
        <f t="shared" si="23"/>
        <v>100000217_2004</v>
      </c>
      <c r="D1522" t="s">
        <v>11</v>
      </c>
      <c r="E1522" s="3">
        <v>44</v>
      </c>
      <c r="F1522" s="3">
        <v>4120</v>
      </c>
      <c r="M1522">
        <v>1.0679611650485437</v>
      </c>
      <c r="N1522" t="s">
        <v>12</v>
      </c>
      <c r="O1522" t="s">
        <v>8</v>
      </c>
      <c r="P1522">
        <v>5.917184228</v>
      </c>
      <c r="Q1522">
        <v>47.84081071</v>
      </c>
      <c r="S1522">
        <v>9.3355212967111907</v>
      </c>
      <c r="T1522">
        <v>3.1645316254520699</v>
      </c>
      <c r="U1522">
        <v>696.090793215845</v>
      </c>
      <c r="V1522">
        <v>218</v>
      </c>
      <c r="W1522">
        <v>3.4988422590553403E-2</v>
      </c>
      <c r="X1522">
        <v>7</v>
      </c>
      <c r="Y1522">
        <v>757771.45249199995</v>
      </c>
      <c r="Z1522">
        <v>2.24859E-3</v>
      </c>
      <c r="AA1522">
        <v>1.09718E-4</v>
      </c>
      <c r="AB1522" t="s">
        <v>34</v>
      </c>
      <c r="AC1522" t="s">
        <v>32</v>
      </c>
      <c r="AD1522" t="s">
        <v>1439</v>
      </c>
      <c r="AE1522" t="str">
        <f>VLOOKUP(A1522,[1]in!$A:$Q,17,0)</f>
        <v>summer</v>
      </c>
    </row>
    <row r="1523" spans="1:31" x14ac:dyDescent="0.3">
      <c r="A1523">
        <v>100000217</v>
      </c>
      <c r="B1523">
        <v>2005</v>
      </c>
      <c r="C1523" t="str">
        <f t="shared" si="23"/>
        <v>100000217_2005</v>
      </c>
      <c r="D1523" t="s">
        <v>11</v>
      </c>
      <c r="E1523" s="3">
        <v>11</v>
      </c>
      <c r="F1523" s="3">
        <v>1015</v>
      </c>
      <c r="M1523">
        <v>1.083743842364532</v>
      </c>
      <c r="N1523" t="s">
        <v>12</v>
      </c>
      <c r="O1523" t="s">
        <v>8</v>
      </c>
      <c r="P1523">
        <v>5.917184228</v>
      </c>
      <c r="Q1523">
        <v>47.84081071</v>
      </c>
      <c r="S1523">
        <v>9.4597883190231897</v>
      </c>
      <c r="T1523">
        <v>2.7748041888132402</v>
      </c>
      <c r="U1523">
        <v>696.090793215845</v>
      </c>
      <c r="V1523">
        <v>218</v>
      </c>
      <c r="W1523">
        <v>3.4988422590553403E-2</v>
      </c>
      <c r="X1523">
        <v>7</v>
      </c>
      <c r="Y1523">
        <v>757771.45249199995</v>
      </c>
      <c r="Z1523">
        <v>2.24859E-3</v>
      </c>
      <c r="AA1523">
        <v>1.09718E-4</v>
      </c>
      <c r="AB1523" t="s">
        <v>34</v>
      </c>
      <c r="AC1523" t="s">
        <v>32</v>
      </c>
      <c r="AD1523" t="s">
        <v>1439</v>
      </c>
      <c r="AE1523" t="str">
        <f>VLOOKUP(A1523,[1]in!$A:$Q,17,0)</f>
        <v>summer</v>
      </c>
    </row>
    <row r="1524" spans="1:31" x14ac:dyDescent="0.3">
      <c r="A1524">
        <v>100000217</v>
      </c>
      <c r="B1524">
        <v>2010</v>
      </c>
      <c r="C1524" t="str">
        <f t="shared" si="23"/>
        <v>100000217_2010</v>
      </c>
      <c r="D1524" t="s">
        <v>11</v>
      </c>
      <c r="E1524" s="3">
        <v>57</v>
      </c>
      <c r="F1524" s="3">
        <v>11054</v>
      </c>
      <c r="M1524">
        <v>0.51565044327845122</v>
      </c>
      <c r="N1524" t="s">
        <v>12</v>
      </c>
      <c r="O1524" t="s">
        <v>8</v>
      </c>
      <c r="P1524">
        <v>5.917184228</v>
      </c>
      <c r="Q1524">
        <v>47.84081071</v>
      </c>
      <c r="S1524">
        <v>10.7145336186784</v>
      </c>
      <c r="T1524">
        <v>2.4159005736341301</v>
      </c>
      <c r="U1524">
        <v>696.090793215845</v>
      </c>
      <c r="V1524">
        <v>218</v>
      </c>
      <c r="W1524">
        <v>3.4988422590553403E-2</v>
      </c>
      <c r="X1524">
        <v>7</v>
      </c>
      <c r="Y1524">
        <v>757771.45249199995</v>
      </c>
      <c r="Z1524">
        <v>2.24859E-3</v>
      </c>
      <c r="AA1524">
        <v>1.09718E-4</v>
      </c>
      <c r="AB1524" t="s">
        <v>34</v>
      </c>
      <c r="AC1524" t="s">
        <v>32</v>
      </c>
      <c r="AD1524" t="s">
        <v>1439</v>
      </c>
      <c r="AE1524" t="str">
        <f>VLOOKUP(A1524,[1]in!$A:$Q,17,0)</f>
        <v>summer</v>
      </c>
    </row>
    <row r="1525" spans="1:31" x14ac:dyDescent="0.3">
      <c r="A1525">
        <v>100000217</v>
      </c>
      <c r="B1525">
        <v>2011</v>
      </c>
      <c r="C1525" t="str">
        <f t="shared" si="23"/>
        <v>100000217_2011</v>
      </c>
      <c r="D1525" t="s">
        <v>11</v>
      </c>
      <c r="E1525" s="3">
        <v>4</v>
      </c>
      <c r="F1525" s="3">
        <v>3869</v>
      </c>
      <c r="M1525">
        <v>0.10338588782631171</v>
      </c>
      <c r="N1525" t="s">
        <v>12</v>
      </c>
      <c r="O1525" t="s">
        <v>8</v>
      </c>
      <c r="P1525">
        <v>5.917184228</v>
      </c>
      <c r="Q1525">
        <v>47.84081071</v>
      </c>
      <c r="S1525">
        <v>10.172223786969999</v>
      </c>
      <c r="T1525">
        <v>2.58649261406658</v>
      </c>
      <c r="U1525">
        <v>696.090793215845</v>
      </c>
      <c r="V1525">
        <v>218</v>
      </c>
      <c r="W1525">
        <v>3.4988422590553403E-2</v>
      </c>
      <c r="X1525">
        <v>7</v>
      </c>
      <c r="Y1525">
        <v>757771.45249199995</v>
      </c>
      <c r="Z1525">
        <v>2.24859E-3</v>
      </c>
      <c r="AA1525">
        <v>1.09718E-4</v>
      </c>
      <c r="AB1525" t="s">
        <v>34</v>
      </c>
      <c r="AC1525" t="s">
        <v>32</v>
      </c>
      <c r="AD1525" t="s">
        <v>1439</v>
      </c>
      <c r="AE1525" t="str">
        <f>VLOOKUP(A1525,[1]in!$A:$Q,17,0)</f>
        <v>summer</v>
      </c>
    </row>
    <row r="1526" spans="1:31" x14ac:dyDescent="0.3">
      <c r="A1526">
        <v>100000217</v>
      </c>
      <c r="B1526">
        <v>2013</v>
      </c>
      <c r="C1526" t="str">
        <f t="shared" si="23"/>
        <v>100000217_2013</v>
      </c>
      <c r="D1526" t="s">
        <v>11</v>
      </c>
      <c r="E1526" s="3">
        <v>14</v>
      </c>
      <c r="F1526" s="3">
        <v>4999</v>
      </c>
      <c r="M1526">
        <v>0.28005601120224044</v>
      </c>
      <c r="N1526" t="s">
        <v>12</v>
      </c>
      <c r="O1526" t="s">
        <v>8</v>
      </c>
      <c r="P1526">
        <v>5.917184228</v>
      </c>
      <c r="Q1526">
        <v>47.84081071</v>
      </c>
      <c r="S1526">
        <v>10.7140787415765</v>
      </c>
      <c r="T1526">
        <v>2.58780213789561</v>
      </c>
      <c r="U1526">
        <v>696.090793215845</v>
      </c>
      <c r="V1526">
        <v>218</v>
      </c>
      <c r="W1526">
        <v>3.4988422590553403E-2</v>
      </c>
      <c r="X1526">
        <v>7</v>
      </c>
      <c r="Y1526">
        <v>757771.45249199995</v>
      </c>
      <c r="Z1526">
        <v>2.24859E-3</v>
      </c>
      <c r="AA1526">
        <v>1.09718E-4</v>
      </c>
      <c r="AB1526" t="s">
        <v>34</v>
      </c>
      <c r="AC1526" t="s">
        <v>32</v>
      </c>
      <c r="AD1526" t="s">
        <v>1439</v>
      </c>
      <c r="AE1526" t="str">
        <f>VLOOKUP(A1526,[1]in!$A:$Q,17,0)</f>
        <v>summer</v>
      </c>
    </row>
    <row r="1527" spans="1:31" x14ac:dyDescent="0.3">
      <c r="A1527">
        <v>100000217</v>
      </c>
      <c r="B1527">
        <v>2014</v>
      </c>
      <c r="C1527" t="str">
        <f t="shared" si="23"/>
        <v>100000217_2014</v>
      </c>
      <c r="D1527" t="s">
        <v>11</v>
      </c>
      <c r="E1527" s="3">
        <v>7</v>
      </c>
      <c r="F1527" s="3">
        <v>7775</v>
      </c>
      <c r="M1527">
        <v>9.0032154340836015E-2</v>
      </c>
      <c r="N1527" t="s">
        <v>12</v>
      </c>
      <c r="O1527" t="s">
        <v>8</v>
      </c>
      <c r="P1527">
        <v>5.917184228</v>
      </c>
      <c r="Q1527">
        <v>47.84081071</v>
      </c>
      <c r="S1527">
        <v>9.5420171958334699</v>
      </c>
      <c r="T1527">
        <v>2.0745264006005102</v>
      </c>
      <c r="U1527">
        <v>696.090793215845</v>
      </c>
      <c r="V1527">
        <v>218</v>
      </c>
      <c r="W1527">
        <v>3.4988422590553403E-2</v>
      </c>
      <c r="X1527">
        <v>7</v>
      </c>
      <c r="Y1527">
        <v>757771.45249199995</v>
      </c>
      <c r="Z1527">
        <v>2.24859E-3</v>
      </c>
      <c r="AA1527">
        <v>1.09718E-4</v>
      </c>
      <c r="AB1527" t="s">
        <v>34</v>
      </c>
      <c r="AC1527" t="s">
        <v>32</v>
      </c>
      <c r="AD1527" t="s">
        <v>1439</v>
      </c>
      <c r="AE1527" t="str">
        <f>VLOOKUP(A1527,[1]in!$A:$Q,17,0)</f>
        <v>summer</v>
      </c>
    </row>
    <row r="1528" spans="1:31" x14ac:dyDescent="0.3">
      <c r="A1528">
        <v>100000217</v>
      </c>
      <c r="B1528">
        <v>2016</v>
      </c>
      <c r="C1528" t="str">
        <f t="shared" si="23"/>
        <v>100000217_2016</v>
      </c>
      <c r="D1528" t="s">
        <v>11</v>
      </c>
      <c r="E1528" s="3">
        <v>3</v>
      </c>
      <c r="F1528" s="3">
        <v>975</v>
      </c>
      <c r="M1528">
        <v>0.30769230769230771</v>
      </c>
      <c r="N1528" t="s">
        <v>12</v>
      </c>
      <c r="O1528" t="s">
        <v>8</v>
      </c>
      <c r="P1528">
        <v>5.917184228</v>
      </c>
      <c r="Q1528">
        <v>47.84081071</v>
      </c>
      <c r="S1528">
        <v>10.5184765600983</v>
      </c>
      <c r="T1528">
        <v>2.4995931036168799</v>
      </c>
      <c r="U1528">
        <v>696.090793215845</v>
      </c>
      <c r="V1528">
        <v>218</v>
      </c>
      <c r="W1528">
        <v>3.4988422590553403E-2</v>
      </c>
      <c r="X1528">
        <v>7</v>
      </c>
      <c r="Y1528">
        <v>757771.45249199995</v>
      </c>
      <c r="Z1528">
        <v>2.24859E-3</v>
      </c>
      <c r="AA1528">
        <v>1.09718E-4</v>
      </c>
      <c r="AB1528" t="s">
        <v>34</v>
      </c>
      <c r="AC1528" t="s">
        <v>32</v>
      </c>
      <c r="AD1528" t="s">
        <v>1439</v>
      </c>
      <c r="AE1528" t="str">
        <f>VLOOKUP(A1528,[1]in!$A:$Q,17,0)</f>
        <v>summer</v>
      </c>
    </row>
    <row r="1529" spans="1:31" x14ac:dyDescent="0.3">
      <c r="A1529">
        <v>100000222</v>
      </c>
      <c r="B1529">
        <v>2001</v>
      </c>
      <c r="C1529" t="str">
        <f t="shared" si="23"/>
        <v>100000222_2001</v>
      </c>
      <c r="D1529" t="s">
        <v>11</v>
      </c>
      <c r="E1529" s="3">
        <v>4</v>
      </c>
      <c r="F1529" s="3">
        <v>1434</v>
      </c>
      <c r="M1529">
        <v>0.2789400278940028</v>
      </c>
      <c r="N1529" t="s">
        <v>12</v>
      </c>
      <c r="O1529" t="s">
        <v>8</v>
      </c>
      <c r="P1529">
        <v>5.5497338000000003</v>
      </c>
      <c r="Q1529">
        <v>47.28807166</v>
      </c>
      <c r="S1529">
        <v>10.529894797920599</v>
      </c>
      <c r="T1529">
        <v>1.68905084442125</v>
      </c>
      <c r="U1529">
        <v>563.98074834324302</v>
      </c>
      <c r="V1529">
        <v>190.7</v>
      </c>
      <c r="W1529">
        <v>9.8684627572690892E-3</v>
      </c>
      <c r="X1529">
        <v>7</v>
      </c>
      <c r="Y1529">
        <v>625494.34897699999</v>
      </c>
      <c r="Z1529">
        <v>4.4206100000000002E-3</v>
      </c>
      <c r="AA1529">
        <v>1.6599500000000001E-3</v>
      </c>
      <c r="AB1529" t="s">
        <v>34</v>
      </c>
      <c r="AC1529" t="s">
        <v>32</v>
      </c>
      <c r="AD1529" t="s">
        <v>1439</v>
      </c>
      <c r="AE1529" t="str">
        <f>VLOOKUP(A1529,[1]in!$A:$Q,17,0)</f>
        <v>summer</v>
      </c>
    </row>
    <row r="1530" spans="1:31" x14ac:dyDescent="0.3">
      <c r="A1530">
        <v>100000222</v>
      </c>
      <c r="B1530">
        <v>2002</v>
      </c>
      <c r="C1530" t="str">
        <f t="shared" si="23"/>
        <v>100000222_2002</v>
      </c>
      <c r="D1530" t="s">
        <v>11</v>
      </c>
      <c r="E1530" s="3">
        <v>2</v>
      </c>
      <c r="F1530" s="3">
        <v>3890</v>
      </c>
      <c r="M1530">
        <v>5.1413881748071981E-2</v>
      </c>
      <c r="N1530" t="s">
        <v>12</v>
      </c>
      <c r="O1530" t="s">
        <v>8</v>
      </c>
      <c r="P1530">
        <v>5.5497338000000003</v>
      </c>
      <c r="Q1530">
        <v>47.28807166</v>
      </c>
      <c r="S1530">
        <v>9.9417947086591507</v>
      </c>
      <c r="T1530">
        <v>1.9338837973783001</v>
      </c>
      <c r="U1530">
        <v>563.98074834324302</v>
      </c>
      <c r="V1530">
        <v>190.7</v>
      </c>
      <c r="W1530">
        <v>9.8684627572690892E-3</v>
      </c>
      <c r="X1530">
        <v>7</v>
      </c>
      <c r="Y1530">
        <v>625494.34897699999</v>
      </c>
      <c r="Z1530">
        <v>4.4206100000000002E-3</v>
      </c>
      <c r="AA1530">
        <v>1.6599500000000001E-3</v>
      </c>
      <c r="AB1530" t="s">
        <v>34</v>
      </c>
      <c r="AC1530" t="s">
        <v>32</v>
      </c>
      <c r="AD1530" t="s">
        <v>1439</v>
      </c>
      <c r="AE1530" t="str">
        <f>VLOOKUP(A1530,[1]in!$A:$Q,17,0)</f>
        <v>summer</v>
      </c>
    </row>
    <row r="1531" spans="1:31" x14ac:dyDescent="0.3">
      <c r="A1531">
        <v>100000222</v>
      </c>
      <c r="B1531">
        <v>2003</v>
      </c>
      <c r="C1531" t="str">
        <f t="shared" si="23"/>
        <v>100000222_2003</v>
      </c>
      <c r="D1531" t="s">
        <v>11</v>
      </c>
      <c r="E1531" s="3">
        <v>1</v>
      </c>
      <c r="F1531" s="3">
        <v>4325</v>
      </c>
      <c r="M1531">
        <v>2.3121387283236993E-2</v>
      </c>
      <c r="N1531" t="s">
        <v>12</v>
      </c>
      <c r="O1531" t="s">
        <v>8</v>
      </c>
      <c r="P1531">
        <v>5.5497338000000003</v>
      </c>
      <c r="Q1531">
        <v>47.28807166</v>
      </c>
      <c r="S1531">
        <v>10.6179413269306</v>
      </c>
      <c r="T1531">
        <v>1.91346521028449</v>
      </c>
      <c r="U1531">
        <v>563.98074834324302</v>
      </c>
      <c r="V1531">
        <v>190.7</v>
      </c>
      <c r="W1531">
        <v>9.8684627572690892E-3</v>
      </c>
      <c r="X1531">
        <v>7</v>
      </c>
      <c r="Y1531">
        <v>625494.34897699999</v>
      </c>
      <c r="Z1531">
        <v>4.4206100000000002E-3</v>
      </c>
      <c r="AA1531">
        <v>1.6599500000000001E-3</v>
      </c>
      <c r="AB1531" t="s">
        <v>34</v>
      </c>
      <c r="AC1531" t="s">
        <v>32</v>
      </c>
      <c r="AD1531" t="s">
        <v>1439</v>
      </c>
      <c r="AE1531" t="str">
        <f>VLOOKUP(A1531,[1]in!$A:$Q,17,0)</f>
        <v>summer</v>
      </c>
    </row>
    <row r="1532" spans="1:31" x14ac:dyDescent="0.3">
      <c r="A1532">
        <v>100000222</v>
      </c>
      <c r="B1532">
        <v>2004</v>
      </c>
      <c r="C1532" t="str">
        <f t="shared" si="23"/>
        <v>100000222_2004</v>
      </c>
      <c r="D1532" t="s">
        <v>11</v>
      </c>
      <c r="E1532" s="3">
        <v>1</v>
      </c>
      <c r="F1532" s="3">
        <v>5376</v>
      </c>
      <c r="M1532">
        <v>1.8601190476190476E-2</v>
      </c>
      <c r="N1532" t="s">
        <v>12</v>
      </c>
      <c r="O1532" t="s">
        <v>8</v>
      </c>
      <c r="P1532">
        <v>5.5497338000000003</v>
      </c>
      <c r="Q1532">
        <v>47.28807166</v>
      </c>
      <c r="S1532">
        <v>11.299385144794099</v>
      </c>
      <c r="T1532">
        <v>2.4117284996626802</v>
      </c>
      <c r="U1532">
        <v>563.98074834324302</v>
      </c>
      <c r="V1532">
        <v>190.7</v>
      </c>
      <c r="W1532">
        <v>9.8684627572690892E-3</v>
      </c>
      <c r="X1532">
        <v>7</v>
      </c>
      <c r="Y1532">
        <v>625494.34897699999</v>
      </c>
      <c r="Z1532">
        <v>4.4206100000000002E-3</v>
      </c>
      <c r="AA1532">
        <v>1.6599500000000001E-3</v>
      </c>
      <c r="AB1532" t="s">
        <v>34</v>
      </c>
      <c r="AC1532" t="s">
        <v>32</v>
      </c>
      <c r="AD1532" t="s">
        <v>1439</v>
      </c>
      <c r="AE1532" t="str">
        <f>VLOOKUP(A1532,[1]in!$A:$Q,17,0)</f>
        <v>summer</v>
      </c>
    </row>
    <row r="1533" spans="1:31" x14ac:dyDescent="0.3">
      <c r="A1533">
        <v>100000233</v>
      </c>
      <c r="B1533">
        <v>2003</v>
      </c>
      <c r="C1533" t="str">
        <f t="shared" si="23"/>
        <v>100000233_2003</v>
      </c>
      <c r="D1533" t="s">
        <v>11</v>
      </c>
      <c r="E1533" s="3">
        <v>1</v>
      </c>
      <c r="F1533" s="3">
        <v>3375</v>
      </c>
      <c r="M1533">
        <v>2.9629629629629631E-2</v>
      </c>
      <c r="N1533" t="s">
        <v>12</v>
      </c>
      <c r="O1533" t="s">
        <v>8</v>
      </c>
      <c r="P1533">
        <v>6.765359342</v>
      </c>
      <c r="Q1533">
        <v>47.480670850000003</v>
      </c>
      <c r="S1533">
        <v>9.3653948879533395</v>
      </c>
      <c r="T1533">
        <v>2.6892083094015602</v>
      </c>
      <c r="U1533">
        <v>708.39128526435002</v>
      </c>
      <c r="V1533">
        <v>307.7</v>
      </c>
      <c r="W1533">
        <v>0</v>
      </c>
      <c r="X1533">
        <v>7</v>
      </c>
      <c r="Y1533">
        <v>770296.74607800005</v>
      </c>
      <c r="Z1533">
        <v>4.0000099999999997E-2</v>
      </c>
      <c r="AA1533">
        <v>4.0535099999999998E-3</v>
      </c>
      <c r="AB1533" t="s">
        <v>34</v>
      </c>
      <c r="AC1533" t="s">
        <v>32</v>
      </c>
      <c r="AD1533" t="s">
        <v>1439</v>
      </c>
      <c r="AE1533" t="str">
        <f>VLOOKUP(A1533,[1]in!$A:$Q,17,0)</f>
        <v>summer</v>
      </c>
    </row>
    <row r="1534" spans="1:31" x14ac:dyDescent="0.3">
      <c r="A1534">
        <v>100000233</v>
      </c>
      <c r="B1534">
        <v>2012</v>
      </c>
      <c r="C1534" t="str">
        <f t="shared" si="23"/>
        <v>100000233_2012</v>
      </c>
      <c r="D1534" t="s">
        <v>11</v>
      </c>
      <c r="E1534" s="3">
        <v>1</v>
      </c>
      <c r="F1534" s="3">
        <v>2197</v>
      </c>
      <c r="M1534">
        <v>4.5516613563950842E-2</v>
      </c>
      <c r="N1534" t="s">
        <v>12</v>
      </c>
      <c r="O1534" t="s">
        <v>8</v>
      </c>
      <c r="P1534">
        <v>6.765359342</v>
      </c>
      <c r="Q1534">
        <v>47.480670850000003</v>
      </c>
      <c r="S1534">
        <v>10.428017749859601</v>
      </c>
      <c r="T1534">
        <v>3.9737523766032199</v>
      </c>
      <c r="U1534">
        <v>708.39128526435002</v>
      </c>
      <c r="V1534">
        <v>307.7</v>
      </c>
      <c r="W1534">
        <v>0</v>
      </c>
      <c r="X1534">
        <v>7</v>
      </c>
      <c r="Y1534">
        <v>770296.74607800005</v>
      </c>
      <c r="Z1534">
        <v>4.0000099999999997E-2</v>
      </c>
      <c r="AA1534">
        <v>4.0535099999999998E-3</v>
      </c>
      <c r="AB1534" t="s">
        <v>34</v>
      </c>
      <c r="AC1534" t="s">
        <v>32</v>
      </c>
      <c r="AD1534" t="s">
        <v>1439</v>
      </c>
      <c r="AE1534" t="str">
        <f>VLOOKUP(A1534,[1]in!$A:$Q,17,0)</f>
        <v>summer</v>
      </c>
    </row>
    <row r="1535" spans="1:31" x14ac:dyDescent="0.3">
      <c r="A1535">
        <v>100000233</v>
      </c>
      <c r="B1535">
        <v>2014</v>
      </c>
      <c r="C1535" t="str">
        <f t="shared" si="23"/>
        <v>100000233_2014</v>
      </c>
      <c r="D1535" t="s">
        <v>11</v>
      </c>
      <c r="E1535" s="3">
        <v>1</v>
      </c>
      <c r="F1535" s="3">
        <v>6314</v>
      </c>
      <c r="M1535">
        <v>1.5837820715869498E-2</v>
      </c>
      <c r="N1535" t="s">
        <v>12</v>
      </c>
      <c r="O1535" t="s">
        <v>8</v>
      </c>
      <c r="P1535">
        <v>6.765359342</v>
      </c>
      <c r="Q1535">
        <v>47.480670850000003</v>
      </c>
      <c r="S1535">
        <v>10.3898501901958</v>
      </c>
      <c r="T1535">
        <v>3.29398110387165</v>
      </c>
      <c r="U1535">
        <v>708.39128526435002</v>
      </c>
      <c r="V1535">
        <v>307.7</v>
      </c>
      <c r="W1535">
        <v>0</v>
      </c>
      <c r="X1535">
        <v>7</v>
      </c>
      <c r="Y1535">
        <v>770296.74607800005</v>
      </c>
      <c r="Z1535">
        <v>4.0000099999999997E-2</v>
      </c>
      <c r="AA1535">
        <v>4.0535099999999998E-3</v>
      </c>
      <c r="AB1535" t="s">
        <v>34</v>
      </c>
      <c r="AC1535" t="s">
        <v>32</v>
      </c>
      <c r="AD1535" t="s">
        <v>1439</v>
      </c>
      <c r="AE1535" t="str">
        <f>VLOOKUP(A1535,[1]in!$A:$Q,17,0)</f>
        <v>summer</v>
      </c>
    </row>
    <row r="1536" spans="1:31" x14ac:dyDescent="0.3">
      <c r="A1536">
        <v>100000237</v>
      </c>
      <c r="B1536">
        <v>2003</v>
      </c>
      <c r="C1536" t="str">
        <f t="shared" si="23"/>
        <v>100000237_2003</v>
      </c>
      <c r="D1536" t="s">
        <v>11</v>
      </c>
      <c r="E1536" s="3">
        <v>1</v>
      </c>
      <c r="F1536" s="3">
        <v>7603</v>
      </c>
      <c r="M1536">
        <v>1.3152702880441932E-2</v>
      </c>
      <c r="N1536" t="s">
        <v>12</v>
      </c>
      <c r="O1536" t="s">
        <v>8</v>
      </c>
      <c r="P1536">
        <v>5.4535060099999999</v>
      </c>
      <c r="Q1536">
        <v>47.035523609999998</v>
      </c>
      <c r="S1536">
        <v>10.874631605371301</v>
      </c>
      <c r="T1536">
        <v>1.9341570948734099</v>
      </c>
      <c r="U1536">
        <v>524.814741709229</v>
      </c>
      <c r="V1536">
        <v>195.4</v>
      </c>
      <c r="W1536">
        <v>0</v>
      </c>
      <c r="X1536">
        <v>4</v>
      </c>
      <c r="Y1536">
        <v>586449.57312299998</v>
      </c>
      <c r="Z1536">
        <v>3.2251299999999997E-2</v>
      </c>
      <c r="AA1536">
        <v>0</v>
      </c>
      <c r="AB1536" t="s">
        <v>34</v>
      </c>
      <c r="AC1536" t="s">
        <v>32</v>
      </c>
      <c r="AD1536" t="s">
        <v>1439</v>
      </c>
      <c r="AE1536" t="str">
        <f>VLOOKUP(A1536,[1]in!$A:$Q,17,0)</f>
        <v>summer</v>
      </c>
    </row>
    <row r="1537" spans="1:31" x14ac:dyDescent="0.3">
      <c r="A1537">
        <v>100000247</v>
      </c>
      <c r="B1537">
        <v>2011</v>
      </c>
      <c r="C1537" t="str">
        <f t="shared" si="23"/>
        <v>100000247_2011</v>
      </c>
      <c r="D1537" t="s">
        <v>11</v>
      </c>
      <c r="E1537" s="3">
        <v>1</v>
      </c>
      <c r="F1537" s="3">
        <v>10146</v>
      </c>
      <c r="M1537">
        <v>9.8561009264734878E-3</v>
      </c>
      <c r="N1537" t="s">
        <v>12</v>
      </c>
      <c r="O1537" t="s">
        <v>8</v>
      </c>
      <c r="P1537">
        <v>5.8622412879999999</v>
      </c>
      <c r="Q1537">
        <v>45.650909069999997</v>
      </c>
      <c r="S1537">
        <v>10.4507546307187</v>
      </c>
      <c r="T1537">
        <v>3.8980748148702702</v>
      </c>
      <c r="U1537">
        <v>449.40057868418103</v>
      </c>
      <c r="V1537">
        <v>235</v>
      </c>
      <c r="W1537">
        <v>2.15313159183762E-2</v>
      </c>
      <c r="X1537">
        <v>4</v>
      </c>
      <c r="Y1537">
        <v>511005.19354599999</v>
      </c>
      <c r="Z1537">
        <v>3.7647699999999999E-2</v>
      </c>
      <c r="AA1537">
        <v>0</v>
      </c>
      <c r="AB1537" t="s">
        <v>34</v>
      </c>
      <c r="AC1537" t="s">
        <v>32</v>
      </c>
      <c r="AD1537" t="s">
        <v>1439</v>
      </c>
      <c r="AE1537" t="str">
        <f>VLOOKUP(A1537,[1]in!$A:$Q,17,0)</f>
        <v>fall</v>
      </c>
    </row>
    <row r="1538" spans="1:31" x14ac:dyDescent="0.3">
      <c r="A1538">
        <v>100000254</v>
      </c>
      <c r="B1538">
        <v>2010</v>
      </c>
      <c r="C1538" t="str">
        <f t="shared" si="23"/>
        <v>100000254_2010</v>
      </c>
      <c r="D1538" t="s">
        <v>11</v>
      </c>
      <c r="E1538" s="3">
        <v>1</v>
      </c>
      <c r="F1538" s="3">
        <v>4495</v>
      </c>
      <c r="M1538">
        <v>2.224694104560623E-2</v>
      </c>
      <c r="N1538" t="s">
        <v>12</v>
      </c>
      <c r="O1538" t="s">
        <v>8</v>
      </c>
      <c r="P1538">
        <v>5.2123978089999996</v>
      </c>
      <c r="Q1538">
        <v>45.81653129</v>
      </c>
      <c r="S1538">
        <v>11.9531709437833</v>
      </c>
      <c r="T1538">
        <v>3.1787922900712302</v>
      </c>
      <c r="U1538">
        <v>327.45198186824302</v>
      </c>
      <c r="V1538">
        <v>194</v>
      </c>
      <c r="W1538">
        <v>0</v>
      </c>
      <c r="X1538">
        <v>7</v>
      </c>
      <c r="Y1538">
        <v>389046.63364199997</v>
      </c>
      <c r="Z1538">
        <v>5.5433399999999999E-3</v>
      </c>
      <c r="AA1538">
        <v>1.02676E-2</v>
      </c>
      <c r="AB1538" t="s">
        <v>34</v>
      </c>
      <c r="AC1538" t="s">
        <v>32</v>
      </c>
      <c r="AD1538" t="s">
        <v>1439</v>
      </c>
      <c r="AE1538" t="str">
        <f>VLOOKUP(A1538,[1]in!$A:$Q,17,0)</f>
        <v>summer</v>
      </c>
    </row>
  </sheetData>
  <autoFilter ref="A1:AE1538" xr:uid="{0C760F07-A3CB-46EA-85EE-54F0E82E30B5}">
    <filterColumn colId="3">
      <filters>
        <filter val="dreissena polymorpha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F165E-83FB-47B4-B0FF-FDE47D12A352}">
  <dimension ref="A1:V1383"/>
  <sheetViews>
    <sheetView topLeftCell="F1" workbookViewId="0">
      <selection activeCell="D28" sqref="D28"/>
    </sheetView>
  </sheetViews>
  <sheetFormatPr defaultColWidth="11.5546875" defaultRowHeight="14.4" x14ac:dyDescent="0.3"/>
  <sheetData>
    <row r="1" spans="1:22" s="1" customFormat="1" x14ac:dyDescent="0.3">
      <c r="A1" s="1" t="s">
        <v>0</v>
      </c>
      <c r="B1" s="1" t="s">
        <v>1</v>
      </c>
      <c r="D1" s="1" t="s">
        <v>2</v>
      </c>
      <c r="E1" s="1" t="s">
        <v>3</v>
      </c>
      <c r="F1" s="1" t="s">
        <v>23</v>
      </c>
      <c r="G1" s="1" t="s">
        <v>22</v>
      </c>
      <c r="H1" s="1" t="s">
        <v>4</v>
      </c>
      <c r="I1" s="1" t="s">
        <v>5</v>
      </c>
      <c r="J1" s="1" t="s">
        <v>20</v>
      </c>
      <c r="K1" s="1" t="s">
        <v>21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1422</v>
      </c>
      <c r="T1" s="1" t="s">
        <v>39</v>
      </c>
      <c r="U1" s="1" t="s">
        <v>1423</v>
      </c>
      <c r="V1" s="1" t="s">
        <v>1424</v>
      </c>
    </row>
    <row r="2" spans="1:22" x14ac:dyDescent="0.3">
      <c r="A2">
        <v>100000310</v>
      </c>
      <c r="B2">
        <v>2000</v>
      </c>
      <c r="C2" t="s">
        <v>40</v>
      </c>
      <c r="D2" t="s">
        <v>11</v>
      </c>
      <c r="E2">
        <v>1</v>
      </c>
      <c r="F2">
        <v>5160</v>
      </c>
      <c r="G2">
        <v>1.937984496124031E-2</v>
      </c>
      <c r="H2" t="s">
        <v>12</v>
      </c>
      <c r="I2" t="s">
        <v>8</v>
      </c>
      <c r="J2">
        <v>4.7447777779999996</v>
      </c>
      <c r="K2">
        <v>45.417083329999997</v>
      </c>
      <c r="L2">
        <v>11.9708437875538</v>
      </c>
      <c r="M2">
        <v>2.21001517321112</v>
      </c>
      <c r="N2">
        <v>233.348071105499</v>
      </c>
      <c r="O2">
        <v>138.9</v>
      </c>
      <c r="P2">
        <v>0</v>
      </c>
      <c r="Q2" t="s">
        <v>34</v>
      </c>
      <c r="R2" t="s">
        <v>32</v>
      </c>
      <c r="S2">
        <v>0</v>
      </c>
      <c r="T2">
        <v>24.6666666666667</v>
      </c>
      <c r="U2" t="s">
        <v>1425</v>
      </c>
      <c r="V2" t="s">
        <v>1426</v>
      </c>
    </row>
    <row r="3" spans="1:22" x14ac:dyDescent="0.3">
      <c r="A3">
        <v>100000310</v>
      </c>
      <c r="B3">
        <v>2001</v>
      </c>
      <c r="C3" t="s">
        <v>41</v>
      </c>
      <c r="D3" t="s">
        <v>11</v>
      </c>
      <c r="E3">
        <v>2</v>
      </c>
      <c r="F3">
        <v>10277</v>
      </c>
      <c r="G3">
        <v>1.9460932178651358E-2</v>
      </c>
      <c r="H3" t="s">
        <v>12</v>
      </c>
      <c r="I3" t="s">
        <v>8</v>
      </c>
      <c r="J3">
        <v>4.7447777779999996</v>
      </c>
      <c r="K3">
        <v>45.417083329999997</v>
      </c>
      <c r="L3">
        <v>11.7424368855136</v>
      </c>
      <c r="M3">
        <v>2.1267140613884101</v>
      </c>
      <c r="N3">
        <v>233.348071105499</v>
      </c>
      <c r="O3">
        <v>138.9</v>
      </c>
      <c r="P3">
        <v>0</v>
      </c>
      <c r="Q3" t="s">
        <v>34</v>
      </c>
      <c r="R3" t="s">
        <v>32</v>
      </c>
      <c r="S3">
        <v>0</v>
      </c>
      <c r="T3">
        <v>24.6666666666667</v>
      </c>
      <c r="U3" t="s">
        <v>1425</v>
      </c>
      <c r="V3" t="s">
        <v>1426</v>
      </c>
    </row>
    <row r="4" spans="1:22" x14ac:dyDescent="0.3">
      <c r="A4">
        <v>100000310</v>
      </c>
      <c r="B4">
        <v>2003</v>
      </c>
      <c r="C4" t="s">
        <v>42</v>
      </c>
      <c r="D4" t="s">
        <v>11</v>
      </c>
      <c r="E4">
        <v>9</v>
      </c>
      <c r="F4">
        <v>507</v>
      </c>
      <c r="G4">
        <v>1.7751479289940828</v>
      </c>
      <c r="H4" t="s">
        <v>12</v>
      </c>
      <c r="I4" t="s">
        <v>8</v>
      </c>
      <c r="J4">
        <v>4.7447777779999996</v>
      </c>
      <c r="K4">
        <v>45.417083329999997</v>
      </c>
      <c r="L4">
        <v>10.5880589031234</v>
      </c>
      <c r="M4">
        <v>1.66460703965353</v>
      </c>
      <c r="N4">
        <v>233.348071105499</v>
      </c>
      <c r="O4">
        <v>138.9</v>
      </c>
      <c r="P4">
        <v>0</v>
      </c>
      <c r="Q4" t="s">
        <v>34</v>
      </c>
      <c r="R4" t="s">
        <v>32</v>
      </c>
      <c r="S4">
        <v>0</v>
      </c>
      <c r="T4">
        <v>24.6666666666667</v>
      </c>
      <c r="U4" t="s">
        <v>1425</v>
      </c>
      <c r="V4" t="s">
        <v>1426</v>
      </c>
    </row>
    <row r="5" spans="1:22" x14ac:dyDescent="0.3">
      <c r="A5">
        <v>100000310</v>
      </c>
      <c r="B5">
        <v>2004</v>
      </c>
      <c r="C5" t="s">
        <v>43</v>
      </c>
      <c r="D5" t="s">
        <v>11</v>
      </c>
      <c r="E5">
        <v>11</v>
      </c>
      <c r="F5">
        <v>1147</v>
      </c>
      <c r="G5">
        <v>0.95902353966870091</v>
      </c>
      <c r="H5" t="s">
        <v>12</v>
      </c>
      <c r="I5" t="s">
        <v>8</v>
      </c>
      <c r="J5">
        <v>4.7447777779999996</v>
      </c>
      <c r="K5">
        <v>45.417083329999997</v>
      </c>
      <c r="L5">
        <v>11.1349386029254</v>
      </c>
      <c r="M5">
        <v>2.0368604307965201</v>
      </c>
      <c r="N5">
        <v>233.348071105499</v>
      </c>
      <c r="O5">
        <v>138.9</v>
      </c>
      <c r="P5">
        <v>0</v>
      </c>
      <c r="Q5" t="s">
        <v>34</v>
      </c>
      <c r="R5" t="s">
        <v>32</v>
      </c>
      <c r="S5">
        <v>0</v>
      </c>
      <c r="T5">
        <v>24.6666666666667</v>
      </c>
      <c r="U5" t="s">
        <v>1425</v>
      </c>
      <c r="V5" t="s">
        <v>1426</v>
      </c>
    </row>
    <row r="6" spans="1:22" x14ac:dyDescent="0.3">
      <c r="A6">
        <v>100000310</v>
      </c>
      <c r="B6">
        <v>2005</v>
      </c>
      <c r="C6" t="s">
        <v>44</v>
      </c>
      <c r="D6" t="s">
        <v>11</v>
      </c>
      <c r="E6">
        <v>1</v>
      </c>
      <c r="F6">
        <v>1426</v>
      </c>
      <c r="G6">
        <v>7.0126227208976155E-2</v>
      </c>
      <c r="H6" t="s">
        <v>12</v>
      </c>
      <c r="I6" t="s">
        <v>8</v>
      </c>
      <c r="J6">
        <v>4.7447777779999996</v>
      </c>
      <c r="K6">
        <v>45.417083329999997</v>
      </c>
      <c r="L6">
        <v>11.1512925054855</v>
      </c>
      <c r="M6">
        <v>2.4570840099877</v>
      </c>
      <c r="N6">
        <v>233.348071105499</v>
      </c>
      <c r="O6">
        <v>138.9</v>
      </c>
      <c r="P6">
        <v>0</v>
      </c>
      <c r="Q6" t="s">
        <v>34</v>
      </c>
      <c r="R6" t="s">
        <v>32</v>
      </c>
      <c r="S6">
        <v>0</v>
      </c>
      <c r="T6">
        <v>24.6666666666667</v>
      </c>
      <c r="U6" t="s">
        <v>1425</v>
      </c>
      <c r="V6" t="s">
        <v>1426</v>
      </c>
    </row>
    <row r="7" spans="1:22" x14ac:dyDescent="0.3">
      <c r="A7">
        <v>100000310</v>
      </c>
      <c r="B7">
        <v>2006</v>
      </c>
      <c r="C7" t="s">
        <v>45</v>
      </c>
      <c r="D7" t="s">
        <v>11</v>
      </c>
      <c r="E7">
        <v>1</v>
      </c>
      <c r="F7">
        <v>1013</v>
      </c>
      <c r="G7">
        <v>9.8716683119447188E-2</v>
      </c>
      <c r="H7" t="s">
        <v>12</v>
      </c>
      <c r="I7" t="s">
        <v>8</v>
      </c>
      <c r="J7">
        <v>4.7447777779999996</v>
      </c>
      <c r="K7">
        <v>45.417083329999997</v>
      </c>
      <c r="L7">
        <v>11.952403086657601</v>
      </c>
      <c r="M7">
        <v>2.3699373113004798</v>
      </c>
      <c r="N7">
        <v>233.348071105499</v>
      </c>
      <c r="O7">
        <v>138.9</v>
      </c>
      <c r="P7">
        <v>0</v>
      </c>
      <c r="Q7" t="s">
        <v>34</v>
      </c>
      <c r="R7" t="s">
        <v>32</v>
      </c>
      <c r="S7">
        <v>0</v>
      </c>
      <c r="T7">
        <v>24.6666666666667</v>
      </c>
      <c r="U7" t="s">
        <v>1425</v>
      </c>
      <c r="V7" t="s">
        <v>1426</v>
      </c>
    </row>
    <row r="8" spans="1:22" x14ac:dyDescent="0.3">
      <c r="A8">
        <v>100000311</v>
      </c>
      <c r="B8">
        <v>2001</v>
      </c>
      <c r="C8" t="s">
        <v>46</v>
      </c>
      <c r="D8" t="s">
        <v>11</v>
      </c>
      <c r="E8">
        <v>3</v>
      </c>
      <c r="F8">
        <v>2678</v>
      </c>
      <c r="G8">
        <v>0.11202389843166542</v>
      </c>
      <c r="H8" t="s">
        <v>12</v>
      </c>
      <c r="I8" t="s">
        <v>8</v>
      </c>
      <c r="J8">
        <v>4.7686111110000002</v>
      </c>
      <c r="K8">
        <v>45.358055559999997</v>
      </c>
      <c r="L8">
        <v>11.8528029864773</v>
      </c>
      <c r="M8">
        <v>2.10609514147031</v>
      </c>
      <c r="N8">
        <v>225.9004742834</v>
      </c>
      <c r="O8">
        <v>135.1</v>
      </c>
      <c r="P8">
        <v>0</v>
      </c>
      <c r="Q8" t="s">
        <v>34</v>
      </c>
      <c r="R8" t="s">
        <v>32</v>
      </c>
      <c r="S8">
        <v>2</v>
      </c>
      <c r="T8">
        <v>8.6666666666666696</v>
      </c>
      <c r="U8" t="s">
        <v>1425</v>
      </c>
      <c r="V8" t="s">
        <v>1426</v>
      </c>
    </row>
    <row r="9" spans="1:22" x14ac:dyDescent="0.3">
      <c r="A9">
        <v>100000311</v>
      </c>
      <c r="B9">
        <v>2002</v>
      </c>
      <c r="C9" t="s">
        <v>47</v>
      </c>
      <c r="D9" t="s">
        <v>11</v>
      </c>
      <c r="E9">
        <v>2</v>
      </c>
      <c r="F9">
        <v>1386</v>
      </c>
      <c r="G9">
        <v>0.14430014430014429</v>
      </c>
      <c r="H9" t="s">
        <v>12</v>
      </c>
      <c r="I9" t="s">
        <v>8</v>
      </c>
      <c r="J9">
        <v>4.7686111110000002</v>
      </c>
      <c r="K9">
        <v>45.358055559999997</v>
      </c>
      <c r="L9">
        <v>10.9146933044247</v>
      </c>
      <c r="M9">
        <v>2.0245788832151699</v>
      </c>
      <c r="N9">
        <v>225.9004742834</v>
      </c>
      <c r="O9">
        <v>135.1</v>
      </c>
      <c r="P9">
        <v>0</v>
      </c>
      <c r="Q9" t="s">
        <v>34</v>
      </c>
      <c r="R9" t="s">
        <v>32</v>
      </c>
      <c r="S9">
        <v>2</v>
      </c>
      <c r="T9">
        <v>8.6666666666666696</v>
      </c>
      <c r="U9" t="s">
        <v>1425</v>
      </c>
      <c r="V9" t="s">
        <v>1426</v>
      </c>
    </row>
    <row r="10" spans="1:22" x14ac:dyDescent="0.3">
      <c r="A10">
        <v>100000311</v>
      </c>
      <c r="B10">
        <v>2003</v>
      </c>
      <c r="C10" t="s">
        <v>48</v>
      </c>
      <c r="D10" t="s">
        <v>11</v>
      </c>
      <c r="E10">
        <v>10</v>
      </c>
      <c r="F10">
        <v>949</v>
      </c>
      <c r="G10">
        <v>1.053740779768177</v>
      </c>
      <c r="H10" t="s">
        <v>12</v>
      </c>
      <c r="I10" t="s">
        <v>8</v>
      </c>
      <c r="J10">
        <v>4.7686111110000002</v>
      </c>
      <c r="K10">
        <v>45.358055559999997</v>
      </c>
      <c r="L10">
        <v>10.7386127912073</v>
      </c>
      <c r="M10">
        <v>1.6954090114386799</v>
      </c>
      <c r="N10">
        <v>225.9004742834</v>
      </c>
      <c r="O10">
        <v>135.1</v>
      </c>
      <c r="P10">
        <v>0</v>
      </c>
      <c r="Q10" t="s">
        <v>34</v>
      </c>
      <c r="R10" t="s">
        <v>32</v>
      </c>
      <c r="S10">
        <v>2</v>
      </c>
      <c r="T10">
        <v>8.6666666666666696</v>
      </c>
      <c r="U10" t="s">
        <v>1425</v>
      </c>
      <c r="V10" t="s">
        <v>1426</v>
      </c>
    </row>
    <row r="11" spans="1:22" x14ac:dyDescent="0.3">
      <c r="A11">
        <v>100000311</v>
      </c>
      <c r="B11">
        <v>2004</v>
      </c>
      <c r="C11" t="s">
        <v>49</v>
      </c>
      <c r="D11" t="s">
        <v>11</v>
      </c>
      <c r="E11">
        <v>4</v>
      </c>
      <c r="F11">
        <v>2153</v>
      </c>
      <c r="G11">
        <v>0.18578727357176034</v>
      </c>
      <c r="H11" t="s">
        <v>12</v>
      </c>
      <c r="I11" t="s">
        <v>8</v>
      </c>
      <c r="J11">
        <v>4.7686111110000002</v>
      </c>
      <c r="K11">
        <v>45.358055559999997</v>
      </c>
      <c r="L11">
        <v>11.3546570815145</v>
      </c>
      <c r="M11">
        <v>2.00879313338163</v>
      </c>
      <c r="N11">
        <v>225.9004742834</v>
      </c>
      <c r="O11">
        <v>135.1</v>
      </c>
      <c r="P11">
        <v>0</v>
      </c>
      <c r="Q11" t="s">
        <v>34</v>
      </c>
      <c r="R11" t="s">
        <v>32</v>
      </c>
      <c r="S11">
        <v>2</v>
      </c>
      <c r="T11">
        <v>8.6666666666666696</v>
      </c>
      <c r="U11" t="s">
        <v>1425</v>
      </c>
      <c r="V11" t="s">
        <v>1426</v>
      </c>
    </row>
    <row r="12" spans="1:22" x14ac:dyDescent="0.3">
      <c r="A12">
        <v>100000312</v>
      </c>
      <c r="B12">
        <v>2000</v>
      </c>
      <c r="C12" t="s">
        <v>50</v>
      </c>
      <c r="D12" t="s">
        <v>11</v>
      </c>
      <c r="E12">
        <v>8</v>
      </c>
      <c r="F12">
        <v>152</v>
      </c>
      <c r="G12">
        <v>5.2631578947368425</v>
      </c>
      <c r="H12" t="s">
        <v>12</v>
      </c>
      <c r="I12" t="s">
        <v>8</v>
      </c>
      <c r="J12">
        <v>4.7744</v>
      </c>
      <c r="K12">
        <v>44.646650000000001</v>
      </c>
      <c r="L12">
        <v>13.1860529125361</v>
      </c>
      <c r="M12">
        <v>2.7281872239432299</v>
      </c>
      <c r="N12">
        <v>127.771295938138</v>
      </c>
      <c r="O12">
        <v>77.099999999999994</v>
      </c>
      <c r="P12">
        <v>0</v>
      </c>
      <c r="Q12" t="s">
        <v>34</v>
      </c>
      <c r="R12" t="s">
        <v>32</v>
      </c>
      <c r="S12">
        <v>-13</v>
      </c>
      <c r="T12">
        <v>26.3333333333333</v>
      </c>
      <c r="U12" t="s">
        <v>1425</v>
      </c>
      <c r="V12" t="s">
        <v>1426</v>
      </c>
    </row>
    <row r="13" spans="1:22" x14ac:dyDescent="0.3">
      <c r="A13">
        <v>100000312</v>
      </c>
      <c r="B13">
        <v>2001</v>
      </c>
      <c r="C13" t="s">
        <v>51</v>
      </c>
      <c r="D13" t="s">
        <v>11</v>
      </c>
      <c r="E13">
        <v>3</v>
      </c>
      <c r="F13">
        <v>202</v>
      </c>
      <c r="G13">
        <v>1.4851485148514851</v>
      </c>
      <c r="H13" t="s">
        <v>12</v>
      </c>
      <c r="I13" t="s">
        <v>8</v>
      </c>
      <c r="J13">
        <v>4.7744</v>
      </c>
      <c r="K13">
        <v>44.646650000000001</v>
      </c>
      <c r="L13">
        <v>12.7562920855864</v>
      </c>
      <c r="M13">
        <v>1.9322299315062399</v>
      </c>
      <c r="N13">
        <v>127.771295938138</v>
      </c>
      <c r="O13">
        <v>77.099999999999994</v>
      </c>
      <c r="P13">
        <v>0</v>
      </c>
      <c r="Q13" t="s">
        <v>34</v>
      </c>
      <c r="R13" t="s">
        <v>32</v>
      </c>
      <c r="S13">
        <v>-13</v>
      </c>
      <c r="T13">
        <v>26.3333333333333</v>
      </c>
      <c r="U13" t="s">
        <v>1425</v>
      </c>
      <c r="V13" t="s">
        <v>1426</v>
      </c>
    </row>
    <row r="14" spans="1:22" x14ac:dyDescent="0.3">
      <c r="A14">
        <v>100000312</v>
      </c>
      <c r="B14">
        <v>2002</v>
      </c>
      <c r="C14" t="s">
        <v>52</v>
      </c>
      <c r="D14" t="s">
        <v>11</v>
      </c>
      <c r="E14">
        <v>3</v>
      </c>
      <c r="F14">
        <v>890</v>
      </c>
      <c r="G14">
        <v>0.33707865168539325</v>
      </c>
      <c r="H14" t="s">
        <v>12</v>
      </c>
      <c r="I14" t="s">
        <v>8</v>
      </c>
      <c r="J14">
        <v>4.7744</v>
      </c>
      <c r="K14">
        <v>44.646650000000001</v>
      </c>
      <c r="L14">
        <v>11.8292469194155</v>
      </c>
      <c r="M14">
        <v>2.4065457347850598</v>
      </c>
      <c r="N14">
        <v>127.771295938138</v>
      </c>
      <c r="O14">
        <v>77.099999999999994</v>
      </c>
      <c r="P14">
        <v>0</v>
      </c>
      <c r="Q14" t="s">
        <v>34</v>
      </c>
      <c r="R14" t="s">
        <v>32</v>
      </c>
      <c r="S14">
        <v>-13</v>
      </c>
      <c r="T14">
        <v>26.3333333333333</v>
      </c>
      <c r="U14" t="s">
        <v>1425</v>
      </c>
      <c r="V14" t="s">
        <v>1426</v>
      </c>
    </row>
    <row r="15" spans="1:22" x14ac:dyDescent="0.3">
      <c r="A15">
        <v>100000312</v>
      </c>
      <c r="B15">
        <v>2003</v>
      </c>
      <c r="C15" t="s">
        <v>53</v>
      </c>
      <c r="D15" t="s">
        <v>11</v>
      </c>
      <c r="E15">
        <v>2</v>
      </c>
      <c r="F15">
        <v>5843</v>
      </c>
      <c r="G15">
        <v>3.4228991956186887E-2</v>
      </c>
      <c r="H15" t="s">
        <v>12</v>
      </c>
      <c r="I15" t="s">
        <v>8</v>
      </c>
      <c r="J15">
        <v>4.7744</v>
      </c>
      <c r="K15">
        <v>44.646650000000001</v>
      </c>
      <c r="L15">
        <v>12.1026529552911</v>
      </c>
      <c r="M15">
        <v>1.7614734005439501</v>
      </c>
      <c r="N15">
        <v>127.771295938138</v>
      </c>
      <c r="O15">
        <v>77.099999999999994</v>
      </c>
      <c r="P15">
        <v>0</v>
      </c>
      <c r="Q15" t="s">
        <v>34</v>
      </c>
      <c r="R15" t="s">
        <v>32</v>
      </c>
      <c r="S15">
        <v>-13</v>
      </c>
      <c r="T15">
        <v>26.3333333333333</v>
      </c>
      <c r="U15" t="s">
        <v>1425</v>
      </c>
      <c r="V15" t="s">
        <v>1426</v>
      </c>
    </row>
    <row r="16" spans="1:22" x14ac:dyDescent="0.3">
      <c r="A16">
        <v>100000312</v>
      </c>
      <c r="B16">
        <v>2011</v>
      </c>
      <c r="C16" t="s">
        <v>54</v>
      </c>
      <c r="D16" t="s">
        <v>11</v>
      </c>
      <c r="E16">
        <v>1</v>
      </c>
      <c r="F16">
        <v>1433</v>
      </c>
      <c r="G16">
        <v>6.978367062107467E-2</v>
      </c>
      <c r="H16" t="s">
        <v>12</v>
      </c>
      <c r="I16" t="s">
        <v>8</v>
      </c>
      <c r="J16">
        <v>4.7744</v>
      </c>
      <c r="K16">
        <v>44.646650000000001</v>
      </c>
      <c r="L16">
        <v>12.6768664601215</v>
      </c>
      <c r="M16">
        <v>2.6783154520963901</v>
      </c>
      <c r="N16">
        <v>127.771295938138</v>
      </c>
      <c r="O16">
        <v>77.099999999999994</v>
      </c>
      <c r="P16">
        <v>0</v>
      </c>
      <c r="Q16" t="s">
        <v>34</v>
      </c>
      <c r="R16" t="s">
        <v>32</v>
      </c>
      <c r="S16">
        <v>-13</v>
      </c>
      <c r="T16">
        <v>26.3333333333333</v>
      </c>
      <c r="U16" t="s">
        <v>1425</v>
      </c>
      <c r="V16" t="s">
        <v>1426</v>
      </c>
    </row>
    <row r="17" spans="1:22" x14ac:dyDescent="0.3">
      <c r="A17">
        <v>100000312</v>
      </c>
      <c r="B17">
        <v>2018</v>
      </c>
      <c r="C17" t="s">
        <v>55</v>
      </c>
      <c r="D17" t="s">
        <v>11</v>
      </c>
      <c r="E17">
        <v>1</v>
      </c>
      <c r="F17">
        <v>1902</v>
      </c>
      <c r="G17">
        <v>5.2576235541535225E-2</v>
      </c>
      <c r="H17" t="s">
        <v>12</v>
      </c>
      <c r="I17" t="s">
        <v>8</v>
      </c>
      <c r="J17">
        <v>4.7744</v>
      </c>
      <c r="K17">
        <v>44.646650000000001</v>
      </c>
      <c r="L17">
        <v>13.713804352970801</v>
      </c>
      <c r="M17">
        <v>2.5617870325412402</v>
      </c>
      <c r="N17">
        <v>127.771295938138</v>
      </c>
      <c r="O17">
        <v>77.099999999999994</v>
      </c>
      <c r="P17">
        <v>0</v>
      </c>
      <c r="Q17" t="s">
        <v>34</v>
      </c>
      <c r="R17" t="s">
        <v>32</v>
      </c>
      <c r="S17">
        <v>-13</v>
      </c>
      <c r="T17">
        <v>26.3333333333333</v>
      </c>
      <c r="U17" t="s">
        <v>1425</v>
      </c>
      <c r="V17" t="s">
        <v>1426</v>
      </c>
    </row>
    <row r="18" spans="1:22" x14ac:dyDescent="0.3">
      <c r="A18">
        <v>100000313</v>
      </c>
      <c r="B18">
        <v>2001</v>
      </c>
      <c r="C18" t="s">
        <v>56</v>
      </c>
      <c r="D18" t="s">
        <v>11</v>
      </c>
      <c r="E18">
        <v>6</v>
      </c>
      <c r="F18">
        <v>701</v>
      </c>
      <c r="G18">
        <v>0.85592011412268187</v>
      </c>
      <c r="H18" t="s">
        <v>12</v>
      </c>
      <c r="I18" t="s">
        <v>8</v>
      </c>
      <c r="J18">
        <v>4.7341055560000003</v>
      </c>
      <c r="K18">
        <v>44.336536109999997</v>
      </c>
      <c r="L18">
        <v>13.619238622877599</v>
      </c>
      <c r="M18">
        <v>1.73074439342963</v>
      </c>
      <c r="N18">
        <v>84.455186270791799</v>
      </c>
      <c r="O18">
        <v>52.5</v>
      </c>
      <c r="P18">
        <v>1.16628189379151E-2</v>
      </c>
      <c r="Q18" t="s">
        <v>34</v>
      </c>
      <c r="R18" t="s">
        <v>32</v>
      </c>
      <c r="S18">
        <v>-8</v>
      </c>
      <c r="T18">
        <v>27.3333333333333</v>
      </c>
      <c r="U18" t="s">
        <v>1425</v>
      </c>
      <c r="V18" t="s">
        <v>1426</v>
      </c>
    </row>
    <row r="19" spans="1:22" x14ac:dyDescent="0.3">
      <c r="A19">
        <v>100000313</v>
      </c>
      <c r="B19">
        <v>2002</v>
      </c>
      <c r="C19" t="s">
        <v>57</v>
      </c>
      <c r="D19" t="s">
        <v>11</v>
      </c>
      <c r="E19">
        <v>3</v>
      </c>
      <c r="F19">
        <v>1181</v>
      </c>
      <c r="G19">
        <v>0.2540220152413209</v>
      </c>
      <c r="H19" t="s">
        <v>12</v>
      </c>
      <c r="I19" t="s">
        <v>8</v>
      </c>
      <c r="J19">
        <v>4.7341055560000003</v>
      </c>
      <c r="K19">
        <v>44.336536109999997</v>
      </c>
      <c r="L19">
        <v>12.825762258124699</v>
      </c>
      <c r="M19">
        <v>2.21694511752046</v>
      </c>
      <c r="N19">
        <v>84.455186270791799</v>
      </c>
      <c r="O19">
        <v>52.5</v>
      </c>
      <c r="P19">
        <v>1.16628189379151E-2</v>
      </c>
      <c r="Q19" t="s">
        <v>34</v>
      </c>
      <c r="R19" t="s">
        <v>32</v>
      </c>
      <c r="S19">
        <v>-8</v>
      </c>
      <c r="T19">
        <v>27.3333333333333</v>
      </c>
      <c r="U19" t="s">
        <v>1425</v>
      </c>
      <c r="V19" t="s">
        <v>1426</v>
      </c>
    </row>
    <row r="20" spans="1:22" x14ac:dyDescent="0.3">
      <c r="A20">
        <v>100000313</v>
      </c>
      <c r="B20">
        <v>2003</v>
      </c>
      <c r="C20" t="s">
        <v>58</v>
      </c>
      <c r="D20" t="s">
        <v>11</v>
      </c>
      <c r="E20">
        <v>2</v>
      </c>
      <c r="F20">
        <v>867</v>
      </c>
      <c r="G20">
        <v>0.23068050749711649</v>
      </c>
      <c r="H20" t="s">
        <v>12</v>
      </c>
      <c r="I20" t="s">
        <v>8</v>
      </c>
      <c r="J20">
        <v>4.7341055560000003</v>
      </c>
      <c r="K20">
        <v>44.336536109999997</v>
      </c>
      <c r="L20">
        <v>13.114174758078599</v>
      </c>
      <c r="M20">
        <v>1.5574616207502301</v>
      </c>
      <c r="N20">
        <v>84.455186270791799</v>
      </c>
      <c r="O20">
        <v>52.5</v>
      </c>
      <c r="P20">
        <v>1.16628189379151E-2</v>
      </c>
      <c r="Q20" t="s">
        <v>34</v>
      </c>
      <c r="R20" t="s">
        <v>32</v>
      </c>
      <c r="S20">
        <v>-8</v>
      </c>
      <c r="T20">
        <v>27.3333333333333</v>
      </c>
      <c r="U20" t="s">
        <v>1425</v>
      </c>
      <c r="V20" t="s">
        <v>1426</v>
      </c>
    </row>
    <row r="21" spans="1:22" x14ac:dyDescent="0.3">
      <c r="A21">
        <v>100000313</v>
      </c>
      <c r="B21">
        <v>2004</v>
      </c>
      <c r="C21" t="s">
        <v>59</v>
      </c>
      <c r="D21" t="s">
        <v>11</v>
      </c>
      <c r="E21">
        <v>12</v>
      </c>
      <c r="F21">
        <v>483</v>
      </c>
      <c r="G21">
        <v>2.4844720496894408</v>
      </c>
      <c r="H21" t="s">
        <v>12</v>
      </c>
      <c r="I21" t="s">
        <v>8</v>
      </c>
      <c r="J21">
        <v>4.7341055560000003</v>
      </c>
      <c r="K21">
        <v>44.336536109999997</v>
      </c>
      <c r="L21">
        <v>13.676360465536799</v>
      </c>
      <c r="M21">
        <v>2.03678534736938</v>
      </c>
      <c r="N21">
        <v>84.455186270791799</v>
      </c>
      <c r="O21">
        <v>52.5</v>
      </c>
      <c r="P21">
        <v>1.16628189379151E-2</v>
      </c>
      <c r="Q21" t="s">
        <v>34</v>
      </c>
      <c r="R21" t="s">
        <v>32</v>
      </c>
      <c r="S21">
        <v>-8</v>
      </c>
      <c r="T21">
        <v>27.3333333333333</v>
      </c>
      <c r="U21" t="s">
        <v>1425</v>
      </c>
      <c r="V21" t="s">
        <v>1426</v>
      </c>
    </row>
    <row r="22" spans="1:22" x14ac:dyDescent="0.3">
      <c r="A22">
        <v>100000313</v>
      </c>
      <c r="B22">
        <v>2015</v>
      </c>
      <c r="C22" t="s">
        <v>60</v>
      </c>
      <c r="D22" t="s">
        <v>11</v>
      </c>
      <c r="E22">
        <v>1</v>
      </c>
      <c r="F22">
        <v>2330</v>
      </c>
      <c r="G22">
        <v>4.2918454935622317E-2</v>
      </c>
      <c r="H22" t="s">
        <v>12</v>
      </c>
      <c r="I22" t="s">
        <v>8</v>
      </c>
      <c r="J22">
        <v>4.7341055560000003</v>
      </c>
      <c r="K22">
        <v>44.336536109999997</v>
      </c>
      <c r="L22">
        <v>14.2947057736784</v>
      </c>
      <c r="M22">
        <v>2.1104448599171</v>
      </c>
      <c r="N22">
        <v>84.455186270791799</v>
      </c>
      <c r="O22">
        <v>52.5</v>
      </c>
      <c r="P22">
        <v>1.16628189379151E-2</v>
      </c>
      <c r="Q22" t="s">
        <v>34</v>
      </c>
      <c r="R22" t="s">
        <v>32</v>
      </c>
      <c r="S22">
        <v>-8</v>
      </c>
      <c r="T22">
        <v>27.3333333333333</v>
      </c>
      <c r="U22" t="s">
        <v>1425</v>
      </c>
      <c r="V22" t="s">
        <v>1426</v>
      </c>
    </row>
    <row r="23" spans="1:22" x14ac:dyDescent="0.3">
      <c r="A23">
        <v>100000313</v>
      </c>
      <c r="B23">
        <v>2019</v>
      </c>
      <c r="C23" t="s">
        <v>61</v>
      </c>
      <c r="D23" t="s">
        <v>11</v>
      </c>
      <c r="E23">
        <v>1</v>
      </c>
      <c r="F23">
        <v>2264</v>
      </c>
      <c r="G23">
        <v>4.4169611307420496E-2</v>
      </c>
      <c r="H23" t="s">
        <v>12</v>
      </c>
      <c r="I23" t="s">
        <v>8</v>
      </c>
      <c r="J23">
        <v>4.7341055560000003</v>
      </c>
      <c r="K23">
        <v>44.336536109999997</v>
      </c>
      <c r="L23">
        <v>14.288914939194401</v>
      </c>
      <c r="M23">
        <v>1.9598969826097601</v>
      </c>
      <c r="N23">
        <v>84.455186270791799</v>
      </c>
      <c r="O23">
        <v>52.5</v>
      </c>
      <c r="P23">
        <v>1.16628189379151E-2</v>
      </c>
      <c r="Q23" t="s">
        <v>34</v>
      </c>
      <c r="R23" t="s">
        <v>32</v>
      </c>
      <c r="S23">
        <v>-8</v>
      </c>
      <c r="T23">
        <v>27.3333333333333</v>
      </c>
      <c r="U23" t="s">
        <v>1425</v>
      </c>
      <c r="V23" t="s">
        <v>1426</v>
      </c>
    </row>
    <row r="24" spans="1:22" x14ac:dyDescent="0.3">
      <c r="A24">
        <v>108000010</v>
      </c>
      <c r="B24">
        <v>1976</v>
      </c>
      <c r="C24" t="s">
        <v>62</v>
      </c>
      <c r="D24" t="s">
        <v>11</v>
      </c>
      <c r="E24">
        <v>6</v>
      </c>
      <c r="F24">
        <v>62</v>
      </c>
      <c r="G24">
        <v>9.67741935483871</v>
      </c>
      <c r="H24" t="s">
        <v>16</v>
      </c>
      <c r="I24" t="s">
        <v>8</v>
      </c>
      <c r="J24">
        <v>6.0740382750000004</v>
      </c>
      <c r="K24">
        <v>51.860199489999999</v>
      </c>
      <c r="L24">
        <v>9.7924856604930195</v>
      </c>
      <c r="M24">
        <v>2.1688975727961699</v>
      </c>
      <c r="N24">
        <v>170.39436845169499</v>
      </c>
      <c r="O24">
        <v>8.1999999999999993</v>
      </c>
      <c r="P24">
        <v>0</v>
      </c>
      <c r="Q24" t="s">
        <v>34</v>
      </c>
      <c r="R24" t="s">
        <v>32</v>
      </c>
      <c r="S24">
        <v>28</v>
      </c>
      <c r="T24">
        <v>679.33333333333303</v>
      </c>
      <c r="U24" t="s">
        <v>1427</v>
      </c>
      <c r="V24" t="s">
        <v>1428</v>
      </c>
    </row>
    <row r="25" spans="1:22" x14ac:dyDescent="0.3">
      <c r="A25">
        <v>108000010</v>
      </c>
      <c r="B25">
        <v>1979</v>
      </c>
      <c r="C25" t="s">
        <v>63</v>
      </c>
      <c r="D25" t="s">
        <v>11</v>
      </c>
      <c r="E25">
        <v>6</v>
      </c>
      <c r="F25">
        <v>861</v>
      </c>
      <c r="G25">
        <v>0.69686411149825789</v>
      </c>
      <c r="H25" t="s">
        <v>16</v>
      </c>
      <c r="I25" t="s">
        <v>8</v>
      </c>
      <c r="J25">
        <v>6.0740382750000004</v>
      </c>
      <c r="K25">
        <v>51.860199489999999</v>
      </c>
      <c r="L25">
        <v>10.3437535450408</v>
      </c>
      <c r="M25">
        <v>2.6662378789517498</v>
      </c>
      <c r="N25">
        <v>170.39436845169499</v>
      </c>
      <c r="O25">
        <v>8.1999999999999993</v>
      </c>
      <c r="P25">
        <v>0</v>
      </c>
      <c r="Q25" t="s">
        <v>34</v>
      </c>
      <c r="R25" t="s">
        <v>32</v>
      </c>
      <c r="S25">
        <v>28</v>
      </c>
      <c r="T25">
        <v>679.33333333333303</v>
      </c>
      <c r="U25" t="s">
        <v>1427</v>
      </c>
      <c r="V25" t="s">
        <v>1428</v>
      </c>
    </row>
    <row r="26" spans="1:22" x14ac:dyDescent="0.3">
      <c r="A26">
        <v>108000010</v>
      </c>
      <c r="B26">
        <v>1982</v>
      </c>
      <c r="C26" t="s">
        <v>64</v>
      </c>
      <c r="D26" t="s">
        <v>11</v>
      </c>
      <c r="E26">
        <v>650</v>
      </c>
      <c r="F26">
        <v>2652</v>
      </c>
      <c r="G26">
        <v>24.509803921568629</v>
      </c>
      <c r="H26" t="s">
        <v>16</v>
      </c>
      <c r="I26" t="s">
        <v>8</v>
      </c>
      <c r="J26">
        <v>6.0740382750000004</v>
      </c>
      <c r="K26">
        <v>51.860199489999999</v>
      </c>
      <c r="L26">
        <v>9.5173845158925001</v>
      </c>
      <c r="M26">
        <v>1.7172331285073501</v>
      </c>
      <c r="N26">
        <v>170.39436845169499</v>
      </c>
      <c r="O26">
        <v>8.1999999999999993</v>
      </c>
      <c r="P26">
        <v>0</v>
      </c>
      <c r="Q26" t="s">
        <v>34</v>
      </c>
      <c r="R26" t="s">
        <v>32</v>
      </c>
      <c r="S26">
        <v>28</v>
      </c>
      <c r="T26">
        <v>679.33333333333303</v>
      </c>
      <c r="U26" t="s">
        <v>1427</v>
      </c>
      <c r="V26" t="s">
        <v>1428</v>
      </c>
    </row>
    <row r="27" spans="1:22" x14ac:dyDescent="0.3">
      <c r="A27">
        <v>108000010</v>
      </c>
      <c r="B27">
        <v>1984</v>
      </c>
      <c r="C27" t="s">
        <v>65</v>
      </c>
      <c r="D27" t="s">
        <v>11</v>
      </c>
      <c r="E27">
        <v>20</v>
      </c>
      <c r="F27">
        <v>185</v>
      </c>
      <c r="G27">
        <v>10.810810810810811</v>
      </c>
      <c r="H27" t="s">
        <v>16</v>
      </c>
      <c r="I27" t="s">
        <v>8</v>
      </c>
      <c r="J27">
        <v>6.0740382750000004</v>
      </c>
      <c r="K27">
        <v>51.860199489999999</v>
      </c>
      <c r="L27">
        <v>9.8435953491294104</v>
      </c>
      <c r="M27">
        <v>2.7230296413673001</v>
      </c>
      <c r="N27">
        <v>170.39436845169499</v>
      </c>
      <c r="O27">
        <v>8.1999999999999993</v>
      </c>
      <c r="P27">
        <v>0</v>
      </c>
      <c r="Q27" t="s">
        <v>34</v>
      </c>
      <c r="R27" t="s">
        <v>32</v>
      </c>
      <c r="S27">
        <v>28</v>
      </c>
      <c r="T27">
        <v>679.33333333333303</v>
      </c>
      <c r="U27" t="s">
        <v>1427</v>
      </c>
      <c r="V27" t="s">
        <v>1428</v>
      </c>
    </row>
    <row r="28" spans="1:22" x14ac:dyDescent="0.3">
      <c r="A28">
        <v>108000010</v>
      </c>
      <c r="B28">
        <v>1985</v>
      </c>
      <c r="C28" t="s">
        <v>66</v>
      </c>
      <c r="D28" t="s">
        <v>11</v>
      </c>
      <c r="E28">
        <v>65</v>
      </c>
      <c r="F28">
        <v>236</v>
      </c>
      <c r="G28">
        <v>27.542372881355931</v>
      </c>
      <c r="H28" t="s">
        <v>16</v>
      </c>
      <c r="I28" t="s">
        <v>8</v>
      </c>
      <c r="J28">
        <v>6.0740382750000004</v>
      </c>
      <c r="K28">
        <v>51.860199489999999</v>
      </c>
      <c r="L28">
        <v>10.2229946511706</v>
      </c>
      <c r="M28">
        <v>1.8189369190653599</v>
      </c>
      <c r="N28">
        <v>170.39436845169499</v>
      </c>
      <c r="O28">
        <v>8.1999999999999993</v>
      </c>
      <c r="P28">
        <v>0</v>
      </c>
      <c r="Q28" t="s">
        <v>34</v>
      </c>
      <c r="R28" t="s">
        <v>32</v>
      </c>
      <c r="S28">
        <v>28</v>
      </c>
      <c r="T28">
        <v>679.33333333333303</v>
      </c>
      <c r="U28" t="s">
        <v>1427</v>
      </c>
      <c r="V28" t="s">
        <v>1428</v>
      </c>
    </row>
    <row r="29" spans="1:22" x14ac:dyDescent="0.3">
      <c r="A29">
        <v>108000010</v>
      </c>
      <c r="B29">
        <v>1986</v>
      </c>
      <c r="C29" t="s">
        <v>67</v>
      </c>
      <c r="D29" t="s">
        <v>11</v>
      </c>
      <c r="E29">
        <v>65</v>
      </c>
      <c r="F29">
        <v>380</v>
      </c>
      <c r="G29">
        <v>17.105263157894736</v>
      </c>
      <c r="H29" t="s">
        <v>16</v>
      </c>
      <c r="I29" t="s">
        <v>8</v>
      </c>
      <c r="J29">
        <v>6.0740382750000004</v>
      </c>
      <c r="K29">
        <v>51.860199489999999</v>
      </c>
      <c r="L29">
        <v>9.5031290758629705</v>
      </c>
      <c r="M29">
        <v>2.1676818039343599</v>
      </c>
      <c r="N29">
        <v>170.39436845169499</v>
      </c>
      <c r="O29">
        <v>8.1999999999999993</v>
      </c>
      <c r="P29">
        <v>0</v>
      </c>
      <c r="Q29" t="s">
        <v>34</v>
      </c>
      <c r="R29" t="s">
        <v>32</v>
      </c>
      <c r="S29">
        <v>28</v>
      </c>
      <c r="T29">
        <v>679.33333333333303</v>
      </c>
      <c r="U29" t="s">
        <v>1427</v>
      </c>
      <c r="V29" t="s">
        <v>1428</v>
      </c>
    </row>
    <row r="30" spans="1:22" x14ac:dyDescent="0.3">
      <c r="A30">
        <v>108000010</v>
      </c>
      <c r="B30">
        <v>1987</v>
      </c>
      <c r="C30" t="s">
        <v>68</v>
      </c>
      <c r="D30" t="s">
        <v>11</v>
      </c>
      <c r="E30">
        <v>65</v>
      </c>
      <c r="F30">
        <v>643</v>
      </c>
      <c r="G30">
        <v>10.108864696734059</v>
      </c>
      <c r="H30" t="s">
        <v>16</v>
      </c>
      <c r="I30" t="s">
        <v>8</v>
      </c>
      <c r="J30">
        <v>6.0740382750000004</v>
      </c>
      <c r="K30">
        <v>51.860199489999999</v>
      </c>
      <c r="L30">
        <v>9.6054533183275002</v>
      </c>
      <c r="M30">
        <v>1.7096928058143499</v>
      </c>
      <c r="N30">
        <v>170.39436845169499</v>
      </c>
      <c r="O30">
        <v>8.1999999999999993</v>
      </c>
      <c r="P30">
        <v>0</v>
      </c>
      <c r="Q30" t="s">
        <v>34</v>
      </c>
      <c r="R30" t="s">
        <v>32</v>
      </c>
      <c r="S30">
        <v>28</v>
      </c>
      <c r="T30">
        <v>679.33333333333303</v>
      </c>
      <c r="U30" t="s">
        <v>1427</v>
      </c>
      <c r="V30" t="s">
        <v>1428</v>
      </c>
    </row>
    <row r="31" spans="1:22" x14ac:dyDescent="0.3">
      <c r="A31">
        <v>108000010</v>
      </c>
      <c r="B31">
        <v>1988</v>
      </c>
      <c r="C31" t="s">
        <v>69</v>
      </c>
      <c r="D31" t="s">
        <v>11</v>
      </c>
      <c r="E31">
        <v>65</v>
      </c>
      <c r="F31">
        <v>410</v>
      </c>
      <c r="G31">
        <v>15.853658536585366</v>
      </c>
      <c r="H31" t="s">
        <v>16</v>
      </c>
      <c r="I31" t="s">
        <v>8</v>
      </c>
      <c r="J31">
        <v>6.0740382750000004</v>
      </c>
      <c r="K31">
        <v>51.860199489999999</v>
      </c>
      <c r="L31">
        <v>9.4646392335112406</v>
      </c>
      <c r="M31">
        <v>2.1836608902822499</v>
      </c>
      <c r="N31">
        <v>170.39436845169499</v>
      </c>
      <c r="O31">
        <v>8.1999999999999993</v>
      </c>
      <c r="P31">
        <v>0</v>
      </c>
      <c r="Q31" t="s">
        <v>34</v>
      </c>
      <c r="R31" t="s">
        <v>32</v>
      </c>
      <c r="S31">
        <v>28</v>
      </c>
      <c r="T31">
        <v>679.33333333333303</v>
      </c>
      <c r="U31" t="s">
        <v>1427</v>
      </c>
      <c r="V31" t="s">
        <v>1428</v>
      </c>
    </row>
    <row r="32" spans="1:22" x14ac:dyDescent="0.3">
      <c r="A32">
        <v>108000010</v>
      </c>
      <c r="B32">
        <v>1989</v>
      </c>
      <c r="C32" t="s">
        <v>70</v>
      </c>
      <c r="D32" t="s">
        <v>11</v>
      </c>
      <c r="E32">
        <v>200</v>
      </c>
      <c r="F32">
        <v>702</v>
      </c>
      <c r="G32">
        <v>28.490028490028489</v>
      </c>
      <c r="H32" t="s">
        <v>16</v>
      </c>
      <c r="I32" t="s">
        <v>8</v>
      </c>
      <c r="J32">
        <v>6.0740382750000004</v>
      </c>
      <c r="K32">
        <v>51.860199489999999</v>
      </c>
      <c r="L32">
        <v>9.9229764167090497</v>
      </c>
      <c r="M32">
        <v>1.5668971047618001</v>
      </c>
      <c r="N32">
        <v>170.39436845169499</v>
      </c>
      <c r="O32">
        <v>8.1999999999999993</v>
      </c>
      <c r="P32">
        <v>0</v>
      </c>
      <c r="Q32" t="s">
        <v>34</v>
      </c>
      <c r="R32" t="s">
        <v>32</v>
      </c>
      <c r="S32">
        <v>28</v>
      </c>
      <c r="T32">
        <v>679.33333333333303</v>
      </c>
      <c r="U32" t="s">
        <v>1427</v>
      </c>
      <c r="V32" t="s">
        <v>1428</v>
      </c>
    </row>
    <row r="33" spans="1:22" x14ac:dyDescent="0.3">
      <c r="A33">
        <v>108000010</v>
      </c>
      <c r="B33">
        <v>1990</v>
      </c>
      <c r="C33" t="s">
        <v>71</v>
      </c>
      <c r="D33" t="s">
        <v>11</v>
      </c>
      <c r="E33">
        <v>65</v>
      </c>
      <c r="F33">
        <v>1214</v>
      </c>
      <c r="G33">
        <v>5.3542009884678752</v>
      </c>
      <c r="H33" t="s">
        <v>16</v>
      </c>
      <c r="I33" t="s">
        <v>8</v>
      </c>
      <c r="J33">
        <v>6.0740382750000004</v>
      </c>
      <c r="K33">
        <v>51.860199489999999</v>
      </c>
      <c r="L33">
        <v>9.1356199314916609</v>
      </c>
      <c r="M33">
        <v>1.93121354644245</v>
      </c>
      <c r="N33">
        <v>170.39436845169499</v>
      </c>
      <c r="O33">
        <v>8.1999999999999993</v>
      </c>
      <c r="P33">
        <v>0</v>
      </c>
      <c r="Q33" t="s">
        <v>34</v>
      </c>
      <c r="R33" t="s">
        <v>32</v>
      </c>
      <c r="S33">
        <v>28</v>
      </c>
      <c r="T33">
        <v>679.33333333333303</v>
      </c>
      <c r="U33" t="s">
        <v>1427</v>
      </c>
      <c r="V33" t="s">
        <v>1428</v>
      </c>
    </row>
    <row r="34" spans="1:22" x14ac:dyDescent="0.3">
      <c r="A34">
        <v>108000010</v>
      </c>
      <c r="B34">
        <v>1992</v>
      </c>
      <c r="C34" t="s">
        <v>72</v>
      </c>
      <c r="D34" t="s">
        <v>11</v>
      </c>
      <c r="E34">
        <v>65</v>
      </c>
      <c r="F34">
        <v>598</v>
      </c>
      <c r="G34">
        <v>10.869565217391305</v>
      </c>
      <c r="H34" t="s">
        <v>16</v>
      </c>
      <c r="I34" t="s">
        <v>8</v>
      </c>
      <c r="J34">
        <v>6.0740382750000004</v>
      </c>
      <c r="K34">
        <v>51.860199489999999</v>
      </c>
      <c r="L34">
        <v>9.8024571409276806</v>
      </c>
      <c r="M34">
        <v>2.1978810116163801</v>
      </c>
      <c r="N34">
        <v>170.39436845169499</v>
      </c>
      <c r="O34">
        <v>8.1999999999999993</v>
      </c>
      <c r="P34">
        <v>0</v>
      </c>
      <c r="Q34" t="s">
        <v>34</v>
      </c>
      <c r="R34" t="s">
        <v>32</v>
      </c>
      <c r="S34">
        <v>28</v>
      </c>
      <c r="T34">
        <v>679.33333333333303</v>
      </c>
      <c r="U34" t="s">
        <v>1427</v>
      </c>
      <c r="V34" t="s">
        <v>1428</v>
      </c>
    </row>
    <row r="35" spans="1:22" x14ac:dyDescent="0.3">
      <c r="A35">
        <v>108000010</v>
      </c>
      <c r="B35">
        <v>1995</v>
      </c>
      <c r="C35" t="s">
        <v>73</v>
      </c>
      <c r="D35" t="s">
        <v>11</v>
      </c>
      <c r="E35">
        <v>65</v>
      </c>
      <c r="F35">
        <v>801</v>
      </c>
      <c r="G35">
        <v>8.1148564294631704</v>
      </c>
      <c r="H35" t="s">
        <v>16</v>
      </c>
      <c r="I35" t="s">
        <v>8</v>
      </c>
      <c r="J35">
        <v>6.0740382750000004</v>
      </c>
      <c r="K35">
        <v>51.860199489999999</v>
      </c>
      <c r="L35">
        <v>9.7859268165977493</v>
      </c>
      <c r="M35">
        <v>2.0199110644052101</v>
      </c>
      <c r="N35">
        <v>170.39436845169499</v>
      </c>
      <c r="O35">
        <v>8.1999999999999993</v>
      </c>
      <c r="P35">
        <v>0</v>
      </c>
      <c r="Q35" t="s">
        <v>34</v>
      </c>
      <c r="R35" t="s">
        <v>32</v>
      </c>
      <c r="S35">
        <v>28</v>
      </c>
      <c r="T35">
        <v>679.33333333333303</v>
      </c>
      <c r="U35" t="s">
        <v>1427</v>
      </c>
      <c r="V35" t="s">
        <v>1428</v>
      </c>
    </row>
    <row r="36" spans="1:22" x14ac:dyDescent="0.3">
      <c r="A36">
        <v>108000010</v>
      </c>
      <c r="B36">
        <v>1996</v>
      </c>
      <c r="C36" t="s">
        <v>74</v>
      </c>
      <c r="D36" t="s">
        <v>11</v>
      </c>
      <c r="E36">
        <v>65</v>
      </c>
      <c r="F36">
        <v>508</v>
      </c>
      <c r="G36">
        <v>12.795275590551181</v>
      </c>
      <c r="H36" t="s">
        <v>16</v>
      </c>
      <c r="I36" t="s">
        <v>8</v>
      </c>
      <c r="J36">
        <v>6.0740382750000004</v>
      </c>
      <c r="K36">
        <v>51.860199489999999</v>
      </c>
      <c r="L36">
        <v>8.9649888924360503</v>
      </c>
      <c r="M36">
        <v>1.6785178225646999</v>
      </c>
      <c r="N36">
        <v>170.39436845169499</v>
      </c>
      <c r="O36">
        <v>8.1999999999999993</v>
      </c>
      <c r="P36">
        <v>0</v>
      </c>
      <c r="Q36" t="s">
        <v>34</v>
      </c>
      <c r="R36" t="s">
        <v>32</v>
      </c>
      <c r="S36">
        <v>28</v>
      </c>
      <c r="T36">
        <v>679.33333333333303</v>
      </c>
      <c r="U36" t="s">
        <v>1427</v>
      </c>
      <c r="V36" t="s">
        <v>1428</v>
      </c>
    </row>
    <row r="37" spans="1:22" x14ac:dyDescent="0.3">
      <c r="A37">
        <v>108000010</v>
      </c>
      <c r="B37">
        <v>1999</v>
      </c>
      <c r="C37" t="s">
        <v>75</v>
      </c>
      <c r="D37" t="s">
        <v>11</v>
      </c>
      <c r="E37">
        <v>65</v>
      </c>
      <c r="F37">
        <v>806</v>
      </c>
      <c r="G37">
        <v>8.064516129032258</v>
      </c>
      <c r="H37" t="s">
        <v>16</v>
      </c>
      <c r="I37" t="s">
        <v>8</v>
      </c>
      <c r="J37">
        <v>6.0740382750000004</v>
      </c>
      <c r="K37">
        <v>51.860199489999999</v>
      </c>
      <c r="L37">
        <v>9.4292918399301495</v>
      </c>
      <c r="M37">
        <v>2.2685618617611998</v>
      </c>
      <c r="N37">
        <v>170.39436845169499</v>
      </c>
      <c r="O37">
        <v>8.1999999999999993</v>
      </c>
      <c r="P37">
        <v>0</v>
      </c>
      <c r="Q37" t="s">
        <v>34</v>
      </c>
      <c r="R37" t="s">
        <v>32</v>
      </c>
      <c r="S37">
        <v>28</v>
      </c>
      <c r="T37">
        <v>679.33333333333303</v>
      </c>
      <c r="U37" t="s">
        <v>1427</v>
      </c>
      <c r="V37" t="s">
        <v>1428</v>
      </c>
    </row>
    <row r="38" spans="1:22" x14ac:dyDescent="0.3">
      <c r="A38">
        <v>108000010</v>
      </c>
      <c r="B38">
        <v>2001</v>
      </c>
      <c r="C38" t="s">
        <v>76</v>
      </c>
      <c r="D38" t="s">
        <v>11</v>
      </c>
      <c r="E38">
        <v>65</v>
      </c>
      <c r="F38">
        <v>448</v>
      </c>
      <c r="G38">
        <v>14.508928571428571</v>
      </c>
      <c r="H38" t="s">
        <v>16</v>
      </c>
      <c r="I38" t="s">
        <v>8</v>
      </c>
      <c r="J38">
        <v>6.0740382750000004</v>
      </c>
      <c r="K38">
        <v>51.860199489999999</v>
      </c>
      <c r="L38">
        <v>10.335582206257699</v>
      </c>
      <c r="M38">
        <v>2.1509101702999098</v>
      </c>
      <c r="N38">
        <v>170.39436845169499</v>
      </c>
      <c r="O38">
        <v>8.1999999999999993</v>
      </c>
      <c r="P38">
        <v>0</v>
      </c>
      <c r="Q38" t="s">
        <v>34</v>
      </c>
      <c r="R38" t="s">
        <v>32</v>
      </c>
      <c r="S38">
        <v>28</v>
      </c>
      <c r="T38">
        <v>679.33333333333303</v>
      </c>
      <c r="U38" t="s">
        <v>1427</v>
      </c>
      <c r="V38" t="s">
        <v>1428</v>
      </c>
    </row>
    <row r="39" spans="1:22" x14ac:dyDescent="0.3">
      <c r="A39">
        <v>108000010</v>
      </c>
      <c r="B39">
        <v>2002</v>
      </c>
      <c r="C39" t="s">
        <v>77</v>
      </c>
      <c r="D39" t="s">
        <v>11</v>
      </c>
      <c r="E39">
        <v>65</v>
      </c>
      <c r="F39">
        <v>487</v>
      </c>
      <c r="G39">
        <v>13.347022587268993</v>
      </c>
      <c r="H39" t="s">
        <v>16</v>
      </c>
      <c r="I39" t="s">
        <v>8</v>
      </c>
      <c r="J39">
        <v>6.0740382750000004</v>
      </c>
      <c r="K39">
        <v>51.860199489999999</v>
      </c>
      <c r="L39">
        <v>9.5403239035006209</v>
      </c>
      <c r="M39">
        <v>2.2784754563789602</v>
      </c>
      <c r="N39">
        <v>170.39436845169499</v>
      </c>
      <c r="O39">
        <v>8.1999999999999993</v>
      </c>
      <c r="P39">
        <v>0</v>
      </c>
      <c r="Q39" t="s">
        <v>34</v>
      </c>
      <c r="R39" t="s">
        <v>32</v>
      </c>
      <c r="S39">
        <v>28</v>
      </c>
      <c r="T39">
        <v>679.33333333333303</v>
      </c>
      <c r="U39" t="s">
        <v>1427</v>
      </c>
      <c r="V39" t="s">
        <v>1428</v>
      </c>
    </row>
    <row r="40" spans="1:22" x14ac:dyDescent="0.3">
      <c r="A40">
        <v>108000010</v>
      </c>
      <c r="B40">
        <v>2003</v>
      </c>
      <c r="C40" t="s">
        <v>78</v>
      </c>
      <c r="D40" t="s">
        <v>11</v>
      </c>
      <c r="E40">
        <v>65</v>
      </c>
      <c r="F40">
        <v>854</v>
      </c>
      <c r="G40">
        <v>7.6112412177985949</v>
      </c>
      <c r="H40" t="s">
        <v>16</v>
      </c>
      <c r="I40" t="s">
        <v>8</v>
      </c>
      <c r="J40">
        <v>6.0740382750000004</v>
      </c>
      <c r="K40">
        <v>51.860199489999999</v>
      </c>
      <c r="L40">
        <v>8.5292066065924104</v>
      </c>
      <c r="M40">
        <v>1.97822647597045</v>
      </c>
      <c r="N40">
        <v>170.39436845169499</v>
      </c>
      <c r="O40">
        <v>8.1999999999999993</v>
      </c>
      <c r="P40">
        <v>0</v>
      </c>
      <c r="Q40" t="s">
        <v>34</v>
      </c>
      <c r="R40" t="s">
        <v>32</v>
      </c>
      <c r="S40">
        <v>28</v>
      </c>
      <c r="T40">
        <v>679.33333333333303</v>
      </c>
      <c r="U40" t="s">
        <v>1427</v>
      </c>
      <c r="V40" t="s">
        <v>1428</v>
      </c>
    </row>
    <row r="41" spans="1:22" x14ac:dyDescent="0.3">
      <c r="A41">
        <v>108000010</v>
      </c>
      <c r="B41">
        <v>2004</v>
      </c>
      <c r="C41" t="s">
        <v>79</v>
      </c>
      <c r="D41" t="s">
        <v>11</v>
      </c>
      <c r="E41">
        <v>65</v>
      </c>
      <c r="F41">
        <v>997</v>
      </c>
      <c r="G41">
        <v>6.5195586760280841</v>
      </c>
      <c r="H41" t="s">
        <v>16</v>
      </c>
      <c r="I41" t="s">
        <v>8</v>
      </c>
      <c r="J41">
        <v>6.0740382750000004</v>
      </c>
      <c r="K41">
        <v>51.860199489999999</v>
      </c>
      <c r="L41">
        <v>9.1570440420179704</v>
      </c>
      <c r="M41">
        <v>2.0905555867072598</v>
      </c>
      <c r="N41">
        <v>170.39436845169499</v>
      </c>
      <c r="O41">
        <v>8.1999999999999993</v>
      </c>
      <c r="P41">
        <v>0</v>
      </c>
      <c r="Q41" t="s">
        <v>34</v>
      </c>
      <c r="R41" t="s">
        <v>32</v>
      </c>
      <c r="S41">
        <v>28</v>
      </c>
      <c r="T41">
        <v>679.33333333333303</v>
      </c>
      <c r="U41" t="s">
        <v>1427</v>
      </c>
      <c r="V41" t="s">
        <v>1428</v>
      </c>
    </row>
    <row r="42" spans="1:22" x14ac:dyDescent="0.3">
      <c r="A42">
        <v>108000010</v>
      </c>
      <c r="B42">
        <v>2005</v>
      </c>
      <c r="C42" t="s">
        <v>80</v>
      </c>
      <c r="D42" t="s">
        <v>11</v>
      </c>
      <c r="E42">
        <v>200</v>
      </c>
      <c r="F42">
        <v>770</v>
      </c>
      <c r="G42">
        <v>25.974025974025974</v>
      </c>
      <c r="H42" t="s">
        <v>16</v>
      </c>
      <c r="I42" t="s">
        <v>8</v>
      </c>
      <c r="J42">
        <v>6.0740382750000004</v>
      </c>
      <c r="K42">
        <v>51.860199489999999</v>
      </c>
      <c r="L42">
        <v>8.9451098871067707</v>
      </c>
      <c r="M42">
        <v>2.1577726896034002</v>
      </c>
      <c r="N42">
        <v>170.39436845169499</v>
      </c>
      <c r="O42">
        <v>8.1999999999999993</v>
      </c>
      <c r="P42">
        <v>0</v>
      </c>
      <c r="Q42" t="s">
        <v>34</v>
      </c>
      <c r="R42" t="s">
        <v>32</v>
      </c>
      <c r="S42">
        <v>28</v>
      </c>
      <c r="T42">
        <v>679.33333333333303</v>
      </c>
      <c r="U42" t="s">
        <v>1427</v>
      </c>
      <c r="V42" t="s">
        <v>1428</v>
      </c>
    </row>
    <row r="43" spans="1:22" x14ac:dyDescent="0.3">
      <c r="A43">
        <v>108000010</v>
      </c>
      <c r="B43">
        <v>2007</v>
      </c>
      <c r="C43" t="s">
        <v>81</v>
      </c>
      <c r="D43" t="s">
        <v>11</v>
      </c>
      <c r="E43">
        <v>48</v>
      </c>
      <c r="F43">
        <v>3008</v>
      </c>
      <c r="G43">
        <v>1.5957446808510638</v>
      </c>
      <c r="H43" t="s">
        <v>16</v>
      </c>
      <c r="I43" t="s">
        <v>8</v>
      </c>
      <c r="J43">
        <v>6.0740382750000004</v>
      </c>
      <c r="K43">
        <v>51.860199489999999</v>
      </c>
      <c r="L43">
        <v>10.7894927183855</v>
      </c>
      <c r="M43">
        <v>1.7206573477084099</v>
      </c>
      <c r="N43">
        <v>170.39436845169499</v>
      </c>
      <c r="O43">
        <v>8.1999999999999993</v>
      </c>
      <c r="P43">
        <v>0</v>
      </c>
      <c r="Q43" t="s">
        <v>34</v>
      </c>
      <c r="R43" t="s">
        <v>32</v>
      </c>
      <c r="S43">
        <v>28</v>
      </c>
      <c r="T43">
        <v>679.33333333333303</v>
      </c>
      <c r="U43" t="s">
        <v>1427</v>
      </c>
      <c r="V43" t="s">
        <v>1428</v>
      </c>
    </row>
    <row r="44" spans="1:22" x14ac:dyDescent="0.3">
      <c r="A44">
        <v>108000011</v>
      </c>
      <c r="B44">
        <v>1976</v>
      </c>
      <c r="C44" t="s">
        <v>82</v>
      </c>
      <c r="D44" t="s">
        <v>11</v>
      </c>
      <c r="E44">
        <v>200</v>
      </c>
      <c r="F44">
        <v>2122</v>
      </c>
      <c r="G44">
        <v>9.4250706880301607</v>
      </c>
      <c r="H44" t="s">
        <v>16</v>
      </c>
      <c r="I44" t="s">
        <v>8</v>
      </c>
      <c r="J44">
        <v>7.2142567450000001</v>
      </c>
      <c r="K44">
        <v>50.631317690000003</v>
      </c>
      <c r="L44">
        <v>8.9952769587470698</v>
      </c>
      <c r="M44">
        <v>2.3609118507779101</v>
      </c>
      <c r="N44">
        <v>410.90916851403802</v>
      </c>
      <c r="O44">
        <v>54.7</v>
      </c>
      <c r="P44">
        <v>1.6521986263267299E-2</v>
      </c>
      <c r="Q44" t="s">
        <v>34</v>
      </c>
      <c r="R44" t="s">
        <v>32</v>
      </c>
      <c r="S44">
        <v>-58</v>
      </c>
      <c r="T44">
        <v>1503.3333333333301</v>
      </c>
      <c r="U44" t="s">
        <v>1427</v>
      </c>
      <c r="V44" t="s">
        <v>1428</v>
      </c>
    </row>
    <row r="45" spans="1:22" x14ac:dyDescent="0.3">
      <c r="A45">
        <v>108000011</v>
      </c>
      <c r="B45">
        <v>1977</v>
      </c>
      <c r="C45" t="s">
        <v>83</v>
      </c>
      <c r="D45" t="s">
        <v>11</v>
      </c>
      <c r="E45">
        <v>650</v>
      </c>
      <c r="F45">
        <v>1256</v>
      </c>
      <c r="G45">
        <v>51.751592356687901</v>
      </c>
      <c r="H45" t="s">
        <v>16</v>
      </c>
      <c r="I45" t="s">
        <v>8</v>
      </c>
      <c r="J45">
        <v>7.2142567450000001</v>
      </c>
      <c r="K45">
        <v>50.631317690000003</v>
      </c>
      <c r="L45">
        <v>9.9674366691715193</v>
      </c>
      <c r="M45">
        <v>1.1795583893125801</v>
      </c>
      <c r="N45">
        <v>410.90916851403802</v>
      </c>
      <c r="O45">
        <v>54.7</v>
      </c>
      <c r="P45">
        <v>1.6521986263267299E-2</v>
      </c>
      <c r="Q45" t="s">
        <v>34</v>
      </c>
      <c r="R45" t="s">
        <v>32</v>
      </c>
      <c r="S45">
        <v>-58</v>
      </c>
      <c r="T45">
        <v>1503.3333333333301</v>
      </c>
      <c r="U45" t="s">
        <v>1427</v>
      </c>
      <c r="V45" t="s">
        <v>1428</v>
      </c>
    </row>
    <row r="46" spans="1:22" x14ac:dyDescent="0.3">
      <c r="A46">
        <v>108000011</v>
      </c>
      <c r="B46">
        <v>1978</v>
      </c>
      <c r="C46" t="s">
        <v>84</v>
      </c>
      <c r="D46" t="s">
        <v>11</v>
      </c>
      <c r="E46">
        <v>6</v>
      </c>
      <c r="F46">
        <v>256</v>
      </c>
      <c r="G46">
        <v>2.34375</v>
      </c>
      <c r="H46" t="s">
        <v>16</v>
      </c>
      <c r="I46" t="s">
        <v>8</v>
      </c>
      <c r="J46">
        <v>7.2142567450000001</v>
      </c>
      <c r="K46">
        <v>50.631317690000003</v>
      </c>
      <c r="L46">
        <v>9.2240848552695702</v>
      </c>
      <c r="M46">
        <v>2.36634860156959</v>
      </c>
      <c r="N46">
        <v>410.90916851403802</v>
      </c>
      <c r="O46">
        <v>54.7</v>
      </c>
      <c r="P46">
        <v>1.6521986263267299E-2</v>
      </c>
      <c r="Q46" t="s">
        <v>34</v>
      </c>
      <c r="R46" t="s">
        <v>32</v>
      </c>
      <c r="S46">
        <v>-58</v>
      </c>
      <c r="T46">
        <v>1503.3333333333301</v>
      </c>
      <c r="U46" t="s">
        <v>1427</v>
      </c>
      <c r="V46" t="s">
        <v>1428</v>
      </c>
    </row>
    <row r="47" spans="1:22" x14ac:dyDescent="0.3">
      <c r="A47">
        <v>108000011</v>
      </c>
      <c r="B47">
        <v>1979</v>
      </c>
      <c r="C47" t="s">
        <v>85</v>
      </c>
      <c r="D47" t="s">
        <v>11</v>
      </c>
      <c r="E47">
        <v>200</v>
      </c>
      <c r="F47">
        <v>1748</v>
      </c>
      <c r="G47">
        <v>11.441647597254004</v>
      </c>
      <c r="H47" t="s">
        <v>16</v>
      </c>
      <c r="I47" t="s">
        <v>8</v>
      </c>
      <c r="J47">
        <v>7.2142567450000001</v>
      </c>
      <c r="K47">
        <v>50.631317690000003</v>
      </c>
      <c r="L47">
        <v>9.7363884792513495</v>
      </c>
      <c r="M47">
        <v>2.2756311142986898</v>
      </c>
      <c r="N47">
        <v>410.90916851403802</v>
      </c>
      <c r="O47">
        <v>54.7</v>
      </c>
      <c r="P47">
        <v>1.6521986263267299E-2</v>
      </c>
      <c r="Q47" t="s">
        <v>34</v>
      </c>
      <c r="R47" t="s">
        <v>32</v>
      </c>
      <c r="S47">
        <v>-58</v>
      </c>
      <c r="T47">
        <v>1503.3333333333301</v>
      </c>
      <c r="U47" t="s">
        <v>1427</v>
      </c>
      <c r="V47" t="s">
        <v>1428</v>
      </c>
    </row>
    <row r="48" spans="1:22" x14ac:dyDescent="0.3">
      <c r="A48">
        <v>108000011</v>
      </c>
      <c r="B48">
        <v>1980</v>
      </c>
      <c r="C48" t="s">
        <v>86</v>
      </c>
      <c r="D48" t="s">
        <v>11</v>
      </c>
      <c r="E48">
        <v>20</v>
      </c>
      <c r="F48">
        <v>1487</v>
      </c>
      <c r="G48">
        <v>1.3449899125756557</v>
      </c>
      <c r="H48" t="s">
        <v>16</v>
      </c>
      <c r="I48" t="s">
        <v>8</v>
      </c>
      <c r="J48">
        <v>7.2142567450000001</v>
      </c>
      <c r="K48">
        <v>50.631317690000003</v>
      </c>
      <c r="L48">
        <v>7.8802135489901701</v>
      </c>
      <c r="M48">
        <v>1.91754514042633</v>
      </c>
      <c r="N48">
        <v>410.90916851403802</v>
      </c>
      <c r="O48">
        <v>54.7</v>
      </c>
      <c r="P48">
        <v>1.6521986263267299E-2</v>
      </c>
      <c r="Q48" t="s">
        <v>34</v>
      </c>
      <c r="R48" t="s">
        <v>32</v>
      </c>
      <c r="S48">
        <v>-58</v>
      </c>
      <c r="T48">
        <v>1503.3333333333301</v>
      </c>
      <c r="U48" t="s">
        <v>1427</v>
      </c>
      <c r="V48" t="s">
        <v>1428</v>
      </c>
    </row>
    <row r="49" spans="1:22" x14ac:dyDescent="0.3">
      <c r="A49">
        <v>108000011</v>
      </c>
      <c r="B49">
        <v>1982</v>
      </c>
      <c r="C49" t="s">
        <v>87</v>
      </c>
      <c r="D49" t="s">
        <v>11</v>
      </c>
      <c r="E49">
        <v>650</v>
      </c>
      <c r="F49">
        <v>2796</v>
      </c>
      <c r="G49">
        <v>23.247496423462088</v>
      </c>
      <c r="H49" t="s">
        <v>16</v>
      </c>
      <c r="I49" t="s">
        <v>8</v>
      </c>
      <c r="J49">
        <v>7.2142567450000001</v>
      </c>
      <c r="K49">
        <v>50.631317690000003</v>
      </c>
      <c r="L49">
        <v>9.0617662465064797</v>
      </c>
      <c r="M49">
        <v>1.7839631602236801</v>
      </c>
      <c r="N49">
        <v>410.90916851403802</v>
      </c>
      <c r="O49">
        <v>54.7</v>
      </c>
      <c r="P49">
        <v>1.6521986263267299E-2</v>
      </c>
      <c r="Q49" t="s">
        <v>34</v>
      </c>
      <c r="R49" t="s">
        <v>32</v>
      </c>
      <c r="S49">
        <v>-58</v>
      </c>
      <c r="T49">
        <v>1503.3333333333301</v>
      </c>
      <c r="U49" t="s">
        <v>1427</v>
      </c>
      <c r="V49" t="s">
        <v>1428</v>
      </c>
    </row>
    <row r="50" spans="1:22" x14ac:dyDescent="0.3">
      <c r="A50">
        <v>108000011</v>
      </c>
      <c r="B50">
        <v>1983</v>
      </c>
      <c r="C50" t="s">
        <v>88</v>
      </c>
      <c r="D50" t="s">
        <v>11</v>
      </c>
      <c r="E50">
        <v>65</v>
      </c>
      <c r="F50">
        <v>1077</v>
      </c>
      <c r="G50">
        <v>6.0352831940575671</v>
      </c>
      <c r="H50" t="s">
        <v>16</v>
      </c>
      <c r="I50" t="s">
        <v>8</v>
      </c>
      <c r="J50">
        <v>7.2142567450000001</v>
      </c>
      <c r="K50">
        <v>50.631317690000003</v>
      </c>
      <c r="L50">
        <v>8.3714725471379907</v>
      </c>
      <c r="M50">
        <v>2.65486115067162</v>
      </c>
      <c r="N50">
        <v>410.90916851403802</v>
      </c>
      <c r="O50">
        <v>54.7</v>
      </c>
      <c r="P50">
        <v>1.6521986263267299E-2</v>
      </c>
      <c r="Q50" t="s">
        <v>34</v>
      </c>
      <c r="R50" t="s">
        <v>32</v>
      </c>
      <c r="S50">
        <v>-58</v>
      </c>
      <c r="T50">
        <v>1503.3333333333301</v>
      </c>
      <c r="U50" t="s">
        <v>1427</v>
      </c>
      <c r="V50" t="s">
        <v>1428</v>
      </c>
    </row>
    <row r="51" spans="1:22" x14ac:dyDescent="0.3">
      <c r="A51">
        <v>108000011</v>
      </c>
      <c r="B51">
        <v>1985</v>
      </c>
      <c r="C51" t="s">
        <v>89</v>
      </c>
      <c r="D51" t="s">
        <v>11</v>
      </c>
      <c r="E51">
        <v>20</v>
      </c>
      <c r="F51">
        <v>1769</v>
      </c>
      <c r="G51">
        <v>1.1305822498586773</v>
      </c>
      <c r="H51" t="s">
        <v>16</v>
      </c>
      <c r="I51" t="s">
        <v>8</v>
      </c>
      <c r="J51">
        <v>7.2142567450000001</v>
      </c>
      <c r="K51">
        <v>50.631317690000003</v>
      </c>
      <c r="L51">
        <v>9.5706303544361209</v>
      </c>
      <c r="M51">
        <v>2.3272625794817801</v>
      </c>
      <c r="N51">
        <v>410.90916851403802</v>
      </c>
      <c r="O51">
        <v>54.7</v>
      </c>
      <c r="P51">
        <v>1.6521986263267299E-2</v>
      </c>
      <c r="Q51" t="s">
        <v>34</v>
      </c>
      <c r="R51" t="s">
        <v>32</v>
      </c>
      <c r="S51">
        <v>-58</v>
      </c>
      <c r="T51">
        <v>1503.3333333333301</v>
      </c>
      <c r="U51" t="s">
        <v>1427</v>
      </c>
      <c r="V51" t="s">
        <v>1428</v>
      </c>
    </row>
    <row r="52" spans="1:22" x14ac:dyDescent="0.3">
      <c r="A52">
        <v>108000011</v>
      </c>
      <c r="B52">
        <v>1987</v>
      </c>
      <c r="C52" t="s">
        <v>90</v>
      </c>
      <c r="D52" t="s">
        <v>11</v>
      </c>
      <c r="E52">
        <v>20</v>
      </c>
      <c r="F52">
        <v>1038</v>
      </c>
      <c r="G52">
        <v>1.9267822736030829</v>
      </c>
      <c r="H52" t="s">
        <v>16</v>
      </c>
      <c r="I52" t="s">
        <v>8</v>
      </c>
      <c r="J52">
        <v>7.2142567450000001</v>
      </c>
      <c r="K52">
        <v>50.631317690000003</v>
      </c>
      <c r="L52">
        <v>8.9281696673113196</v>
      </c>
      <c r="M52">
        <v>2.0635618587064601</v>
      </c>
      <c r="N52">
        <v>410.90916851403802</v>
      </c>
      <c r="O52">
        <v>54.7</v>
      </c>
      <c r="P52">
        <v>1.6521986263267299E-2</v>
      </c>
      <c r="Q52" t="s">
        <v>34</v>
      </c>
      <c r="R52" t="s">
        <v>32</v>
      </c>
      <c r="S52">
        <v>-58</v>
      </c>
      <c r="T52">
        <v>1503.3333333333301</v>
      </c>
      <c r="U52" t="s">
        <v>1427</v>
      </c>
      <c r="V52" t="s">
        <v>1428</v>
      </c>
    </row>
    <row r="53" spans="1:22" x14ac:dyDescent="0.3">
      <c r="A53">
        <v>108000011</v>
      </c>
      <c r="B53">
        <v>1988</v>
      </c>
      <c r="C53" t="s">
        <v>91</v>
      </c>
      <c r="D53" t="s">
        <v>11</v>
      </c>
      <c r="E53">
        <v>20</v>
      </c>
      <c r="F53">
        <v>695</v>
      </c>
      <c r="G53">
        <v>2.8776978417266186</v>
      </c>
      <c r="H53" t="s">
        <v>16</v>
      </c>
      <c r="I53" t="s">
        <v>8</v>
      </c>
      <c r="J53">
        <v>7.2142567450000001</v>
      </c>
      <c r="K53">
        <v>50.631317690000003</v>
      </c>
      <c r="L53">
        <v>8.7205723857251805</v>
      </c>
      <c r="M53">
        <v>2.58464161557509</v>
      </c>
      <c r="N53">
        <v>410.90916851403802</v>
      </c>
      <c r="O53">
        <v>54.7</v>
      </c>
      <c r="P53">
        <v>1.6521986263267299E-2</v>
      </c>
      <c r="Q53" t="s">
        <v>34</v>
      </c>
      <c r="R53" t="s">
        <v>32</v>
      </c>
      <c r="S53">
        <v>-58</v>
      </c>
      <c r="T53">
        <v>1503.3333333333301</v>
      </c>
      <c r="U53" t="s">
        <v>1427</v>
      </c>
      <c r="V53" t="s">
        <v>1428</v>
      </c>
    </row>
    <row r="54" spans="1:22" x14ac:dyDescent="0.3">
      <c r="A54">
        <v>108000011</v>
      </c>
      <c r="B54">
        <v>1989</v>
      </c>
      <c r="C54" t="s">
        <v>92</v>
      </c>
      <c r="D54" t="s">
        <v>11</v>
      </c>
      <c r="E54">
        <v>65</v>
      </c>
      <c r="F54">
        <v>2542</v>
      </c>
      <c r="G54">
        <v>2.5570416994492526</v>
      </c>
      <c r="H54" t="s">
        <v>16</v>
      </c>
      <c r="I54" t="s">
        <v>8</v>
      </c>
      <c r="J54">
        <v>7.2142567450000001</v>
      </c>
      <c r="K54">
        <v>50.631317690000003</v>
      </c>
      <c r="L54">
        <v>9.3472799370013497</v>
      </c>
      <c r="M54">
        <v>1.56242897873515</v>
      </c>
      <c r="N54">
        <v>410.90916851403802</v>
      </c>
      <c r="O54">
        <v>54.7</v>
      </c>
      <c r="P54">
        <v>1.6521986263267299E-2</v>
      </c>
      <c r="Q54" t="s">
        <v>34</v>
      </c>
      <c r="R54" t="s">
        <v>32</v>
      </c>
      <c r="S54">
        <v>-58</v>
      </c>
      <c r="T54">
        <v>1503.3333333333301</v>
      </c>
      <c r="U54" t="s">
        <v>1427</v>
      </c>
      <c r="V54" t="s">
        <v>1428</v>
      </c>
    </row>
    <row r="55" spans="1:22" x14ac:dyDescent="0.3">
      <c r="A55">
        <v>108000011</v>
      </c>
      <c r="B55">
        <v>1990</v>
      </c>
      <c r="C55" t="s">
        <v>93</v>
      </c>
      <c r="D55" t="s">
        <v>11</v>
      </c>
      <c r="E55">
        <v>6</v>
      </c>
      <c r="F55">
        <v>1275</v>
      </c>
      <c r="G55">
        <v>0.47058823529411764</v>
      </c>
      <c r="H55" t="s">
        <v>16</v>
      </c>
      <c r="I55" t="s">
        <v>8</v>
      </c>
      <c r="J55">
        <v>7.2142567450000001</v>
      </c>
      <c r="K55">
        <v>50.631317690000003</v>
      </c>
      <c r="L55">
        <v>8.6566443277582703</v>
      </c>
      <c r="M55">
        <v>1.8178789313383801</v>
      </c>
      <c r="N55">
        <v>410.90916851403802</v>
      </c>
      <c r="O55">
        <v>54.7</v>
      </c>
      <c r="P55">
        <v>1.6521986263267299E-2</v>
      </c>
      <c r="Q55" t="s">
        <v>34</v>
      </c>
      <c r="R55" t="s">
        <v>32</v>
      </c>
      <c r="S55">
        <v>-58</v>
      </c>
      <c r="T55">
        <v>1503.3333333333301</v>
      </c>
      <c r="U55" t="s">
        <v>1427</v>
      </c>
      <c r="V55" t="s">
        <v>1428</v>
      </c>
    </row>
    <row r="56" spans="1:22" x14ac:dyDescent="0.3">
      <c r="A56">
        <v>108000011</v>
      </c>
      <c r="B56">
        <v>1991</v>
      </c>
      <c r="C56" t="s">
        <v>94</v>
      </c>
      <c r="D56" t="s">
        <v>11</v>
      </c>
      <c r="E56">
        <v>1</v>
      </c>
      <c r="F56">
        <v>499</v>
      </c>
      <c r="G56">
        <v>0.20040080160320642</v>
      </c>
      <c r="H56" t="s">
        <v>16</v>
      </c>
      <c r="I56" t="s">
        <v>8</v>
      </c>
      <c r="J56">
        <v>7.2142567450000001</v>
      </c>
      <c r="K56">
        <v>50.631317690000003</v>
      </c>
      <c r="L56">
        <v>9.2080974644338696</v>
      </c>
      <c r="M56">
        <v>1.71310742440082</v>
      </c>
      <c r="N56">
        <v>410.90916851403802</v>
      </c>
      <c r="O56">
        <v>54.7</v>
      </c>
      <c r="P56">
        <v>1.6521986263267299E-2</v>
      </c>
      <c r="Q56" t="s">
        <v>34</v>
      </c>
      <c r="R56" t="s">
        <v>32</v>
      </c>
      <c r="S56">
        <v>-58</v>
      </c>
      <c r="T56">
        <v>1503.3333333333301</v>
      </c>
      <c r="U56" t="s">
        <v>1427</v>
      </c>
      <c r="V56" t="s">
        <v>1428</v>
      </c>
    </row>
    <row r="57" spans="1:22" x14ac:dyDescent="0.3">
      <c r="A57">
        <v>108000011</v>
      </c>
      <c r="B57">
        <v>1992</v>
      </c>
      <c r="C57" t="s">
        <v>95</v>
      </c>
      <c r="D57" t="s">
        <v>11</v>
      </c>
      <c r="E57">
        <v>6</v>
      </c>
      <c r="F57">
        <v>531</v>
      </c>
      <c r="G57">
        <v>1.1299435028248588</v>
      </c>
      <c r="H57" t="s">
        <v>16</v>
      </c>
      <c r="I57" t="s">
        <v>8</v>
      </c>
      <c r="J57">
        <v>7.2142567450000001</v>
      </c>
      <c r="K57">
        <v>50.631317690000003</v>
      </c>
      <c r="L57">
        <v>9.5719331379230592</v>
      </c>
      <c r="M57">
        <v>2.17286494400842</v>
      </c>
      <c r="N57">
        <v>410.90916851403802</v>
      </c>
      <c r="O57">
        <v>54.7</v>
      </c>
      <c r="P57">
        <v>1.6521986263267299E-2</v>
      </c>
      <c r="Q57" t="s">
        <v>34</v>
      </c>
      <c r="R57" t="s">
        <v>32</v>
      </c>
      <c r="S57">
        <v>-58</v>
      </c>
      <c r="T57">
        <v>1503.3333333333301</v>
      </c>
      <c r="U57" t="s">
        <v>1427</v>
      </c>
      <c r="V57" t="s">
        <v>1428</v>
      </c>
    </row>
    <row r="58" spans="1:22" x14ac:dyDescent="0.3">
      <c r="A58">
        <v>108000011</v>
      </c>
      <c r="B58">
        <v>1994</v>
      </c>
      <c r="C58" t="s">
        <v>96</v>
      </c>
      <c r="D58" t="s">
        <v>11</v>
      </c>
      <c r="E58">
        <v>65</v>
      </c>
      <c r="F58">
        <v>1456</v>
      </c>
      <c r="G58">
        <v>4.4642857142857144</v>
      </c>
      <c r="H58" t="s">
        <v>16</v>
      </c>
      <c r="I58" t="s">
        <v>8</v>
      </c>
      <c r="J58">
        <v>7.2142567450000001</v>
      </c>
      <c r="K58">
        <v>50.631317690000003</v>
      </c>
      <c r="L58">
        <v>9.7751725285636599</v>
      </c>
      <c r="M58">
        <v>1.3574833791630501</v>
      </c>
      <c r="N58">
        <v>410.90916851403802</v>
      </c>
      <c r="O58">
        <v>54.7</v>
      </c>
      <c r="P58">
        <v>1.6521986263267299E-2</v>
      </c>
      <c r="Q58" t="s">
        <v>34</v>
      </c>
      <c r="R58" t="s">
        <v>32</v>
      </c>
      <c r="S58">
        <v>-58</v>
      </c>
      <c r="T58">
        <v>1503.3333333333301</v>
      </c>
      <c r="U58" t="s">
        <v>1427</v>
      </c>
      <c r="V58" t="s">
        <v>1428</v>
      </c>
    </row>
    <row r="59" spans="1:22" x14ac:dyDescent="0.3">
      <c r="A59">
        <v>108000011</v>
      </c>
      <c r="B59">
        <v>1995</v>
      </c>
      <c r="C59" t="s">
        <v>97</v>
      </c>
      <c r="D59" t="s">
        <v>11</v>
      </c>
      <c r="E59">
        <v>65</v>
      </c>
      <c r="F59">
        <v>1663</v>
      </c>
      <c r="G59">
        <v>3.9085989176187614</v>
      </c>
      <c r="H59" t="s">
        <v>16</v>
      </c>
      <c r="I59" t="s">
        <v>8</v>
      </c>
      <c r="J59">
        <v>7.2142567450000001</v>
      </c>
      <c r="K59">
        <v>50.631317690000003</v>
      </c>
      <c r="L59">
        <v>9.5051061623523001</v>
      </c>
      <c r="M59">
        <v>2.1471640104898602</v>
      </c>
      <c r="N59">
        <v>410.90916851403802</v>
      </c>
      <c r="O59">
        <v>54.7</v>
      </c>
      <c r="P59">
        <v>1.6521986263267299E-2</v>
      </c>
      <c r="Q59" t="s">
        <v>34</v>
      </c>
      <c r="R59" t="s">
        <v>32</v>
      </c>
      <c r="S59">
        <v>-58</v>
      </c>
      <c r="T59">
        <v>1503.3333333333301</v>
      </c>
      <c r="U59" t="s">
        <v>1427</v>
      </c>
      <c r="V59" t="s">
        <v>1428</v>
      </c>
    </row>
    <row r="60" spans="1:22" x14ac:dyDescent="0.3">
      <c r="A60">
        <v>108000011</v>
      </c>
      <c r="B60">
        <v>1996</v>
      </c>
      <c r="C60" t="s">
        <v>98</v>
      </c>
      <c r="D60" t="s">
        <v>11</v>
      </c>
      <c r="E60">
        <v>200</v>
      </c>
      <c r="F60">
        <v>1119</v>
      </c>
      <c r="G60">
        <v>17.873100983020553</v>
      </c>
      <c r="H60" t="s">
        <v>16</v>
      </c>
      <c r="I60" t="s">
        <v>8</v>
      </c>
      <c r="J60">
        <v>7.2142567450000001</v>
      </c>
      <c r="K60">
        <v>50.631317690000003</v>
      </c>
      <c r="L60">
        <v>8.6300411493356606</v>
      </c>
      <c r="M60">
        <v>1.80133824214298</v>
      </c>
      <c r="N60">
        <v>410.90916851403802</v>
      </c>
      <c r="O60">
        <v>54.7</v>
      </c>
      <c r="P60">
        <v>1.6521986263267299E-2</v>
      </c>
      <c r="Q60" t="s">
        <v>34</v>
      </c>
      <c r="R60" t="s">
        <v>32</v>
      </c>
      <c r="S60">
        <v>-58</v>
      </c>
      <c r="T60">
        <v>1503.3333333333301</v>
      </c>
      <c r="U60" t="s">
        <v>1427</v>
      </c>
      <c r="V60" t="s">
        <v>1428</v>
      </c>
    </row>
    <row r="61" spans="1:22" x14ac:dyDescent="0.3">
      <c r="A61">
        <v>108000011</v>
      </c>
      <c r="B61">
        <v>1997</v>
      </c>
      <c r="C61" t="s">
        <v>99</v>
      </c>
      <c r="D61" t="s">
        <v>11</v>
      </c>
      <c r="E61">
        <v>20</v>
      </c>
      <c r="F61">
        <v>514</v>
      </c>
      <c r="G61">
        <v>3.8910505836575875</v>
      </c>
      <c r="H61" t="s">
        <v>16</v>
      </c>
      <c r="I61" t="s">
        <v>8</v>
      </c>
      <c r="J61">
        <v>7.2142567450000001</v>
      </c>
      <c r="K61">
        <v>50.631317690000003</v>
      </c>
      <c r="L61">
        <v>8.6552691357767308</v>
      </c>
      <c r="M61">
        <v>2.20669870159717</v>
      </c>
      <c r="N61">
        <v>410.90916851403802</v>
      </c>
      <c r="O61">
        <v>54.7</v>
      </c>
      <c r="P61">
        <v>1.6521986263267299E-2</v>
      </c>
      <c r="Q61" t="s">
        <v>34</v>
      </c>
      <c r="R61" t="s">
        <v>32</v>
      </c>
      <c r="S61">
        <v>-58</v>
      </c>
      <c r="T61">
        <v>1503.3333333333301</v>
      </c>
      <c r="U61" t="s">
        <v>1427</v>
      </c>
      <c r="V61" t="s">
        <v>1428</v>
      </c>
    </row>
    <row r="62" spans="1:22" x14ac:dyDescent="0.3">
      <c r="A62">
        <v>108000011</v>
      </c>
      <c r="B62">
        <v>1998</v>
      </c>
      <c r="C62" t="s">
        <v>100</v>
      </c>
      <c r="D62" t="s">
        <v>11</v>
      </c>
      <c r="E62">
        <v>20</v>
      </c>
      <c r="F62">
        <v>633</v>
      </c>
      <c r="G62">
        <v>3.1595576619273302</v>
      </c>
      <c r="H62" t="s">
        <v>16</v>
      </c>
      <c r="I62" t="s">
        <v>8</v>
      </c>
      <c r="J62">
        <v>7.2142567450000001</v>
      </c>
      <c r="K62">
        <v>50.631317690000003</v>
      </c>
      <c r="L62">
        <v>8.8512180561281095</v>
      </c>
      <c r="M62">
        <v>2.19943999693192</v>
      </c>
      <c r="N62">
        <v>410.90916851403802</v>
      </c>
      <c r="O62">
        <v>54.7</v>
      </c>
      <c r="P62">
        <v>1.6521986263267299E-2</v>
      </c>
      <c r="Q62" t="s">
        <v>34</v>
      </c>
      <c r="R62" t="s">
        <v>32</v>
      </c>
      <c r="S62">
        <v>-58</v>
      </c>
      <c r="T62">
        <v>1503.3333333333301</v>
      </c>
      <c r="U62" t="s">
        <v>1427</v>
      </c>
      <c r="V62" t="s">
        <v>1428</v>
      </c>
    </row>
    <row r="63" spans="1:22" x14ac:dyDescent="0.3">
      <c r="A63">
        <v>108000011</v>
      </c>
      <c r="B63">
        <v>1999</v>
      </c>
      <c r="C63" t="s">
        <v>101</v>
      </c>
      <c r="D63" t="s">
        <v>11</v>
      </c>
      <c r="E63">
        <v>20</v>
      </c>
      <c r="F63">
        <v>1292</v>
      </c>
      <c r="G63">
        <v>1.5479876160990713</v>
      </c>
      <c r="H63" t="s">
        <v>16</v>
      </c>
      <c r="I63" t="s">
        <v>8</v>
      </c>
      <c r="J63">
        <v>7.2142567450000001</v>
      </c>
      <c r="K63">
        <v>50.631317690000003</v>
      </c>
      <c r="L63">
        <v>9.1038134805896895</v>
      </c>
      <c r="M63">
        <v>2.7922939484184601</v>
      </c>
      <c r="N63">
        <v>410.90916851403802</v>
      </c>
      <c r="O63">
        <v>54.7</v>
      </c>
      <c r="P63">
        <v>1.6521986263267299E-2</v>
      </c>
      <c r="Q63" t="s">
        <v>34</v>
      </c>
      <c r="R63" t="s">
        <v>32</v>
      </c>
      <c r="S63">
        <v>-58</v>
      </c>
      <c r="T63">
        <v>1503.3333333333301</v>
      </c>
      <c r="U63" t="s">
        <v>1427</v>
      </c>
      <c r="V63" t="s">
        <v>1428</v>
      </c>
    </row>
    <row r="64" spans="1:22" x14ac:dyDescent="0.3">
      <c r="A64">
        <v>108000011</v>
      </c>
      <c r="B64">
        <v>2001</v>
      </c>
      <c r="C64" t="s">
        <v>102</v>
      </c>
      <c r="D64" t="s">
        <v>11</v>
      </c>
      <c r="E64">
        <v>20</v>
      </c>
      <c r="F64">
        <v>369</v>
      </c>
      <c r="G64">
        <v>5.4200542005420056</v>
      </c>
      <c r="H64" t="s">
        <v>16</v>
      </c>
      <c r="I64" t="s">
        <v>8</v>
      </c>
      <c r="J64">
        <v>7.2142567450000001</v>
      </c>
      <c r="K64">
        <v>50.631317690000003</v>
      </c>
      <c r="L64">
        <v>9.9059348144273898</v>
      </c>
      <c r="M64">
        <v>1.9558077608386399</v>
      </c>
      <c r="N64">
        <v>410.90916851403802</v>
      </c>
      <c r="O64">
        <v>54.7</v>
      </c>
      <c r="P64">
        <v>1.6521986263267299E-2</v>
      </c>
      <c r="Q64" t="s">
        <v>34</v>
      </c>
      <c r="R64" t="s">
        <v>32</v>
      </c>
      <c r="S64">
        <v>-58</v>
      </c>
      <c r="T64">
        <v>1503.3333333333301</v>
      </c>
      <c r="U64" t="s">
        <v>1427</v>
      </c>
      <c r="V64" t="s">
        <v>1428</v>
      </c>
    </row>
    <row r="65" spans="1:22" x14ac:dyDescent="0.3">
      <c r="A65">
        <v>108000011</v>
      </c>
      <c r="B65">
        <v>2003</v>
      </c>
      <c r="C65" t="s">
        <v>103</v>
      </c>
      <c r="D65" t="s">
        <v>11</v>
      </c>
      <c r="E65">
        <v>20</v>
      </c>
      <c r="F65">
        <v>1155</v>
      </c>
      <c r="G65">
        <v>1.7316017316017316</v>
      </c>
      <c r="H65" t="s">
        <v>16</v>
      </c>
      <c r="I65" t="s">
        <v>8</v>
      </c>
      <c r="J65">
        <v>7.2142567450000001</v>
      </c>
      <c r="K65">
        <v>50.631317690000003</v>
      </c>
      <c r="L65">
        <v>8.3453888943671899</v>
      </c>
      <c r="M65">
        <v>1.9216026912045201</v>
      </c>
      <c r="N65">
        <v>410.90916851403802</v>
      </c>
      <c r="O65">
        <v>54.7</v>
      </c>
      <c r="P65">
        <v>1.6521986263267299E-2</v>
      </c>
      <c r="Q65" t="s">
        <v>34</v>
      </c>
      <c r="R65" t="s">
        <v>32</v>
      </c>
      <c r="S65">
        <v>-58</v>
      </c>
      <c r="T65">
        <v>1503.3333333333301</v>
      </c>
      <c r="U65" t="s">
        <v>1427</v>
      </c>
      <c r="V65" t="s">
        <v>1428</v>
      </c>
    </row>
    <row r="66" spans="1:22" x14ac:dyDescent="0.3">
      <c r="A66">
        <v>108000011</v>
      </c>
      <c r="B66">
        <v>2004</v>
      </c>
      <c r="C66" t="s">
        <v>104</v>
      </c>
      <c r="D66" t="s">
        <v>11</v>
      </c>
      <c r="E66">
        <v>6</v>
      </c>
      <c r="F66">
        <v>708</v>
      </c>
      <c r="G66">
        <v>0.84745762711864403</v>
      </c>
      <c r="H66" t="s">
        <v>16</v>
      </c>
      <c r="I66" t="s">
        <v>8</v>
      </c>
      <c r="J66">
        <v>7.2142567450000001</v>
      </c>
      <c r="K66">
        <v>50.631317690000003</v>
      </c>
      <c r="L66">
        <v>8.9957781637785299</v>
      </c>
      <c r="M66">
        <v>2.2448850909226601</v>
      </c>
      <c r="N66">
        <v>410.90916851403802</v>
      </c>
      <c r="O66">
        <v>54.7</v>
      </c>
      <c r="P66">
        <v>1.6521986263267299E-2</v>
      </c>
      <c r="Q66" t="s">
        <v>34</v>
      </c>
      <c r="R66" t="s">
        <v>32</v>
      </c>
      <c r="S66">
        <v>-58</v>
      </c>
      <c r="T66">
        <v>1503.3333333333301</v>
      </c>
      <c r="U66" t="s">
        <v>1427</v>
      </c>
      <c r="V66" t="s">
        <v>1428</v>
      </c>
    </row>
    <row r="67" spans="1:22" x14ac:dyDescent="0.3">
      <c r="A67">
        <v>108000011</v>
      </c>
      <c r="B67">
        <v>2005</v>
      </c>
      <c r="C67" t="s">
        <v>105</v>
      </c>
      <c r="D67" t="s">
        <v>11</v>
      </c>
      <c r="E67">
        <v>65</v>
      </c>
      <c r="F67">
        <v>188</v>
      </c>
      <c r="G67">
        <v>34.574468085106382</v>
      </c>
      <c r="H67" t="s">
        <v>16</v>
      </c>
      <c r="I67" t="s">
        <v>8</v>
      </c>
      <c r="J67">
        <v>7.2142567450000001</v>
      </c>
      <c r="K67">
        <v>50.631317690000003</v>
      </c>
      <c r="L67">
        <v>8.7165307831529404</v>
      </c>
      <c r="M67">
        <v>2.4523784287603898</v>
      </c>
      <c r="N67">
        <v>410.90916851403802</v>
      </c>
      <c r="O67">
        <v>54.7</v>
      </c>
      <c r="P67">
        <v>1.6521986263267299E-2</v>
      </c>
      <c r="Q67" t="s">
        <v>34</v>
      </c>
      <c r="R67" t="s">
        <v>32</v>
      </c>
      <c r="S67">
        <v>-58</v>
      </c>
      <c r="T67">
        <v>1503.3333333333301</v>
      </c>
      <c r="U67" t="s">
        <v>1427</v>
      </c>
      <c r="V67" t="s">
        <v>1428</v>
      </c>
    </row>
    <row r="68" spans="1:22" x14ac:dyDescent="0.3">
      <c r="A68">
        <v>108000020</v>
      </c>
      <c r="B68">
        <v>1988</v>
      </c>
      <c r="C68" t="s">
        <v>106</v>
      </c>
      <c r="D68" t="s">
        <v>11</v>
      </c>
      <c r="E68">
        <v>650</v>
      </c>
      <c r="F68">
        <v>1206</v>
      </c>
      <c r="G68">
        <v>53.897180762852408</v>
      </c>
      <c r="H68" t="s">
        <v>16</v>
      </c>
      <c r="I68" t="s">
        <v>8</v>
      </c>
      <c r="J68">
        <v>10.78337928</v>
      </c>
      <c r="K68">
        <v>52.542142409999997</v>
      </c>
      <c r="L68">
        <v>8.2123360542350703</v>
      </c>
      <c r="M68">
        <v>2.1544277913421399</v>
      </c>
      <c r="N68">
        <v>335.59250999836399</v>
      </c>
      <c r="O68">
        <v>65.5</v>
      </c>
      <c r="P68">
        <v>3.7027273838974302E-3</v>
      </c>
      <c r="Q68" t="s">
        <v>34</v>
      </c>
      <c r="R68" t="s">
        <v>32</v>
      </c>
      <c r="S68">
        <v>-9</v>
      </c>
      <c r="T68">
        <v>37</v>
      </c>
      <c r="U68" t="s">
        <v>1427</v>
      </c>
      <c r="V68" t="s">
        <v>1428</v>
      </c>
    </row>
    <row r="69" spans="1:22" x14ac:dyDescent="0.3">
      <c r="A69">
        <v>108000020</v>
      </c>
      <c r="B69">
        <v>1989</v>
      </c>
      <c r="C69" t="s">
        <v>107</v>
      </c>
      <c r="D69" t="s">
        <v>11</v>
      </c>
      <c r="E69">
        <v>20</v>
      </c>
      <c r="F69">
        <v>476</v>
      </c>
      <c r="G69">
        <v>4.2016806722689077</v>
      </c>
      <c r="H69" t="s">
        <v>16</v>
      </c>
      <c r="I69" t="s">
        <v>8</v>
      </c>
      <c r="J69">
        <v>10.78337928</v>
      </c>
      <c r="K69">
        <v>52.542142409999997</v>
      </c>
      <c r="L69">
        <v>9.23543566146747</v>
      </c>
      <c r="M69">
        <v>1.3340354781480099</v>
      </c>
      <c r="N69">
        <v>335.59250999836399</v>
      </c>
      <c r="O69">
        <v>65.5</v>
      </c>
      <c r="P69">
        <v>3.7027273838974302E-3</v>
      </c>
      <c r="Q69" t="s">
        <v>34</v>
      </c>
      <c r="R69" t="s">
        <v>32</v>
      </c>
      <c r="S69">
        <v>-9</v>
      </c>
      <c r="T69">
        <v>37</v>
      </c>
      <c r="U69" t="s">
        <v>1427</v>
      </c>
      <c r="V69" t="s">
        <v>1428</v>
      </c>
    </row>
    <row r="70" spans="1:22" x14ac:dyDescent="0.3">
      <c r="A70">
        <v>108000020</v>
      </c>
      <c r="B70">
        <v>1992</v>
      </c>
      <c r="C70" t="s">
        <v>108</v>
      </c>
      <c r="D70" t="s">
        <v>11</v>
      </c>
      <c r="E70">
        <v>6</v>
      </c>
      <c r="F70">
        <v>513</v>
      </c>
      <c r="G70">
        <v>1.1695906432748537</v>
      </c>
      <c r="H70" t="s">
        <v>16</v>
      </c>
      <c r="I70" t="s">
        <v>8</v>
      </c>
      <c r="J70">
        <v>10.78337928</v>
      </c>
      <c r="K70">
        <v>52.542142409999997</v>
      </c>
      <c r="L70">
        <v>9.6843809168952699</v>
      </c>
      <c r="M70">
        <v>1.7332564218230799</v>
      </c>
      <c r="N70">
        <v>335.59250999836399</v>
      </c>
      <c r="O70">
        <v>65.5</v>
      </c>
      <c r="P70">
        <v>3.7027273838974302E-3</v>
      </c>
      <c r="Q70" t="s">
        <v>34</v>
      </c>
      <c r="R70" t="s">
        <v>32</v>
      </c>
      <c r="S70">
        <v>-9</v>
      </c>
      <c r="T70">
        <v>37</v>
      </c>
      <c r="U70" t="s">
        <v>1427</v>
      </c>
      <c r="V70" t="s">
        <v>1428</v>
      </c>
    </row>
    <row r="71" spans="1:22" x14ac:dyDescent="0.3">
      <c r="A71">
        <v>108000020</v>
      </c>
      <c r="B71">
        <v>1993</v>
      </c>
      <c r="C71" t="s">
        <v>109</v>
      </c>
      <c r="D71" t="s">
        <v>11</v>
      </c>
      <c r="E71">
        <v>20</v>
      </c>
      <c r="F71">
        <v>330</v>
      </c>
      <c r="G71">
        <v>6.0606060606060606</v>
      </c>
      <c r="H71" t="s">
        <v>16</v>
      </c>
      <c r="I71" t="s">
        <v>8</v>
      </c>
      <c r="J71">
        <v>10.78337928</v>
      </c>
      <c r="K71">
        <v>52.542142409999997</v>
      </c>
      <c r="L71">
        <v>9.8192562449362395</v>
      </c>
      <c r="M71">
        <v>1.3357872702888001</v>
      </c>
      <c r="N71">
        <v>335.59250999836399</v>
      </c>
      <c r="O71">
        <v>65.5</v>
      </c>
      <c r="P71">
        <v>3.7027273838974302E-3</v>
      </c>
      <c r="Q71" t="s">
        <v>34</v>
      </c>
      <c r="R71" t="s">
        <v>32</v>
      </c>
      <c r="S71">
        <v>-9</v>
      </c>
      <c r="T71">
        <v>37</v>
      </c>
      <c r="U71" t="s">
        <v>1427</v>
      </c>
      <c r="V71" t="s">
        <v>1428</v>
      </c>
    </row>
    <row r="72" spans="1:22" x14ac:dyDescent="0.3">
      <c r="A72">
        <v>108000020</v>
      </c>
      <c r="B72">
        <v>1994</v>
      </c>
      <c r="C72" t="s">
        <v>110</v>
      </c>
      <c r="D72" t="s">
        <v>11</v>
      </c>
      <c r="E72">
        <v>6</v>
      </c>
      <c r="F72">
        <v>302</v>
      </c>
      <c r="G72">
        <v>1.9867549668874172</v>
      </c>
      <c r="H72" t="s">
        <v>16</v>
      </c>
      <c r="I72" t="s">
        <v>8</v>
      </c>
      <c r="J72">
        <v>10.78337928</v>
      </c>
      <c r="K72">
        <v>52.542142409999997</v>
      </c>
      <c r="L72">
        <v>8.9196986613562803</v>
      </c>
      <c r="M72">
        <v>1.3048905724397799</v>
      </c>
      <c r="N72">
        <v>335.59250999836399</v>
      </c>
      <c r="O72">
        <v>65.5</v>
      </c>
      <c r="P72">
        <v>3.7027273838974302E-3</v>
      </c>
      <c r="Q72" t="s">
        <v>34</v>
      </c>
      <c r="R72" t="s">
        <v>32</v>
      </c>
      <c r="S72">
        <v>-9</v>
      </c>
      <c r="T72">
        <v>37</v>
      </c>
      <c r="U72" t="s">
        <v>1427</v>
      </c>
      <c r="V72" t="s">
        <v>1428</v>
      </c>
    </row>
    <row r="73" spans="1:22" x14ac:dyDescent="0.3">
      <c r="A73">
        <v>108000020</v>
      </c>
      <c r="B73">
        <v>1995</v>
      </c>
      <c r="C73" t="s">
        <v>111</v>
      </c>
      <c r="D73" t="s">
        <v>11</v>
      </c>
      <c r="E73">
        <v>20</v>
      </c>
      <c r="F73">
        <v>124</v>
      </c>
      <c r="G73">
        <v>16.129032258064516</v>
      </c>
      <c r="H73" t="s">
        <v>16</v>
      </c>
      <c r="I73" t="s">
        <v>8</v>
      </c>
      <c r="J73">
        <v>10.78337928</v>
      </c>
      <c r="K73">
        <v>52.542142409999997</v>
      </c>
      <c r="L73">
        <v>9.2887872347757305</v>
      </c>
      <c r="M73">
        <v>2.1792703857762699</v>
      </c>
      <c r="N73">
        <v>335.59250999836399</v>
      </c>
      <c r="O73">
        <v>65.5</v>
      </c>
      <c r="P73">
        <v>3.7027273838974302E-3</v>
      </c>
      <c r="Q73" t="s">
        <v>34</v>
      </c>
      <c r="R73" t="s">
        <v>32</v>
      </c>
      <c r="S73">
        <v>-9</v>
      </c>
      <c r="T73">
        <v>37</v>
      </c>
      <c r="U73" t="s">
        <v>1427</v>
      </c>
      <c r="V73" t="s">
        <v>1428</v>
      </c>
    </row>
    <row r="74" spans="1:22" x14ac:dyDescent="0.3">
      <c r="A74">
        <v>108000020</v>
      </c>
      <c r="B74">
        <v>1996</v>
      </c>
      <c r="C74" t="s">
        <v>112</v>
      </c>
      <c r="D74" t="s">
        <v>11</v>
      </c>
      <c r="E74">
        <v>6</v>
      </c>
      <c r="F74">
        <v>186</v>
      </c>
      <c r="G74">
        <v>3.225806451612903</v>
      </c>
      <c r="H74" t="s">
        <v>16</v>
      </c>
      <c r="I74" t="s">
        <v>8</v>
      </c>
      <c r="J74">
        <v>10.78337928</v>
      </c>
      <c r="K74">
        <v>52.542142409999997</v>
      </c>
      <c r="L74">
        <v>8.4704673054175501</v>
      </c>
      <c r="M74">
        <v>1.7296490184817199</v>
      </c>
      <c r="N74">
        <v>335.59250999836399</v>
      </c>
      <c r="O74">
        <v>65.5</v>
      </c>
      <c r="P74">
        <v>3.7027273838974302E-3</v>
      </c>
      <c r="Q74" t="s">
        <v>34</v>
      </c>
      <c r="R74" t="s">
        <v>32</v>
      </c>
      <c r="S74">
        <v>-9</v>
      </c>
      <c r="T74">
        <v>37</v>
      </c>
      <c r="U74" t="s">
        <v>1427</v>
      </c>
      <c r="V74" t="s">
        <v>1428</v>
      </c>
    </row>
    <row r="75" spans="1:22" x14ac:dyDescent="0.3">
      <c r="A75">
        <v>108000022</v>
      </c>
      <c r="B75">
        <v>1986</v>
      </c>
      <c r="C75" t="s">
        <v>113</v>
      </c>
      <c r="D75" t="s">
        <v>11</v>
      </c>
      <c r="E75">
        <v>20</v>
      </c>
      <c r="F75">
        <v>209</v>
      </c>
      <c r="G75">
        <v>9.5693779904306222</v>
      </c>
      <c r="H75" t="s">
        <v>16</v>
      </c>
      <c r="I75" t="s">
        <v>8</v>
      </c>
      <c r="J75">
        <v>9.7150757839999997</v>
      </c>
      <c r="K75">
        <v>52.739873299999999</v>
      </c>
      <c r="L75">
        <v>8.6740404487212093</v>
      </c>
      <c r="M75">
        <v>2.0903200516295102</v>
      </c>
      <c r="N75">
        <v>208.692648112971</v>
      </c>
      <c r="O75">
        <v>28.9</v>
      </c>
      <c r="P75">
        <v>2.4067622059857199E-2</v>
      </c>
      <c r="Q75" t="s">
        <v>34</v>
      </c>
      <c r="R75" t="s">
        <v>32</v>
      </c>
      <c r="S75">
        <v>3</v>
      </c>
      <c r="T75">
        <v>47.6666666666667</v>
      </c>
      <c r="U75" t="s">
        <v>1427</v>
      </c>
      <c r="V75" t="s">
        <v>1428</v>
      </c>
    </row>
    <row r="76" spans="1:22" x14ac:dyDescent="0.3">
      <c r="A76">
        <v>108000022</v>
      </c>
      <c r="B76">
        <v>1988</v>
      </c>
      <c r="C76" t="s">
        <v>114</v>
      </c>
      <c r="D76" t="s">
        <v>11</v>
      </c>
      <c r="E76">
        <v>20</v>
      </c>
      <c r="F76">
        <v>110</v>
      </c>
      <c r="G76">
        <v>18.181818181818183</v>
      </c>
      <c r="H76" t="s">
        <v>16</v>
      </c>
      <c r="I76" t="s">
        <v>8</v>
      </c>
      <c r="J76">
        <v>9.7150757839999997</v>
      </c>
      <c r="K76">
        <v>52.739873299999999</v>
      </c>
      <c r="L76">
        <v>8.0698171166221808</v>
      </c>
      <c r="M76">
        <v>2.4593150162536199</v>
      </c>
      <c r="N76">
        <v>208.692648112971</v>
      </c>
      <c r="O76">
        <v>28.9</v>
      </c>
      <c r="P76">
        <v>2.4067622059857199E-2</v>
      </c>
      <c r="Q76" t="s">
        <v>34</v>
      </c>
      <c r="R76" t="s">
        <v>32</v>
      </c>
      <c r="S76">
        <v>3</v>
      </c>
      <c r="T76">
        <v>47.6666666666667</v>
      </c>
      <c r="U76" t="s">
        <v>1427</v>
      </c>
      <c r="V76" t="s">
        <v>1428</v>
      </c>
    </row>
    <row r="77" spans="1:22" x14ac:dyDescent="0.3">
      <c r="A77">
        <v>108000022</v>
      </c>
      <c r="B77">
        <v>1992</v>
      </c>
      <c r="C77" t="s">
        <v>115</v>
      </c>
      <c r="D77" t="s">
        <v>11</v>
      </c>
      <c r="E77">
        <v>65</v>
      </c>
      <c r="F77">
        <v>115</v>
      </c>
      <c r="G77">
        <v>56.521739130434781</v>
      </c>
      <c r="H77" t="s">
        <v>16</v>
      </c>
      <c r="I77" t="s">
        <v>8</v>
      </c>
      <c r="J77">
        <v>9.7150757839999997</v>
      </c>
      <c r="K77">
        <v>52.739873299999999</v>
      </c>
      <c r="L77">
        <v>9.3947746942249797</v>
      </c>
      <c r="M77">
        <v>2.0407218200519401</v>
      </c>
      <c r="N77">
        <v>208.692648112971</v>
      </c>
      <c r="O77">
        <v>28.9</v>
      </c>
      <c r="P77">
        <v>2.4067622059857199E-2</v>
      </c>
      <c r="Q77" t="s">
        <v>34</v>
      </c>
      <c r="R77" t="s">
        <v>32</v>
      </c>
      <c r="S77">
        <v>3</v>
      </c>
      <c r="T77">
        <v>47.6666666666667</v>
      </c>
      <c r="U77" t="s">
        <v>1427</v>
      </c>
      <c r="V77" t="s">
        <v>1428</v>
      </c>
    </row>
    <row r="78" spans="1:22" x14ac:dyDescent="0.3">
      <c r="A78">
        <v>108000022</v>
      </c>
      <c r="B78">
        <v>1994</v>
      </c>
      <c r="C78" t="s">
        <v>116</v>
      </c>
      <c r="D78" t="s">
        <v>11</v>
      </c>
      <c r="E78">
        <v>20</v>
      </c>
      <c r="F78">
        <v>232</v>
      </c>
      <c r="G78">
        <v>8.6206896551724146</v>
      </c>
      <c r="H78" t="s">
        <v>16</v>
      </c>
      <c r="I78" t="s">
        <v>8</v>
      </c>
      <c r="J78">
        <v>9.7150757839999997</v>
      </c>
      <c r="K78">
        <v>52.739873299999999</v>
      </c>
      <c r="L78">
        <v>8.8060869767477197</v>
      </c>
      <c r="M78">
        <v>1.7599987461441</v>
      </c>
      <c r="N78">
        <v>208.692648112971</v>
      </c>
      <c r="O78">
        <v>28.9</v>
      </c>
      <c r="P78">
        <v>2.4067622059857199E-2</v>
      </c>
      <c r="Q78" t="s">
        <v>34</v>
      </c>
      <c r="R78" t="s">
        <v>32</v>
      </c>
      <c r="S78">
        <v>3</v>
      </c>
      <c r="T78">
        <v>47.6666666666667</v>
      </c>
      <c r="U78" t="s">
        <v>1427</v>
      </c>
      <c r="V78" t="s">
        <v>1428</v>
      </c>
    </row>
    <row r="79" spans="1:22" x14ac:dyDescent="0.3">
      <c r="A79">
        <v>108000022</v>
      </c>
      <c r="B79">
        <v>1996</v>
      </c>
      <c r="C79" t="s">
        <v>117</v>
      </c>
      <c r="D79" t="s">
        <v>11</v>
      </c>
      <c r="E79">
        <v>6</v>
      </c>
      <c r="F79">
        <v>76</v>
      </c>
      <c r="G79">
        <v>7.8947368421052628</v>
      </c>
      <c r="H79" t="s">
        <v>16</v>
      </c>
      <c r="I79" t="s">
        <v>8</v>
      </c>
      <c r="J79">
        <v>9.7150757839999997</v>
      </c>
      <c r="K79">
        <v>52.739873299999999</v>
      </c>
      <c r="L79">
        <v>8.3305174877571293</v>
      </c>
      <c r="M79">
        <v>1.8977855306892899</v>
      </c>
      <c r="N79">
        <v>208.692648112971</v>
      </c>
      <c r="O79">
        <v>28.9</v>
      </c>
      <c r="P79">
        <v>2.4067622059857199E-2</v>
      </c>
      <c r="Q79" t="s">
        <v>34</v>
      </c>
      <c r="R79" t="s">
        <v>32</v>
      </c>
      <c r="S79">
        <v>3</v>
      </c>
      <c r="T79">
        <v>47.6666666666667</v>
      </c>
      <c r="U79" t="s">
        <v>1427</v>
      </c>
      <c r="V79" t="s">
        <v>1428</v>
      </c>
    </row>
    <row r="80" spans="1:22" x14ac:dyDescent="0.3">
      <c r="A80">
        <v>108000022</v>
      </c>
      <c r="B80">
        <v>1999</v>
      </c>
      <c r="C80" t="s">
        <v>118</v>
      </c>
      <c r="D80" t="s">
        <v>11</v>
      </c>
      <c r="E80">
        <v>20</v>
      </c>
      <c r="F80">
        <v>285</v>
      </c>
      <c r="G80">
        <v>7.0175438596491224</v>
      </c>
      <c r="H80" t="s">
        <v>16</v>
      </c>
      <c r="I80" t="s">
        <v>8</v>
      </c>
      <c r="J80">
        <v>9.7150757839999997</v>
      </c>
      <c r="K80">
        <v>52.739873299999999</v>
      </c>
      <c r="L80">
        <v>8.6818249467550892</v>
      </c>
      <c r="M80">
        <v>2.3338614019047399</v>
      </c>
      <c r="N80">
        <v>208.692648112971</v>
      </c>
      <c r="O80">
        <v>28.9</v>
      </c>
      <c r="P80">
        <v>2.4067622059857199E-2</v>
      </c>
      <c r="Q80" t="s">
        <v>34</v>
      </c>
      <c r="R80" t="s">
        <v>32</v>
      </c>
      <c r="S80">
        <v>3</v>
      </c>
      <c r="T80">
        <v>47.6666666666667</v>
      </c>
      <c r="U80" t="s">
        <v>1427</v>
      </c>
      <c r="V80" t="s">
        <v>1428</v>
      </c>
    </row>
    <row r="81" spans="1:22" x14ac:dyDescent="0.3">
      <c r="A81">
        <v>108000022</v>
      </c>
      <c r="B81">
        <v>2000</v>
      </c>
      <c r="C81" t="s">
        <v>119</v>
      </c>
      <c r="D81" t="s">
        <v>11</v>
      </c>
      <c r="E81">
        <v>20</v>
      </c>
      <c r="F81">
        <v>210</v>
      </c>
      <c r="G81">
        <v>9.5238095238095237</v>
      </c>
      <c r="H81" t="s">
        <v>16</v>
      </c>
      <c r="I81" t="s">
        <v>8</v>
      </c>
      <c r="J81">
        <v>9.7150757839999997</v>
      </c>
      <c r="K81">
        <v>52.739873299999999</v>
      </c>
      <c r="L81">
        <v>9.4960123943475008</v>
      </c>
      <c r="M81">
        <v>1.8162807711012801</v>
      </c>
      <c r="N81">
        <v>208.692648112971</v>
      </c>
      <c r="O81">
        <v>28.9</v>
      </c>
      <c r="P81">
        <v>2.4067622059857199E-2</v>
      </c>
      <c r="Q81" t="s">
        <v>34</v>
      </c>
      <c r="R81" t="s">
        <v>32</v>
      </c>
      <c r="S81">
        <v>3</v>
      </c>
      <c r="T81">
        <v>47.6666666666667</v>
      </c>
      <c r="U81" t="s">
        <v>1427</v>
      </c>
      <c r="V81" t="s">
        <v>1428</v>
      </c>
    </row>
    <row r="82" spans="1:22" x14ac:dyDescent="0.3">
      <c r="A82">
        <v>108000022</v>
      </c>
      <c r="B82">
        <v>2001</v>
      </c>
      <c r="C82" t="s">
        <v>120</v>
      </c>
      <c r="D82" t="s">
        <v>11</v>
      </c>
      <c r="E82">
        <v>65</v>
      </c>
      <c r="F82">
        <v>219</v>
      </c>
      <c r="G82">
        <v>29.680365296803654</v>
      </c>
      <c r="H82" t="s">
        <v>16</v>
      </c>
      <c r="I82" t="s">
        <v>8</v>
      </c>
      <c r="J82">
        <v>9.7150757839999997</v>
      </c>
      <c r="K82">
        <v>52.739873299999999</v>
      </c>
      <c r="L82">
        <v>9.7218733746090802</v>
      </c>
      <c r="M82">
        <v>2.0829205379503799</v>
      </c>
      <c r="N82">
        <v>208.692648112971</v>
      </c>
      <c r="O82">
        <v>28.9</v>
      </c>
      <c r="P82">
        <v>2.4067622059857199E-2</v>
      </c>
      <c r="Q82" t="s">
        <v>34</v>
      </c>
      <c r="R82" t="s">
        <v>32</v>
      </c>
      <c r="S82">
        <v>3</v>
      </c>
      <c r="T82">
        <v>47.6666666666667</v>
      </c>
      <c r="U82" t="s">
        <v>1427</v>
      </c>
      <c r="V82" t="s">
        <v>1428</v>
      </c>
    </row>
    <row r="83" spans="1:22" x14ac:dyDescent="0.3">
      <c r="A83">
        <v>108000026</v>
      </c>
      <c r="B83">
        <v>1992</v>
      </c>
      <c r="C83" t="s">
        <v>121</v>
      </c>
      <c r="D83" t="s">
        <v>11</v>
      </c>
      <c r="E83">
        <v>6</v>
      </c>
      <c r="F83">
        <v>295</v>
      </c>
      <c r="G83">
        <v>2.0338983050847457</v>
      </c>
      <c r="H83" t="s">
        <v>16</v>
      </c>
      <c r="I83" t="s">
        <v>8</v>
      </c>
      <c r="J83">
        <v>9.5557469180000005</v>
      </c>
      <c r="K83">
        <v>53.198786820000002</v>
      </c>
      <c r="L83">
        <v>9.3103200551535803</v>
      </c>
      <c r="M83">
        <v>2.2301897502018901</v>
      </c>
      <c r="N83">
        <v>433.74259894069701</v>
      </c>
      <c r="O83">
        <v>32.799999999999997</v>
      </c>
      <c r="P83">
        <v>2.4993303905831599E-2</v>
      </c>
      <c r="Q83" t="s">
        <v>34</v>
      </c>
      <c r="R83" t="s">
        <v>32</v>
      </c>
      <c r="S83">
        <v>23</v>
      </c>
      <c r="T83">
        <v>146.333333333333</v>
      </c>
      <c r="U83" t="s">
        <v>1427</v>
      </c>
      <c r="V83" t="s">
        <v>1428</v>
      </c>
    </row>
    <row r="84" spans="1:22" x14ac:dyDescent="0.3">
      <c r="A84">
        <v>108000026</v>
      </c>
      <c r="B84">
        <v>1993</v>
      </c>
      <c r="C84" t="s">
        <v>122</v>
      </c>
      <c r="D84" t="s">
        <v>11</v>
      </c>
      <c r="E84">
        <v>20</v>
      </c>
      <c r="F84">
        <v>219</v>
      </c>
      <c r="G84">
        <v>9.1324200913242013</v>
      </c>
      <c r="H84" t="s">
        <v>16</v>
      </c>
      <c r="I84" t="s">
        <v>8</v>
      </c>
      <c r="J84">
        <v>9.5557469180000005</v>
      </c>
      <c r="K84">
        <v>53.198786820000002</v>
      </c>
      <c r="L84">
        <v>9.53080841472201</v>
      </c>
      <c r="M84">
        <v>1.49811702181165</v>
      </c>
      <c r="N84">
        <v>433.74259894069701</v>
      </c>
      <c r="O84">
        <v>32.799999999999997</v>
      </c>
      <c r="P84">
        <v>2.4993303905831599E-2</v>
      </c>
      <c r="Q84" t="s">
        <v>34</v>
      </c>
      <c r="R84" t="s">
        <v>32</v>
      </c>
      <c r="S84">
        <v>23</v>
      </c>
      <c r="T84">
        <v>146.333333333333</v>
      </c>
      <c r="U84" t="s">
        <v>1427</v>
      </c>
      <c r="V84" t="s">
        <v>1428</v>
      </c>
    </row>
    <row r="85" spans="1:22" x14ac:dyDescent="0.3">
      <c r="A85">
        <v>108000026</v>
      </c>
      <c r="B85">
        <v>1995</v>
      </c>
      <c r="C85" t="s">
        <v>123</v>
      </c>
      <c r="D85" t="s">
        <v>11</v>
      </c>
      <c r="E85">
        <v>200</v>
      </c>
      <c r="F85">
        <v>408</v>
      </c>
      <c r="G85">
        <v>49.019607843137258</v>
      </c>
      <c r="H85" t="s">
        <v>16</v>
      </c>
      <c r="I85" t="s">
        <v>8</v>
      </c>
      <c r="J85">
        <v>9.5557469180000005</v>
      </c>
      <c r="K85">
        <v>53.198786820000002</v>
      </c>
      <c r="L85">
        <v>8.8873162376049208</v>
      </c>
      <c r="M85">
        <v>1.8419092696380901</v>
      </c>
      <c r="N85">
        <v>433.74259894069701</v>
      </c>
      <c r="O85">
        <v>32.799999999999997</v>
      </c>
      <c r="P85">
        <v>2.4993303905831599E-2</v>
      </c>
      <c r="Q85" t="s">
        <v>34</v>
      </c>
      <c r="R85" t="s">
        <v>32</v>
      </c>
      <c r="S85">
        <v>23</v>
      </c>
      <c r="T85">
        <v>146.333333333333</v>
      </c>
      <c r="U85" t="s">
        <v>1427</v>
      </c>
      <c r="V85" t="s">
        <v>1428</v>
      </c>
    </row>
    <row r="86" spans="1:22" x14ac:dyDescent="0.3">
      <c r="A86">
        <v>108000026</v>
      </c>
      <c r="B86">
        <v>1996</v>
      </c>
      <c r="C86" t="s">
        <v>124</v>
      </c>
      <c r="D86" t="s">
        <v>11</v>
      </c>
      <c r="E86">
        <v>65</v>
      </c>
      <c r="F86">
        <v>192</v>
      </c>
      <c r="G86">
        <v>33.854166666666664</v>
      </c>
      <c r="H86" t="s">
        <v>16</v>
      </c>
      <c r="I86" t="s">
        <v>8</v>
      </c>
      <c r="J86">
        <v>9.5557469180000005</v>
      </c>
      <c r="K86">
        <v>53.198786820000002</v>
      </c>
      <c r="L86">
        <v>8.1546496137990907</v>
      </c>
      <c r="M86">
        <v>2.2450046682325602</v>
      </c>
      <c r="N86">
        <v>433.74259894069701</v>
      </c>
      <c r="O86">
        <v>32.799999999999997</v>
      </c>
      <c r="P86">
        <v>2.4993303905831599E-2</v>
      </c>
      <c r="Q86" t="s">
        <v>34</v>
      </c>
      <c r="R86" t="s">
        <v>32</v>
      </c>
      <c r="S86">
        <v>23</v>
      </c>
      <c r="T86">
        <v>146.333333333333</v>
      </c>
      <c r="U86" t="s">
        <v>1427</v>
      </c>
      <c r="V86" t="s">
        <v>1428</v>
      </c>
    </row>
    <row r="87" spans="1:22" x14ac:dyDescent="0.3">
      <c r="A87">
        <v>108000026</v>
      </c>
      <c r="B87">
        <v>1997</v>
      </c>
      <c r="C87" t="s">
        <v>125</v>
      </c>
      <c r="D87" t="s">
        <v>11</v>
      </c>
      <c r="E87">
        <v>20</v>
      </c>
      <c r="F87">
        <v>149</v>
      </c>
      <c r="G87">
        <v>13.422818791946309</v>
      </c>
      <c r="H87" t="s">
        <v>16</v>
      </c>
      <c r="I87" t="s">
        <v>8</v>
      </c>
      <c r="J87">
        <v>9.5557469180000005</v>
      </c>
      <c r="K87">
        <v>53.198786820000002</v>
      </c>
      <c r="L87">
        <v>7.6106105569761304</v>
      </c>
      <c r="M87">
        <v>2.1811668271767801</v>
      </c>
      <c r="N87">
        <v>433.74259894069701</v>
      </c>
      <c r="O87">
        <v>32.799999999999997</v>
      </c>
      <c r="P87">
        <v>2.4993303905831599E-2</v>
      </c>
      <c r="Q87" t="s">
        <v>34</v>
      </c>
      <c r="R87" t="s">
        <v>32</v>
      </c>
      <c r="S87">
        <v>23</v>
      </c>
      <c r="T87">
        <v>146.333333333333</v>
      </c>
      <c r="U87" t="s">
        <v>1427</v>
      </c>
      <c r="V87" t="s">
        <v>1428</v>
      </c>
    </row>
    <row r="88" spans="1:22" x14ac:dyDescent="0.3">
      <c r="A88">
        <v>108000026</v>
      </c>
      <c r="B88">
        <v>1998</v>
      </c>
      <c r="C88" t="s">
        <v>126</v>
      </c>
      <c r="D88" t="s">
        <v>11</v>
      </c>
      <c r="E88">
        <v>20</v>
      </c>
      <c r="F88">
        <v>260</v>
      </c>
      <c r="G88">
        <v>7.6923076923076925</v>
      </c>
      <c r="H88" t="s">
        <v>16</v>
      </c>
      <c r="I88" t="s">
        <v>8</v>
      </c>
      <c r="J88">
        <v>9.5557469180000005</v>
      </c>
      <c r="K88">
        <v>53.198786820000002</v>
      </c>
      <c r="L88">
        <v>8.0169466974073806</v>
      </c>
      <c r="M88">
        <v>2.2609344934959799</v>
      </c>
      <c r="N88">
        <v>433.74259894069701</v>
      </c>
      <c r="O88">
        <v>32.799999999999997</v>
      </c>
      <c r="P88">
        <v>2.4993303905831599E-2</v>
      </c>
      <c r="Q88" t="s">
        <v>34</v>
      </c>
      <c r="R88" t="s">
        <v>32</v>
      </c>
      <c r="S88">
        <v>23</v>
      </c>
      <c r="T88">
        <v>146.333333333333</v>
      </c>
      <c r="U88" t="s">
        <v>1427</v>
      </c>
      <c r="V88" t="s">
        <v>1428</v>
      </c>
    </row>
    <row r="89" spans="1:22" x14ac:dyDescent="0.3">
      <c r="A89">
        <v>108000026</v>
      </c>
      <c r="B89">
        <v>2001</v>
      </c>
      <c r="C89" t="s">
        <v>127</v>
      </c>
      <c r="D89" t="s">
        <v>11</v>
      </c>
      <c r="E89">
        <v>20</v>
      </c>
      <c r="F89">
        <v>236</v>
      </c>
      <c r="G89">
        <v>8.4745762711864412</v>
      </c>
      <c r="H89" t="s">
        <v>16</v>
      </c>
      <c r="I89" t="s">
        <v>8</v>
      </c>
      <c r="J89">
        <v>9.5557469180000005</v>
      </c>
      <c r="K89">
        <v>53.198786820000002</v>
      </c>
      <c r="L89">
        <v>9.4109802043947397</v>
      </c>
      <c r="M89">
        <v>2.2169995210031002</v>
      </c>
      <c r="N89">
        <v>433.74259894069701</v>
      </c>
      <c r="O89">
        <v>32.799999999999997</v>
      </c>
      <c r="P89">
        <v>2.4993303905831599E-2</v>
      </c>
      <c r="Q89" t="s">
        <v>34</v>
      </c>
      <c r="R89" t="s">
        <v>32</v>
      </c>
      <c r="S89">
        <v>23</v>
      </c>
      <c r="T89">
        <v>146.333333333333</v>
      </c>
      <c r="U89" t="s">
        <v>1427</v>
      </c>
      <c r="V89" t="s">
        <v>1428</v>
      </c>
    </row>
    <row r="90" spans="1:22" x14ac:dyDescent="0.3">
      <c r="A90">
        <v>108000026</v>
      </c>
      <c r="B90">
        <v>2002</v>
      </c>
      <c r="C90" t="s">
        <v>128</v>
      </c>
      <c r="D90" t="s">
        <v>11</v>
      </c>
      <c r="E90">
        <v>20</v>
      </c>
      <c r="F90">
        <v>258</v>
      </c>
      <c r="G90">
        <v>7.7519379844961236</v>
      </c>
      <c r="H90" t="s">
        <v>16</v>
      </c>
      <c r="I90" t="s">
        <v>8</v>
      </c>
      <c r="J90">
        <v>9.5557469180000005</v>
      </c>
      <c r="K90">
        <v>53.198786820000002</v>
      </c>
      <c r="L90">
        <v>8.1095054510989009</v>
      </c>
      <c r="M90">
        <v>1.99913021412116</v>
      </c>
      <c r="N90">
        <v>433.74259894069701</v>
      </c>
      <c r="O90">
        <v>32.799999999999997</v>
      </c>
      <c r="P90">
        <v>2.4993303905831599E-2</v>
      </c>
      <c r="Q90" t="s">
        <v>34</v>
      </c>
      <c r="R90" t="s">
        <v>32</v>
      </c>
      <c r="S90">
        <v>23</v>
      </c>
      <c r="T90">
        <v>146.333333333333</v>
      </c>
      <c r="U90" t="s">
        <v>1427</v>
      </c>
      <c r="V90" t="s">
        <v>1428</v>
      </c>
    </row>
    <row r="91" spans="1:22" x14ac:dyDescent="0.3">
      <c r="A91">
        <v>108000026</v>
      </c>
      <c r="B91">
        <v>2003</v>
      </c>
      <c r="C91" t="s">
        <v>129</v>
      </c>
      <c r="D91" t="s">
        <v>11</v>
      </c>
      <c r="E91">
        <v>65</v>
      </c>
      <c r="F91">
        <v>240</v>
      </c>
      <c r="G91">
        <v>27.083333333333332</v>
      </c>
      <c r="H91" t="s">
        <v>16</v>
      </c>
      <c r="I91" t="s">
        <v>8</v>
      </c>
      <c r="J91">
        <v>9.5557469180000005</v>
      </c>
      <c r="K91">
        <v>53.198786820000002</v>
      </c>
      <c r="L91">
        <v>7.6387247396554603</v>
      </c>
      <c r="M91">
        <v>2.0448297795742798</v>
      </c>
      <c r="N91">
        <v>433.74259894069701</v>
      </c>
      <c r="O91">
        <v>32.799999999999997</v>
      </c>
      <c r="P91">
        <v>2.4993303905831599E-2</v>
      </c>
      <c r="Q91" t="s">
        <v>34</v>
      </c>
      <c r="R91" t="s">
        <v>32</v>
      </c>
      <c r="S91">
        <v>23</v>
      </c>
      <c r="T91">
        <v>146.333333333333</v>
      </c>
      <c r="U91" t="s">
        <v>1427</v>
      </c>
      <c r="V91" t="s">
        <v>1428</v>
      </c>
    </row>
    <row r="92" spans="1:22" x14ac:dyDescent="0.3">
      <c r="A92">
        <v>108000026</v>
      </c>
      <c r="B92">
        <v>2004</v>
      </c>
      <c r="C92" t="s">
        <v>130</v>
      </c>
      <c r="D92" t="s">
        <v>11</v>
      </c>
      <c r="E92">
        <v>200</v>
      </c>
      <c r="F92">
        <v>406</v>
      </c>
      <c r="G92">
        <v>49.261083743842363</v>
      </c>
      <c r="H92" t="s">
        <v>16</v>
      </c>
      <c r="I92" t="s">
        <v>8</v>
      </c>
      <c r="J92">
        <v>9.5557469180000005</v>
      </c>
      <c r="K92">
        <v>53.198786820000002</v>
      </c>
      <c r="L92">
        <v>7.9484729097188298</v>
      </c>
      <c r="M92">
        <v>1.99778058841466</v>
      </c>
      <c r="N92">
        <v>433.74259894069701</v>
      </c>
      <c r="O92">
        <v>32.799999999999997</v>
      </c>
      <c r="P92">
        <v>2.4993303905831599E-2</v>
      </c>
      <c r="Q92" t="s">
        <v>34</v>
      </c>
      <c r="R92" t="s">
        <v>32</v>
      </c>
      <c r="S92">
        <v>23</v>
      </c>
      <c r="T92">
        <v>146.333333333333</v>
      </c>
      <c r="U92" t="s">
        <v>1427</v>
      </c>
      <c r="V92" t="s">
        <v>1428</v>
      </c>
    </row>
    <row r="93" spans="1:22" x14ac:dyDescent="0.3">
      <c r="A93">
        <v>108000026</v>
      </c>
      <c r="B93">
        <v>2005</v>
      </c>
      <c r="C93" t="s">
        <v>131</v>
      </c>
      <c r="D93" t="s">
        <v>11</v>
      </c>
      <c r="E93">
        <v>650</v>
      </c>
      <c r="F93">
        <v>972</v>
      </c>
      <c r="G93">
        <v>66.872427983539097</v>
      </c>
      <c r="H93" t="s">
        <v>16</v>
      </c>
      <c r="I93" t="s">
        <v>8</v>
      </c>
      <c r="J93">
        <v>9.5557469180000005</v>
      </c>
      <c r="K93">
        <v>53.198786820000002</v>
      </c>
      <c r="L93">
        <v>7.74810005723121</v>
      </c>
      <c r="M93">
        <v>2.2953635774703498</v>
      </c>
      <c r="N93">
        <v>433.74259894069701</v>
      </c>
      <c r="O93">
        <v>32.799999999999997</v>
      </c>
      <c r="P93">
        <v>2.4993303905831599E-2</v>
      </c>
      <c r="Q93" t="s">
        <v>34</v>
      </c>
      <c r="R93" t="s">
        <v>32</v>
      </c>
      <c r="S93">
        <v>23</v>
      </c>
      <c r="T93">
        <v>146.333333333333</v>
      </c>
      <c r="U93" t="s">
        <v>1427</v>
      </c>
      <c r="V93" t="s">
        <v>1428</v>
      </c>
    </row>
    <row r="94" spans="1:22" x14ac:dyDescent="0.3">
      <c r="A94">
        <v>108000031</v>
      </c>
      <c r="B94">
        <v>1986</v>
      </c>
      <c r="C94" t="s">
        <v>132</v>
      </c>
      <c r="D94" t="s">
        <v>11</v>
      </c>
      <c r="E94">
        <v>65</v>
      </c>
      <c r="F94">
        <v>415</v>
      </c>
      <c r="G94">
        <v>15.662650602409638</v>
      </c>
      <c r="H94" t="s">
        <v>16</v>
      </c>
      <c r="I94" t="s">
        <v>8</v>
      </c>
      <c r="J94">
        <v>8.1789167470000006</v>
      </c>
      <c r="K94">
        <v>53.288388609999998</v>
      </c>
      <c r="L94">
        <v>8.7488831889838306</v>
      </c>
      <c r="M94">
        <v>2.0395660826192499</v>
      </c>
      <c r="N94" t="e">
        <v>#N/A</v>
      </c>
      <c r="O94">
        <v>6.2</v>
      </c>
      <c r="P94">
        <v>1.80525538220475E-3</v>
      </c>
      <c r="Q94" t="s">
        <v>34</v>
      </c>
      <c r="R94" t="s">
        <v>32</v>
      </c>
      <c r="S94">
        <v>2</v>
      </c>
      <c r="T94">
        <v>174.666666666667</v>
      </c>
      <c r="U94" t="s">
        <v>1427</v>
      </c>
      <c r="V94" t="s">
        <v>1428</v>
      </c>
    </row>
    <row r="95" spans="1:22" x14ac:dyDescent="0.3">
      <c r="A95">
        <v>108000031</v>
      </c>
      <c r="B95">
        <v>1987</v>
      </c>
      <c r="C95" t="s">
        <v>133</v>
      </c>
      <c r="D95" t="s">
        <v>11</v>
      </c>
      <c r="E95">
        <v>20</v>
      </c>
      <c r="F95">
        <v>276</v>
      </c>
      <c r="G95">
        <v>7.2463768115942031</v>
      </c>
      <c r="H95" t="s">
        <v>16</v>
      </c>
      <c r="I95" t="s">
        <v>8</v>
      </c>
      <c r="J95">
        <v>8.1789167470000006</v>
      </c>
      <c r="K95">
        <v>53.288388609999998</v>
      </c>
      <c r="L95">
        <v>8.4792237608074004</v>
      </c>
      <c r="M95">
        <v>1.84051654048267</v>
      </c>
      <c r="N95" t="e">
        <v>#N/A</v>
      </c>
      <c r="O95">
        <v>6.2</v>
      </c>
      <c r="P95">
        <v>1.80525538220475E-3</v>
      </c>
      <c r="Q95" t="s">
        <v>34</v>
      </c>
      <c r="R95" t="s">
        <v>32</v>
      </c>
      <c r="S95">
        <v>2</v>
      </c>
      <c r="T95">
        <v>174.666666666667</v>
      </c>
      <c r="U95" t="s">
        <v>1427</v>
      </c>
      <c r="V95" t="s">
        <v>1428</v>
      </c>
    </row>
    <row r="96" spans="1:22" x14ac:dyDescent="0.3">
      <c r="A96">
        <v>108000031</v>
      </c>
      <c r="B96">
        <v>1988</v>
      </c>
      <c r="C96" t="s">
        <v>134</v>
      </c>
      <c r="D96" t="s">
        <v>11</v>
      </c>
      <c r="E96">
        <v>20</v>
      </c>
      <c r="F96">
        <v>296</v>
      </c>
      <c r="G96">
        <v>6.756756756756757</v>
      </c>
      <c r="H96" t="s">
        <v>16</v>
      </c>
      <c r="I96" t="s">
        <v>8</v>
      </c>
      <c r="J96">
        <v>8.1789167470000006</v>
      </c>
      <c r="K96">
        <v>53.288388609999998</v>
      </c>
      <c r="L96">
        <v>8.1033858033023396</v>
      </c>
      <c r="M96">
        <v>2.24240980970916</v>
      </c>
      <c r="N96" t="e">
        <v>#N/A</v>
      </c>
      <c r="O96">
        <v>6.2</v>
      </c>
      <c r="P96">
        <v>1.80525538220475E-3</v>
      </c>
      <c r="Q96" t="s">
        <v>34</v>
      </c>
      <c r="R96" t="s">
        <v>32</v>
      </c>
      <c r="S96">
        <v>2</v>
      </c>
      <c r="T96">
        <v>174.666666666667</v>
      </c>
      <c r="U96" t="s">
        <v>1427</v>
      </c>
      <c r="V96" t="s">
        <v>1428</v>
      </c>
    </row>
    <row r="97" spans="1:22" x14ac:dyDescent="0.3">
      <c r="A97">
        <v>108000031</v>
      </c>
      <c r="B97">
        <v>1989</v>
      </c>
      <c r="C97" t="s">
        <v>135</v>
      </c>
      <c r="D97" t="s">
        <v>11</v>
      </c>
      <c r="E97">
        <v>65</v>
      </c>
      <c r="F97">
        <v>548</v>
      </c>
      <c r="G97">
        <v>11.861313868613138</v>
      </c>
      <c r="H97" t="s">
        <v>16</v>
      </c>
      <c r="I97" t="s">
        <v>8</v>
      </c>
      <c r="J97">
        <v>8.1789167470000006</v>
      </c>
      <c r="K97">
        <v>53.288388609999998</v>
      </c>
      <c r="L97">
        <v>9.0521516153849699</v>
      </c>
      <c r="M97">
        <v>1.61831159605532</v>
      </c>
      <c r="N97" t="e">
        <v>#N/A</v>
      </c>
      <c r="O97">
        <v>6.2</v>
      </c>
      <c r="P97">
        <v>1.80525538220475E-3</v>
      </c>
      <c r="Q97" t="s">
        <v>34</v>
      </c>
      <c r="R97" t="s">
        <v>32</v>
      </c>
      <c r="S97">
        <v>2</v>
      </c>
      <c r="T97">
        <v>174.666666666667</v>
      </c>
      <c r="U97" t="s">
        <v>1427</v>
      </c>
      <c r="V97" t="s">
        <v>1428</v>
      </c>
    </row>
    <row r="98" spans="1:22" x14ac:dyDescent="0.3">
      <c r="A98">
        <v>108000031</v>
      </c>
      <c r="B98">
        <v>1990</v>
      </c>
      <c r="C98" t="s">
        <v>136</v>
      </c>
      <c r="D98" t="s">
        <v>11</v>
      </c>
      <c r="E98">
        <v>20</v>
      </c>
      <c r="F98">
        <v>530</v>
      </c>
      <c r="G98">
        <v>3.7735849056603774</v>
      </c>
      <c r="H98" t="s">
        <v>16</v>
      </c>
      <c r="I98" t="s">
        <v>8</v>
      </c>
      <c r="J98">
        <v>8.1789167470000006</v>
      </c>
      <c r="K98">
        <v>53.288388609999998</v>
      </c>
      <c r="L98">
        <v>8.2977121801230798</v>
      </c>
      <c r="M98">
        <v>1.8280082197637699</v>
      </c>
      <c r="N98" t="e">
        <v>#N/A</v>
      </c>
      <c r="O98">
        <v>6.2</v>
      </c>
      <c r="P98">
        <v>1.80525538220475E-3</v>
      </c>
      <c r="Q98" t="s">
        <v>34</v>
      </c>
      <c r="R98" t="s">
        <v>32</v>
      </c>
      <c r="S98">
        <v>2</v>
      </c>
      <c r="T98">
        <v>174.666666666667</v>
      </c>
      <c r="U98" t="s">
        <v>1427</v>
      </c>
      <c r="V98" t="s">
        <v>1428</v>
      </c>
    </row>
    <row r="99" spans="1:22" x14ac:dyDescent="0.3">
      <c r="A99">
        <v>108000031</v>
      </c>
      <c r="B99">
        <v>1991</v>
      </c>
      <c r="C99" t="s">
        <v>137</v>
      </c>
      <c r="D99" t="s">
        <v>11</v>
      </c>
      <c r="E99">
        <v>6</v>
      </c>
      <c r="F99">
        <v>259</v>
      </c>
      <c r="G99">
        <v>2.3166023166023164</v>
      </c>
      <c r="H99" t="s">
        <v>16</v>
      </c>
      <c r="I99" t="s">
        <v>8</v>
      </c>
      <c r="J99">
        <v>8.1789167470000006</v>
      </c>
      <c r="K99">
        <v>53.288388609999998</v>
      </c>
      <c r="L99">
        <v>8.8207940936745004</v>
      </c>
      <c r="M99">
        <v>2.1631419933188401</v>
      </c>
      <c r="N99" t="e">
        <v>#N/A</v>
      </c>
      <c r="O99">
        <v>6.2</v>
      </c>
      <c r="P99">
        <v>1.80525538220475E-3</v>
      </c>
      <c r="Q99" t="s">
        <v>34</v>
      </c>
      <c r="R99" t="s">
        <v>32</v>
      </c>
      <c r="S99">
        <v>2</v>
      </c>
      <c r="T99">
        <v>174.666666666667</v>
      </c>
      <c r="U99" t="s">
        <v>1427</v>
      </c>
      <c r="V99" t="s">
        <v>1428</v>
      </c>
    </row>
    <row r="100" spans="1:22" x14ac:dyDescent="0.3">
      <c r="A100">
        <v>108000031</v>
      </c>
      <c r="B100">
        <v>1992</v>
      </c>
      <c r="C100" t="s">
        <v>138</v>
      </c>
      <c r="D100" t="s">
        <v>11</v>
      </c>
      <c r="E100">
        <v>20</v>
      </c>
      <c r="F100">
        <v>70</v>
      </c>
      <c r="G100">
        <v>28.571428571428573</v>
      </c>
      <c r="H100" t="s">
        <v>16</v>
      </c>
      <c r="I100" t="s">
        <v>8</v>
      </c>
      <c r="J100">
        <v>8.1789167470000006</v>
      </c>
      <c r="K100">
        <v>53.288388609999998</v>
      </c>
      <c r="L100">
        <v>9.2951079988875005</v>
      </c>
      <c r="M100">
        <v>2.2699879833990599</v>
      </c>
      <c r="N100" t="e">
        <v>#N/A</v>
      </c>
      <c r="O100">
        <v>6.2</v>
      </c>
      <c r="P100">
        <v>1.80525538220475E-3</v>
      </c>
      <c r="Q100" t="s">
        <v>34</v>
      </c>
      <c r="R100" t="s">
        <v>32</v>
      </c>
      <c r="S100">
        <v>2</v>
      </c>
      <c r="T100">
        <v>174.666666666667</v>
      </c>
      <c r="U100" t="s">
        <v>1427</v>
      </c>
      <c r="V100" t="s">
        <v>1428</v>
      </c>
    </row>
    <row r="101" spans="1:22" x14ac:dyDescent="0.3">
      <c r="A101">
        <v>108000031</v>
      </c>
      <c r="B101">
        <v>1994</v>
      </c>
      <c r="C101" t="s">
        <v>139</v>
      </c>
      <c r="D101" t="s">
        <v>11</v>
      </c>
      <c r="E101">
        <v>6</v>
      </c>
      <c r="F101">
        <v>166</v>
      </c>
      <c r="G101">
        <v>3.6144578313253013</v>
      </c>
      <c r="H101" t="s">
        <v>16</v>
      </c>
      <c r="I101" t="s">
        <v>8</v>
      </c>
      <c r="J101">
        <v>8.1789167470000006</v>
      </c>
      <c r="K101">
        <v>53.288388609999998</v>
      </c>
      <c r="L101">
        <v>8.9743700631040699</v>
      </c>
      <c r="M101">
        <v>1.61875578449</v>
      </c>
      <c r="N101" t="e">
        <v>#N/A</v>
      </c>
      <c r="O101">
        <v>6.2</v>
      </c>
      <c r="P101">
        <v>1.80525538220475E-3</v>
      </c>
      <c r="Q101" t="s">
        <v>34</v>
      </c>
      <c r="R101" t="s">
        <v>32</v>
      </c>
      <c r="S101">
        <v>2</v>
      </c>
      <c r="T101">
        <v>174.666666666667</v>
      </c>
      <c r="U101" t="s">
        <v>1427</v>
      </c>
      <c r="V101" t="s">
        <v>1428</v>
      </c>
    </row>
    <row r="102" spans="1:22" x14ac:dyDescent="0.3">
      <c r="A102">
        <v>108000031</v>
      </c>
      <c r="B102">
        <v>1995</v>
      </c>
      <c r="C102" t="s">
        <v>140</v>
      </c>
      <c r="D102" t="s">
        <v>11</v>
      </c>
      <c r="E102">
        <v>20</v>
      </c>
      <c r="F102">
        <v>256</v>
      </c>
      <c r="G102">
        <v>7.8125</v>
      </c>
      <c r="H102" t="s">
        <v>16</v>
      </c>
      <c r="I102" t="s">
        <v>8</v>
      </c>
      <c r="J102">
        <v>8.1789167470000006</v>
      </c>
      <c r="K102">
        <v>53.288388609999998</v>
      </c>
      <c r="L102">
        <v>9.1476821432036193</v>
      </c>
      <c r="M102">
        <v>2.07362714303463</v>
      </c>
      <c r="N102" t="e">
        <v>#N/A</v>
      </c>
      <c r="O102">
        <v>6.2</v>
      </c>
      <c r="P102">
        <v>1.80525538220475E-3</v>
      </c>
      <c r="Q102" t="s">
        <v>34</v>
      </c>
      <c r="R102" t="s">
        <v>32</v>
      </c>
      <c r="S102">
        <v>2</v>
      </c>
      <c r="T102">
        <v>174.666666666667</v>
      </c>
      <c r="U102" t="s">
        <v>1427</v>
      </c>
      <c r="V102" t="s">
        <v>1428</v>
      </c>
    </row>
    <row r="103" spans="1:22" x14ac:dyDescent="0.3">
      <c r="A103">
        <v>108000031</v>
      </c>
      <c r="B103">
        <v>1996</v>
      </c>
      <c r="C103" t="s">
        <v>141</v>
      </c>
      <c r="D103" t="s">
        <v>11</v>
      </c>
      <c r="E103">
        <v>20</v>
      </c>
      <c r="F103">
        <v>102</v>
      </c>
      <c r="G103">
        <v>19.607843137254903</v>
      </c>
      <c r="H103" t="s">
        <v>16</v>
      </c>
      <c r="I103" t="s">
        <v>8</v>
      </c>
      <c r="J103">
        <v>8.1789167470000006</v>
      </c>
      <c r="K103">
        <v>53.288388609999998</v>
      </c>
      <c r="L103">
        <v>8.3899875148545409</v>
      </c>
      <c r="M103">
        <v>2.0083176050096898</v>
      </c>
      <c r="N103" t="e">
        <v>#N/A</v>
      </c>
      <c r="O103">
        <v>6.2</v>
      </c>
      <c r="P103">
        <v>1.80525538220475E-3</v>
      </c>
      <c r="Q103" t="s">
        <v>34</v>
      </c>
      <c r="R103" t="s">
        <v>32</v>
      </c>
      <c r="S103">
        <v>2</v>
      </c>
      <c r="T103">
        <v>174.666666666667</v>
      </c>
      <c r="U103" t="s">
        <v>1427</v>
      </c>
      <c r="V103" t="s">
        <v>1428</v>
      </c>
    </row>
    <row r="104" spans="1:22" x14ac:dyDescent="0.3">
      <c r="A104">
        <v>108000031</v>
      </c>
      <c r="B104">
        <v>1999</v>
      </c>
      <c r="C104" t="s">
        <v>142</v>
      </c>
      <c r="D104" t="s">
        <v>11</v>
      </c>
      <c r="E104">
        <v>65</v>
      </c>
      <c r="F104">
        <v>463</v>
      </c>
      <c r="G104">
        <v>14.038876889848812</v>
      </c>
      <c r="H104" t="s">
        <v>16</v>
      </c>
      <c r="I104" t="s">
        <v>8</v>
      </c>
      <c r="J104">
        <v>8.1789167470000006</v>
      </c>
      <c r="K104">
        <v>53.288388609999998</v>
      </c>
      <c r="L104">
        <v>8.5296201370491094</v>
      </c>
      <c r="M104">
        <v>2.5562129157147102</v>
      </c>
      <c r="N104" t="e">
        <v>#N/A</v>
      </c>
      <c r="O104">
        <v>6.2</v>
      </c>
      <c r="P104">
        <v>1.80525538220475E-3</v>
      </c>
      <c r="Q104" t="s">
        <v>34</v>
      </c>
      <c r="R104" t="s">
        <v>32</v>
      </c>
      <c r="S104">
        <v>2</v>
      </c>
      <c r="T104">
        <v>174.666666666667</v>
      </c>
      <c r="U104" t="s">
        <v>1427</v>
      </c>
      <c r="V104" t="s">
        <v>1428</v>
      </c>
    </row>
    <row r="105" spans="1:22" x14ac:dyDescent="0.3">
      <c r="A105">
        <v>108000031</v>
      </c>
      <c r="B105">
        <v>2001</v>
      </c>
      <c r="C105" t="s">
        <v>143</v>
      </c>
      <c r="D105" t="s">
        <v>11</v>
      </c>
      <c r="E105">
        <v>65</v>
      </c>
      <c r="F105">
        <v>259</v>
      </c>
      <c r="G105">
        <v>25.096525096525095</v>
      </c>
      <c r="H105" t="s">
        <v>16</v>
      </c>
      <c r="I105" t="s">
        <v>8</v>
      </c>
      <c r="J105">
        <v>8.1789167470000006</v>
      </c>
      <c r="K105">
        <v>53.288388609999998</v>
      </c>
      <c r="L105">
        <v>9.5011647261884793</v>
      </c>
      <c r="M105">
        <v>2.3940834970161502</v>
      </c>
      <c r="N105" t="e">
        <v>#N/A</v>
      </c>
      <c r="O105">
        <v>6.2</v>
      </c>
      <c r="P105">
        <v>1.80525538220475E-3</v>
      </c>
      <c r="Q105" t="s">
        <v>34</v>
      </c>
      <c r="R105" t="s">
        <v>32</v>
      </c>
      <c r="S105">
        <v>2</v>
      </c>
      <c r="T105">
        <v>174.666666666667</v>
      </c>
      <c r="U105" t="s">
        <v>1427</v>
      </c>
      <c r="V105" t="s">
        <v>1428</v>
      </c>
    </row>
    <row r="106" spans="1:22" x14ac:dyDescent="0.3">
      <c r="A106">
        <v>108000032</v>
      </c>
      <c r="B106">
        <v>1979</v>
      </c>
      <c r="C106" t="s">
        <v>144</v>
      </c>
      <c r="D106" t="s">
        <v>11</v>
      </c>
      <c r="E106">
        <v>6</v>
      </c>
      <c r="F106">
        <v>594</v>
      </c>
      <c r="G106">
        <v>1.0101010101010102</v>
      </c>
      <c r="H106" t="s">
        <v>16</v>
      </c>
      <c r="I106" t="s">
        <v>8</v>
      </c>
      <c r="J106">
        <v>6.6731373969999996</v>
      </c>
      <c r="K106">
        <v>51.34052226</v>
      </c>
      <c r="L106">
        <v>11.0258023649212</v>
      </c>
      <c r="M106">
        <v>2.52936383697361</v>
      </c>
      <c r="N106">
        <v>280.29034804448702</v>
      </c>
      <c r="O106">
        <v>35.299999999999997</v>
      </c>
      <c r="P106">
        <v>5.0483850806057599E-2</v>
      </c>
      <c r="Q106" t="s">
        <v>34</v>
      </c>
      <c r="R106" t="s">
        <v>32</v>
      </c>
      <c r="S106">
        <v>-10</v>
      </c>
      <c r="T106">
        <v>154</v>
      </c>
      <c r="U106" t="s">
        <v>1427</v>
      </c>
      <c r="V106" t="s">
        <v>1428</v>
      </c>
    </row>
    <row r="107" spans="1:22" x14ac:dyDescent="0.3">
      <c r="A107">
        <v>108000032</v>
      </c>
      <c r="B107">
        <v>1982</v>
      </c>
      <c r="C107" t="s">
        <v>145</v>
      </c>
      <c r="D107" t="s">
        <v>11</v>
      </c>
      <c r="E107">
        <v>200</v>
      </c>
      <c r="F107">
        <v>978</v>
      </c>
      <c r="G107">
        <v>20.449897750511248</v>
      </c>
      <c r="H107" t="s">
        <v>16</v>
      </c>
      <c r="I107" t="s">
        <v>8</v>
      </c>
      <c r="J107">
        <v>6.6731373969999996</v>
      </c>
      <c r="K107">
        <v>51.34052226</v>
      </c>
      <c r="L107">
        <v>10.5010580090107</v>
      </c>
      <c r="M107">
        <v>1.6690290827301699</v>
      </c>
      <c r="N107">
        <v>280.29034804448702</v>
      </c>
      <c r="O107">
        <v>35.299999999999997</v>
      </c>
      <c r="P107">
        <v>5.0483850806057599E-2</v>
      </c>
      <c r="Q107" t="s">
        <v>34</v>
      </c>
      <c r="R107" t="s">
        <v>32</v>
      </c>
      <c r="S107">
        <v>-10</v>
      </c>
      <c r="T107">
        <v>154</v>
      </c>
      <c r="U107" t="s">
        <v>1427</v>
      </c>
      <c r="V107" t="s">
        <v>1428</v>
      </c>
    </row>
    <row r="108" spans="1:22" x14ac:dyDescent="0.3">
      <c r="A108">
        <v>108000032</v>
      </c>
      <c r="B108">
        <v>1983</v>
      </c>
      <c r="C108" t="s">
        <v>146</v>
      </c>
      <c r="D108" t="s">
        <v>11</v>
      </c>
      <c r="E108">
        <v>65</v>
      </c>
      <c r="F108">
        <v>262</v>
      </c>
      <c r="G108">
        <v>24.809160305343511</v>
      </c>
      <c r="H108" t="s">
        <v>16</v>
      </c>
      <c r="I108" t="s">
        <v>8</v>
      </c>
      <c r="J108">
        <v>6.6731373969999996</v>
      </c>
      <c r="K108">
        <v>51.34052226</v>
      </c>
      <c r="L108">
        <v>9.7258664620774304</v>
      </c>
      <c r="M108">
        <v>2.7577253355121498</v>
      </c>
      <c r="N108">
        <v>280.29034804448702</v>
      </c>
      <c r="O108">
        <v>35.299999999999997</v>
      </c>
      <c r="P108">
        <v>5.0483850806057599E-2</v>
      </c>
      <c r="Q108" t="s">
        <v>34</v>
      </c>
      <c r="R108" t="s">
        <v>32</v>
      </c>
      <c r="S108">
        <v>-10</v>
      </c>
      <c r="T108">
        <v>154</v>
      </c>
      <c r="U108" t="s">
        <v>1427</v>
      </c>
      <c r="V108" t="s">
        <v>1428</v>
      </c>
    </row>
    <row r="109" spans="1:22" x14ac:dyDescent="0.3">
      <c r="A109">
        <v>108000032</v>
      </c>
      <c r="B109">
        <v>1984</v>
      </c>
      <c r="C109" t="s">
        <v>147</v>
      </c>
      <c r="D109" t="s">
        <v>11</v>
      </c>
      <c r="E109">
        <v>200</v>
      </c>
      <c r="F109">
        <v>968</v>
      </c>
      <c r="G109">
        <v>20.66115702479339</v>
      </c>
      <c r="H109" t="s">
        <v>16</v>
      </c>
      <c r="I109" t="s">
        <v>8</v>
      </c>
      <c r="J109">
        <v>6.6731373969999996</v>
      </c>
      <c r="K109">
        <v>51.34052226</v>
      </c>
      <c r="L109">
        <v>10.626097340043501</v>
      </c>
      <c r="M109">
        <v>2.70463914548086</v>
      </c>
      <c r="N109">
        <v>280.29034804448702</v>
      </c>
      <c r="O109">
        <v>35.299999999999997</v>
      </c>
      <c r="P109">
        <v>5.0483850806057599E-2</v>
      </c>
      <c r="Q109" t="s">
        <v>34</v>
      </c>
      <c r="R109" t="s">
        <v>32</v>
      </c>
      <c r="S109">
        <v>-10</v>
      </c>
      <c r="T109">
        <v>154</v>
      </c>
      <c r="U109" t="s">
        <v>1427</v>
      </c>
      <c r="V109" t="s">
        <v>1428</v>
      </c>
    </row>
    <row r="110" spans="1:22" x14ac:dyDescent="0.3">
      <c r="A110">
        <v>108000032</v>
      </c>
      <c r="B110">
        <v>1985</v>
      </c>
      <c r="C110" t="s">
        <v>148</v>
      </c>
      <c r="D110" t="s">
        <v>11</v>
      </c>
      <c r="E110">
        <v>6</v>
      </c>
      <c r="F110">
        <v>1580</v>
      </c>
      <c r="G110">
        <v>0.379746835443038</v>
      </c>
      <c r="H110" t="s">
        <v>16</v>
      </c>
      <c r="I110" t="s">
        <v>8</v>
      </c>
      <c r="J110">
        <v>6.6731373969999996</v>
      </c>
      <c r="K110">
        <v>51.34052226</v>
      </c>
      <c r="L110">
        <v>11.027368033088999</v>
      </c>
      <c r="M110">
        <v>2.1089740457630799</v>
      </c>
      <c r="N110">
        <v>280.29034804448702</v>
      </c>
      <c r="O110">
        <v>35.299999999999997</v>
      </c>
      <c r="P110">
        <v>5.0483850806057599E-2</v>
      </c>
      <c r="Q110" t="s">
        <v>34</v>
      </c>
      <c r="R110" t="s">
        <v>32</v>
      </c>
      <c r="S110">
        <v>-10</v>
      </c>
      <c r="T110">
        <v>154</v>
      </c>
      <c r="U110" t="s">
        <v>1427</v>
      </c>
      <c r="V110" t="s">
        <v>1428</v>
      </c>
    </row>
    <row r="111" spans="1:22" x14ac:dyDescent="0.3">
      <c r="A111">
        <v>108000032</v>
      </c>
      <c r="B111">
        <v>1989</v>
      </c>
      <c r="C111" t="s">
        <v>149</v>
      </c>
      <c r="D111" t="s">
        <v>11</v>
      </c>
      <c r="E111">
        <v>200</v>
      </c>
      <c r="F111">
        <v>683</v>
      </c>
      <c r="G111">
        <v>29.282576866764277</v>
      </c>
      <c r="H111" t="s">
        <v>16</v>
      </c>
      <c r="I111" t="s">
        <v>8</v>
      </c>
      <c r="J111">
        <v>6.6731373969999996</v>
      </c>
      <c r="K111">
        <v>51.34052226</v>
      </c>
      <c r="L111">
        <v>10.7595187687226</v>
      </c>
      <c r="M111">
        <v>1.80179598178997</v>
      </c>
      <c r="N111">
        <v>280.29034804448702</v>
      </c>
      <c r="O111">
        <v>35.299999999999997</v>
      </c>
      <c r="P111">
        <v>5.0483850806057599E-2</v>
      </c>
      <c r="Q111" t="s">
        <v>34</v>
      </c>
      <c r="R111" t="s">
        <v>32</v>
      </c>
      <c r="S111">
        <v>-10</v>
      </c>
      <c r="T111">
        <v>154</v>
      </c>
      <c r="U111" t="s">
        <v>1427</v>
      </c>
      <c r="V111" t="s">
        <v>1428</v>
      </c>
    </row>
    <row r="112" spans="1:22" x14ac:dyDescent="0.3">
      <c r="A112">
        <v>108000032</v>
      </c>
      <c r="B112">
        <v>1990</v>
      </c>
      <c r="C112" t="s">
        <v>150</v>
      </c>
      <c r="D112" t="s">
        <v>11</v>
      </c>
      <c r="E112">
        <v>65</v>
      </c>
      <c r="F112">
        <v>785</v>
      </c>
      <c r="G112">
        <v>8.2802547770700645</v>
      </c>
      <c r="H112" t="s">
        <v>16</v>
      </c>
      <c r="I112" t="s">
        <v>8</v>
      </c>
      <c r="J112">
        <v>6.6731373969999996</v>
      </c>
      <c r="K112">
        <v>51.34052226</v>
      </c>
      <c r="L112">
        <v>10.1150801630552</v>
      </c>
      <c r="M112">
        <v>1.78131979100866</v>
      </c>
      <c r="N112">
        <v>280.29034804448702</v>
      </c>
      <c r="O112">
        <v>35.299999999999997</v>
      </c>
      <c r="P112">
        <v>5.0483850806057599E-2</v>
      </c>
      <c r="Q112" t="s">
        <v>34</v>
      </c>
      <c r="R112" t="s">
        <v>32</v>
      </c>
      <c r="S112">
        <v>-10</v>
      </c>
      <c r="T112">
        <v>154</v>
      </c>
      <c r="U112" t="s">
        <v>1427</v>
      </c>
      <c r="V112" t="s">
        <v>1428</v>
      </c>
    </row>
    <row r="113" spans="1:22" x14ac:dyDescent="0.3">
      <c r="A113">
        <v>108000032</v>
      </c>
      <c r="B113">
        <v>1994</v>
      </c>
      <c r="C113" t="s">
        <v>151</v>
      </c>
      <c r="D113" t="s">
        <v>11</v>
      </c>
      <c r="E113">
        <v>20</v>
      </c>
      <c r="F113">
        <v>2816</v>
      </c>
      <c r="G113">
        <v>0.71022727272727271</v>
      </c>
      <c r="H113" t="s">
        <v>16</v>
      </c>
      <c r="I113" t="s">
        <v>8</v>
      </c>
      <c r="J113">
        <v>6.6731373969999996</v>
      </c>
      <c r="K113">
        <v>51.34052226</v>
      </c>
      <c r="L113">
        <v>11.1504649965434</v>
      </c>
      <c r="M113">
        <v>1.51746738052293</v>
      </c>
      <c r="N113">
        <v>280.29034804448702</v>
      </c>
      <c r="O113">
        <v>35.299999999999997</v>
      </c>
      <c r="P113">
        <v>5.0483850806057599E-2</v>
      </c>
      <c r="Q113" t="s">
        <v>34</v>
      </c>
      <c r="R113" t="s">
        <v>32</v>
      </c>
      <c r="S113">
        <v>-10</v>
      </c>
      <c r="T113">
        <v>154</v>
      </c>
      <c r="U113" t="s">
        <v>1427</v>
      </c>
      <c r="V113" t="s">
        <v>1428</v>
      </c>
    </row>
    <row r="114" spans="1:22" x14ac:dyDescent="0.3">
      <c r="A114">
        <v>108000032</v>
      </c>
      <c r="B114">
        <v>1996</v>
      </c>
      <c r="C114" t="s">
        <v>152</v>
      </c>
      <c r="D114" t="s">
        <v>11</v>
      </c>
      <c r="E114">
        <v>65</v>
      </c>
      <c r="F114">
        <v>384</v>
      </c>
      <c r="G114">
        <v>16.927083333333332</v>
      </c>
      <c r="H114" t="s">
        <v>16</v>
      </c>
      <c r="I114" t="s">
        <v>8</v>
      </c>
      <c r="J114">
        <v>6.6731373969999996</v>
      </c>
      <c r="K114">
        <v>51.34052226</v>
      </c>
      <c r="L114">
        <v>9.9982270970017506</v>
      </c>
      <c r="M114">
        <v>1.8059977404203</v>
      </c>
      <c r="N114">
        <v>280.29034804448702</v>
      </c>
      <c r="O114">
        <v>35.299999999999997</v>
      </c>
      <c r="P114">
        <v>5.0483850806057599E-2</v>
      </c>
      <c r="Q114" t="s">
        <v>34</v>
      </c>
      <c r="R114" t="s">
        <v>32</v>
      </c>
      <c r="S114">
        <v>-10</v>
      </c>
      <c r="T114">
        <v>154</v>
      </c>
      <c r="U114" t="s">
        <v>1427</v>
      </c>
      <c r="V114" t="s">
        <v>1428</v>
      </c>
    </row>
    <row r="115" spans="1:22" x14ac:dyDescent="0.3">
      <c r="A115">
        <v>108000032</v>
      </c>
      <c r="B115">
        <v>1998</v>
      </c>
      <c r="C115" t="s">
        <v>153</v>
      </c>
      <c r="D115" t="s">
        <v>11</v>
      </c>
      <c r="E115">
        <v>6</v>
      </c>
      <c r="F115">
        <v>684</v>
      </c>
      <c r="G115">
        <v>0.8771929824561403</v>
      </c>
      <c r="H115" t="s">
        <v>16</v>
      </c>
      <c r="I115" t="s">
        <v>8</v>
      </c>
      <c r="J115">
        <v>6.6731373969999996</v>
      </c>
      <c r="K115">
        <v>51.34052226</v>
      </c>
      <c r="L115">
        <v>10.159903062719</v>
      </c>
      <c r="M115">
        <v>2.1595968063740498</v>
      </c>
      <c r="N115">
        <v>280.29034804448702</v>
      </c>
      <c r="O115">
        <v>35.299999999999997</v>
      </c>
      <c r="P115">
        <v>5.0483850806057599E-2</v>
      </c>
      <c r="Q115" t="s">
        <v>34</v>
      </c>
      <c r="R115" t="s">
        <v>32</v>
      </c>
      <c r="S115">
        <v>-10</v>
      </c>
      <c r="T115">
        <v>154</v>
      </c>
      <c r="U115" t="s">
        <v>1427</v>
      </c>
      <c r="V115" t="s">
        <v>1428</v>
      </c>
    </row>
    <row r="116" spans="1:22" x14ac:dyDescent="0.3">
      <c r="A116">
        <v>108000032</v>
      </c>
      <c r="B116">
        <v>2007</v>
      </c>
      <c r="C116" t="s">
        <v>154</v>
      </c>
      <c r="D116" t="s">
        <v>11</v>
      </c>
      <c r="E116">
        <v>32</v>
      </c>
      <c r="F116">
        <v>2000</v>
      </c>
      <c r="G116">
        <v>1.6</v>
      </c>
      <c r="H116" t="s">
        <v>16</v>
      </c>
      <c r="I116" t="s">
        <v>8</v>
      </c>
      <c r="J116">
        <v>6.6731373969999996</v>
      </c>
      <c r="K116">
        <v>51.34052226</v>
      </c>
      <c r="L116">
        <v>12.0578529050892</v>
      </c>
      <c r="M116">
        <v>1.78563814744782</v>
      </c>
      <c r="N116">
        <v>280.29034804448702</v>
      </c>
      <c r="O116">
        <v>35.299999999999997</v>
      </c>
      <c r="P116">
        <v>5.0483850806057599E-2</v>
      </c>
      <c r="Q116" t="s">
        <v>34</v>
      </c>
      <c r="R116" t="s">
        <v>32</v>
      </c>
      <c r="S116">
        <v>-10</v>
      </c>
      <c r="T116">
        <v>154</v>
      </c>
      <c r="U116" t="s">
        <v>1427</v>
      </c>
      <c r="V116" t="s">
        <v>1428</v>
      </c>
    </row>
    <row r="117" spans="1:22" x14ac:dyDescent="0.3">
      <c r="A117">
        <v>108000033</v>
      </c>
      <c r="B117">
        <v>1982</v>
      </c>
      <c r="C117" t="s">
        <v>155</v>
      </c>
      <c r="D117" t="s">
        <v>11</v>
      </c>
      <c r="E117">
        <v>20</v>
      </c>
      <c r="F117">
        <v>591</v>
      </c>
      <c r="G117">
        <v>3.3840947546531304</v>
      </c>
      <c r="H117" t="s">
        <v>16</v>
      </c>
      <c r="I117" t="s">
        <v>8</v>
      </c>
      <c r="J117">
        <v>6.6699951850000003</v>
      </c>
      <c r="K117">
        <v>51.371104619999997</v>
      </c>
      <c r="L117">
        <v>10.5010580090107</v>
      </c>
      <c r="M117">
        <v>1.6690290827301699</v>
      </c>
      <c r="N117">
        <v>275.96917488791001</v>
      </c>
      <c r="O117">
        <v>29.9</v>
      </c>
      <c r="P117">
        <v>2.7536585414331999E-3</v>
      </c>
      <c r="Q117" t="s">
        <v>34</v>
      </c>
      <c r="R117" t="s">
        <v>32</v>
      </c>
      <c r="S117">
        <v>-25</v>
      </c>
      <c r="T117">
        <v>159.666666666667</v>
      </c>
      <c r="U117" t="s">
        <v>1427</v>
      </c>
      <c r="V117" t="s">
        <v>1428</v>
      </c>
    </row>
    <row r="118" spans="1:22" x14ac:dyDescent="0.3">
      <c r="A118">
        <v>108000033</v>
      </c>
      <c r="B118">
        <v>1983</v>
      </c>
      <c r="C118" t="s">
        <v>156</v>
      </c>
      <c r="D118" t="s">
        <v>11</v>
      </c>
      <c r="E118">
        <v>65</v>
      </c>
      <c r="F118">
        <v>503</v>
      </c>
      <c r="G118">
        <v>12.922465208747514</v>
      </c>
      <c r="H118" t="s">
        <v>16</v>
      </c>
      <c r="I118" t="s">
        <v>8</v>
      </c>
      <c r="J118">
        <v>6.6699951850000003</v>
      </c>
      <c r="K118">
        <v>51.371104619999997</v>
      </c>
      <c r="L118">
        <v>9.7258664620774304</v>
      </c>
      <c r="M118">
        <v>2.7577253355121498</v>
      </c>
      <c r="N118">
        <v>275.96917488791001</v>
      </c>
      <c r="O118">
        <v>29.9</v>
      </c>
      <c r="P118">
        <v>2.7536585414331999E-3</v>
      </c>
      <c r="Q118" t="s">
        <v>34</v>
      </c>
      <c r="R118" t="s">
        <v>32</v>
      </c>
      <c r="S118">
        <v>-25</v>
      </c>
      <c r="T118">
        <v>159.666666666667</v>
      </c>
      <c r="U118" t="s">
        <v>1427</v>
      </c>
      <c r="V118" t="s">
        <v>1428</v>
      </c>
    </row>
    <row r="119" spans="1:22" x14ac:dyDescent="0.3">
      <c r="A119">
        <v>108000033</v>
      </c>
      <c r="B119">
        <v>1984</v>
      </c>
      <c r="C119" t="s">
        <v>157</v>
      </c>
      <c r="D119" t="s">
        <v>11</v>
      </c>
      <c r="E119">
        <v>20</v>
      </c>
      <c r="F119">
        <v>216</v>
      </c>
      <c r="G119">
        <v>9.2592592592592595</v>
      </c>
      <c r="H119" t="s">
        <v>16</v>
      </c>
      <c r="I119" t="s">
        <v>8</v>
      </c>
      <c r="J119">
        <v>6.6699951850000003</v>
      </c>
      <c r="K119">
        <v>51.371104619999997</v>
      </c>
      <c r="L119">
        <v>10.626097340043501</v>
      </c>
      <c r="M119">
        <v>2.70463914548086</v>
      </c>
      <c r="N119">
        <v>275.96917488791001</v>
      </c>
      <c r="O119">
        <v>29.9</v>
      </c>
      <c r="P119">
        <v>2.7536585414331999E-3</v>
      </c>
      <c r="Q119" t="s">
        <v>34</v>
      </c>
      <c r="R119" t="s">
        <v>32</v>
      </c>
      <c r="S119">
        <v>-25</v>
      </c>
      <c r="T119">
        <v>159.666666666667</v>
      </c>
      <c r="U119" t="s">
        <v>1427</v>
      </c>
      <c r="V119" t="s">
        <v>1428</v>
      </c>
    </row>
    <row r="120" spans="1:22" x14ac:dyDescent="0.3">
      <c r="A120">
        <v>108000033</v>
      </c>
      <c r="B120">
        <v>1985</v>
      </c>
      <c r="C120" t="s">
        <v>158</v>
      </c>
      <c r="D120" t="s">
        <v>11</v>
      </c>
      <c r="E120">
        <v>20</v>
      </c>
      <c r="F120">
        <v>463</v>
      </c>
      <c r="G120">
        <v>4.319654427645788</v>
      </c>
      <c r="H120" t="s">
        <v>16</v>
      </c>
      <c r="I120" t="s">
        <v>8</v>
      </c>
      <c r="J120">
        <v>6.6699951850000003</v>
      </c>
      <c r="K120">
        <v>51.371104619999997</v>
      </c>
      <c r="L120">
        <v>11.027368033088999</v>
      </c>
      <c r="M120">
        <v>2.1089740457630799</v>
      </c>
      <c r="N120">
        <v>275.96917488791001</v>
      </c>
      <c r="O120">
        <v>29.9</v>
      </c>
      <c r="P120">
        <v>2.7536585414331999E-3</v>
      </c>
      <c r="Q120" t="s">
        <v>34</v>
      </c>
      <c r="R120" t="s">
        <v>32</v>
      </c>
      <c r="S120">
        <v>-25</v>
      </c>
      <c r="T120">
        <v>159.666666666667</v>
      </c>
      <c r="U120" t="s">
        <v>1427</v>
      </c>
      <c r="V120" t="s">
        <v>1428</v>
      </c>
    </row>
    <row r="121" spans="1:22" x14ac:dyDescent="0.3">
      <c r="A121">
        <v>108000033</v>
      </c>
      <c r="B121">
        <v>1986</v>
      </c>
      <c r="C121" t="s">
        <v>159</v>
      </c>
      <c r="D121" t="s">
        <v>11</v>
      </c>
      <c r="E121">
        <v>20</v>
      </c>
      <c r="F121">
        <v>847</v>
      </c>
      <c r="G121">
        <v>2.3612750885478158</v>
      </c>
      <c r="H121" t="s">
        <v>16</v>
      </c>
      <c r="I121" t="s">
        <v>8</v>
      </c>
      <c r="J121">
        <v>6.6699951850000003</v>
      </c>
      <c r="K121">
        <v>51.371104619999997</v>
      </c>
      <c r="L121">
        <v>10.410567803659999</v>
      </c>
      <c r="M121">
        <v>2.2192307038320398</v>
      </c>
      <c r="N121">
        <v>275.96917488791001</v>
      </c>
      <c r="O121">
        <v>29.9</v>
      </c>
      <c r="P121">
        <v>2.7536585414331999E-3</v>
      </c>
      <c r="Q121" t="s">
        <v>34</v>
      </c>
      <c r="R121" t="s">
        <v>32</v>
      </c>
      <c r="S121">
        <v>-25</v>
      </c>
      <c r="T121">
        <v>159.666666666667</v>
      </c>
      <c r="U121" t="s">
        <v>1427</v>
      </c>
      <c r="V121" t="s">
        <v>1428</v>
      </c>
    </row>
    <row r="122" spans="1:22" x14ac:dyDescent="0.3">
      <c r="A122">
        <v>108000033</v>
      </c>
      <c r="B122">
        <v>1987</v>
      </c>
      <c r="C122" t="s">
        <v>160</v>
      </c>
      <c r="D122" t="s">
        <v>11</v>
      </c>
      <c r="E122">
        <v>20</v>
      </c>
      <c r="F122">
        <v>648</v>
      </c>
      <c r="G122">
        <v>3.0864197530864197</v>
      </c>
      <c r="H122" t="s">
        <v>16</v>
      </c>
      <c r="I122" t="s">
        <v>8</v>
      </c>
      <c r="J122">
        <v>6.6699951850000003</v>
      </c>
      <c r="K122">
        <v>51.371104619999997</v>
      </c>
      <c r="L122">
        <v>10.451302569774599</v>
      </c>
      <c r="M122">
        <v>1.80103753323796</v>
      </c>
      <c r="N122">
        <v>275.96917488791001</v>
      </c>
      <c r="O122">
        <v>29.9</v>
      </c>
      <c r="P122">
        <v>2.7536585414331999E-3</v>
      </c>
      <c r="Q122" t="s">
        <v>34</v>
      </c>
      <c r="R122" t="s">
        <v>32</v>
      </c>
      <c r="S122">
        <v>-25</v>
      </c>
      <c r="T122">
        <v>159.666666666667</v>
      </c>
      <c r="U122" t="s">
        <v>1427</v>
      </c>
      <c r="V122" t="s">
        <v>1428</v>
      </c>
    </row>
    <row r="123" spans="1:22" x14ac:dyDescent="0.3">
      <c r="A123">
        <v>108000033</v>
      </c>
      <c r="B123">
        <v>1988</v>
      </c>
      <c r="C123" t="s">
        <v>161</v>
      </c>
      <c r="D123" t="s">
        <v>11</v>
      </c>
      <c r="E123">
        <v>20</v>
      </c>
      <c r="F123">
        <v>218</v>
      </c>
      <c r="G123">
        <v>9.1743119266055047</v>
      </c>
      <c r="H123" t="s">
        <v>16</v>
      </c>
      <c r="I123" t="s">
        <v>8</v>
      </c>
      <c r="J123">
        <v>6.6699951850000003</v>
      </c>
      <c r="K123">
        <v>51.371104619999997</v>
      </c>
      <c r="L123">
        <v>10.1947037642206</v>
      </c>
      <c r="M123">
        <v>2.4260521310712799</v>
      </c>
      <c r="N123">
        <v>275.96917488791001</v>
      </c>
      <c r="O123">
        <v>29.9</v>
      </c>
      <c r="P123">
        <v>2.7536585414331999E-3</v>
      </c>
      <c r="Q123" t="s">
        <v>34</v>
      </c>
      <c r="R123" t="s">
        <v>32</v>
      </c>
      <c r="S123">
        <v>-25</v>
      </c>
      <c r="T123">
        <v>159.666666666667</v>
      </c>
      <c r="U123" t="s">
        <v>1427</v>
      </c>
      <c r="V123" t="s">
        <v>1428</v>
      </c>
    </row>
    <row r="124" spans="1:22" x14ac:dyDescent="0.3">
      <c r="A124">
        <v>108000033</v>
      </c>
      <c r="B124">
        <v>1989</v>
      </c>
      <c r="C124" t="s">
        <v>162</v>
      </c>
      <c r="D124" t="s">
        <v>11</v>
      </c>
      <c r="E124">
        <v>20</v>
      </c>
      <c r="F124">
        <v>334</v>
      </c>
      <c r="G124">
        <v>5.9880239520958085</v>
      </c>
      <c r="H124" t="s">
        <v>16</v>
      </c>
      <c r="I124" t="s">
        <v>8</v>
      </c>
      <c r="J124">
        <v>6.6699951850000003</v>
      </c>
      <c r="K124">
        <v>51.371104619999997</v>
      </c>
      <c r="L124">
        <v>10.7595187687226</v>
      </c>
      <c r="M124">
        <v>1.80179598178997</v>
      </c>
      <c r="N124">
        <v>275.96917488791001</v>
      </c>
      <c r="O124">
        <v>29.9</v>
      </c>
      <c r="P124">
        <v>2.7536585414331999E-3</v>
      </c>
      <c r="Q124" t="s">
        <v>34</v>
      </c>
      <c r="R124" t="s">
        <v>32</v>
      </c>
      <c r="S124">
        <v>-25</v>
      </c>
      <c r="T124">
        <v>159.666666666667</v>
      </c>
      <c r="U124" t="s">
        <v>1427</v>
      </c>
      <c r="V124" t="s">
        <v>1428</v>
      </c>
    </row>
    <row r="125" spans="1:22" x14ac:dyDescent="0.3">
      <c r="A125">
        <v>108000033</v>
      </c>
      <c r="B125">
        <v>1990</v>
      </c>
      <c r="C125" t="s">
        <v>163</v>
      </c>
      <c r="D125" t="s">
        <v>11</v>
      </c>
      <c r="E125">
        <v>20</v>
      </c>
      <c r="F125">
        <v>880</v>
      </c>
      <c r="G125">
        <v>2.2727272727272729</v>
      </c>
      <c r="H125" t="s">
        <v>16</v>
      </c>
      <c r="I125" t="s">
        <v>8</v>
      </c>
      <c r="J125">
        <v>6.6699951850000003</v>
      </c>
      <c r="K125">
        <v>51.371104619999997</v>
      </c>
      <c r="L125">
        <v>10.1150801630552</v>
      </c>
      <c r="M125">
        <v>1.78131979100866</v>
      </c>
      <c r="N125">
        <v>275.96917488791001</v>
      </c>
      <c r="O125">
        <v>29.9</v>
      </c>
      <c r="P125">
        <v>2.7536585414331999E-3</v>
      </c>
      <c r="Q125" t="s">
        <v>34</v>
      </c>
      <c r="R125" t="s">
        <v>32</v>
      </c>
      <c r="S125">
        <v>-25</v>
      </c>
      <c r="T125">
        <v>159.666666666667</v>
      </c>
      <c r="U125" t="s">
        <v>1427</v>
      </c>
      <c r="V125" t="s">
        <v>1428</v>
      </c>
    </row>
    <row r="126" spans="1:22" x14ac:dyDescent="0.3">
      <c r="A126">
        <v>108000033</v>
      </c>
      <c r="B126">
        <v>1991</v>
      </c>
      <c r="C126" t="s">
        <v>164</v>
      </c>
      <c r="D126" t="s">
        <v>11</v>
      </c>
      <c r="E126">
        <v>20</v>
      </c>
      <c r="F126">
        <v>1150</v>
      </c>
      <c r="G126">
        <v>1.7391304347826086</v>
      </c>
      <c r="H126" t="s">
        <v>16</v>
      </c>
      <c r="I126" t="s">
        <v>8</v>
      </c>
      <c r="J126">
        <v>6.6699951850000003</v>
      </c>
      <c r="K126">
        <v>51.371104619999997</v>
      </c>
      <c r="L126">
        <v>10.590914893842999</v>
      </c>
      <c r="M126">
        <v>1.71825911418572</v>
      </c>
      <c r="N126">
        <v>275.96917488791001</v>
      </c>
      <c r="O126">
        <v>29.9</v>
      </c>
      <c r="P126">
        <v>2.7536585414331999E-3</v>
      </c>
      <c r="Q126" t="s">
        <v>34</v>
      </c>
      <c r="R126" t="s">
        <v>32</v>
      </c>
      <c r="S126">
        <v>-25</v>
      </c>
      <c r="T126">
        <v>159.666666666667</v>
      </c>
      <c r="U126" t="s">
        <v>1427</v>
      </c>
      <c r="V126" t="s">
        <v>1428</v>
      </c>
    </row>
    <row r="127" spans="1:22" x14ac:dyDescent="0.3">
      <c r="A127">
        <v>108000033</v>
      </c>
      <c r="B127">
        <v>1992</v>
      </c>
      <c r="C127" t="s">
        <v>165</v>
      </c>
      <c r="D127" t="s">
        <v>11</v>
      </c>
      <c r="E127">
        <v>20</v>
      </c>
      <c r="F127">
        <v>993</v>
      </c>
      <c r="G127">
        <v>2.0140986908358509</v>
      </c>
      <c r="H127" t="s">
        <v>16</v>
      </c>
      <c r="I127" t="s">
        <v>8</v>
      </c>
      <c r="J127">
        <v>6.6699951850000003</v>
      </c>
      <c r="K127">
        <v>51.371104619999997</v>
      </c>
      <c r="L127">
        <v>11.0017550377401</v>
      </c>
      <c r="M127">
        <v>2.6512807835437502</v>
      </c>
      <c r="N127">
        <v>275.96917488791001</v>
      </c>
      <c r="O127">
        <v>29.9</v>
      </c>
      <c r="P127">
        <v>2.7536585414331999E-3</v>
      </c>
      <c r="Q127" t="s">
        <v>34</v>
      </c>
      <c r="R127" t="s">
        <v>32</v>
      </c>
      <c r="S127">
        <v>-25</v>
      </c>
      <c r="T127">
        <v>159.666666666667</v>
      </c>
      <c r="U127" t="s">
        <v>1427</v>
      </c>
      <c r="V127" t="s">
        <v>1428</v>
      </c>
    </row>
    <row r="128" spans="1:22" x14ac:dyDescent="0.3">
      <c r="A128">
        <v>108000033</v>
      </c>
      <c r="B128">
        <v>1994</v>
      </c>
      <c r="C128" t="s">
        <v>166</v>
      </c>
      <c r="D128" t="s">
        <v>11</v>
      </c>
      <c r="E128">
        <v>20</v>
      </c>
      <c r="F128">
        <v>525</v>
      </c>
      <c r="G128">
        <v>3.8095238095238093</v>
      </c>
      <c r="H128" t="s">
        <v>16</v>
      </c>
      <c r="I128" t="s">
        <v>8</v>
      </c>
      <c r="J128">
        <v>6.6699951850000003</v>
      </c>
      <c r="K128">
        <v>51.371104619999997</v>
      </c>
      <c r="L128">
        <v>11.1504649965434</v>
      </c>
      <c r="M128">
        <v>1.51746738052293</v>
      </c>
      <c r="N128">
        <v>275.96917488791001</v>
      </c>
      <c r="O128">
        <v>29.9</v>
      </c>
      <c r="P128">
        <v>2.7536585414331999E-3</v>
      </c>
      <c r="Q128" t="s">
        <v>34</v>
      </c>
      <c r="R128" t="s">
        <v>32</v>
      </c>
      <c r="S128">
        <v>-25</v>
      </c>
      <c r="T128">
        <v>159.666666666667</v>
      </c>
      <c r="U128" t="s">
        <v>1427</v>
      </c>
      <c r="V128" t="s">
        <v>1428</v>
      </c>
    </row>
    <row r="129" spans="1:22" x14ac:dyDescent="0.3">
      <c r="A129">
        <v>108000033</v>
      </c>
      <c r="B129">
        <v>1995</v>
      </c>
      <c r="C129" t="s">
        <v>167</v>
      </c>
      <c r="D129" t="s">
        <v>11</v>
      </c>
      <c r="E129">
        <v>20</v>
      </c>
      <c r="F129">
        <v>799</v>
      </c>
      <c r="G129">
        <v>2.5031289111389237</v>
      </c>
      <c r="H129" t="s">
        <v>16</v>
      </c>
      <c r="I129" t="s">
        <v>8</v>
      </c>
      <c r="J129">
        <v>6.6699951850000003</v>
      </c>
      <c r="K129">
        <v>51.371104619999997</v>
      </c>
      <c r="L129">
        <v>10.8048683580828</v>
      </c>
      <c r="M129">
        <v>2.0125051503163598</v>
      </c>
      <c r="N129">
        <v>275.96917488791001</v>
      </c>
      <c r="O129">
        <v>29.9</v>
      </c>
      <c r="P129">
        <v>2.7536585414331999E-3</v>
      </c>
      <c r="Q129" t="s">
        <v>34</v>
      </c>
      <c r="R129" t="s">
        <v>32</v>
      </c>
      <c r="S129">
        <v>-25</v>
      </c>
      <c r="T129">
        <v>159.666666666667</v>
      </c>
      <c r="U129" t="s">
        <v>1427</v>
      </c>
      <c r="V129" t="s">
        <v>1428</v>
      </c>
    </row>
    <row r="130" spans="1:22" x14ac:dyDescent="0.3">
      <c r="A130">
        <v>108000033</v>
      </c>
      <c r="B130">
        <v>1996</v>
      </c>
      <c r="C130" t="s">
        <v>168</v>
      </c>
      <c r="D130" t="s">
        <v>11</v>
      </c>
      <c r="E130">
        <v>20</v>
      </c>
      <c r="F130">
        <v>537</v>
      </c>
      <c r="G130">
        <v>3.7243947858472999</v>
      </c>
      <c r="H130" t="s">
        <v>16</v>
      </c>
      <c r="I130" t="s">
        <v>8</v>
      </c>
      <c r="J130">
        <v>6.6699951850000003</v>
      </c>
      <c r="K130">
        <v>51.371104619999997</v>
      </c>
      <c r="L130">
        <v>9.9982270970017506</v>
      </c>
      <c r="M130">
        <v>1.8059977404203</v>
      </c>
      <c r="N130">
        <v>275.96917488791001</v>
      </c>
      <c r="O130">
        <v>29.9</v>
      </c>
      <c r="P130">
        <v>2.7536585414331999E-3</v>
      </c>
      <c r="Q130" t="s">
        <v>34</v>
      </c>
      <c r="R130" t="s">
        <v>32</v>
      </c>
      <c r="S130">
        <v>-25</v>
      </c>
      <c r="T130">
        <v>159.666666666667</v>
      </c>
      <c r="U130" t="s">
        <v>1427</v>
      </c>
      <c r="V130" t="s">
        <v>1428</v>
      </c>
    </row>
    <row r="131" spans="1:22" x14ac:dyDescent="0.3">
      <c r="A131">
        <v>108000033</v>
      </c>
      <c r="B131">
        <v>1997</v>
      </c>
      <c r="C131" t="s">
        <v>169</v>
      </c>
      <c r="D131" t="s">
        <v>11</v>
      </c>
      <c r="E131">
        <v>6</v>
      </c>
      <c r="F131">
        <v>206</v>
      </c>
      <c r="G131">
        <v>2.912621359223301</v>
      </c>
      <c r="H131" t="s">
        <v>16</v>
      </c>
      <c r="I131" t="s">
        <v>8</v>
      </c>
      <c r="J131">
        <v>6.6699951850000003</v>
      </c>
      <c r="K131">
        <v>51.371104619999997</v>
      </c>
      <c r="L131">
        <v>9.7574157445263801</v>
      </c>
      <c r="M131">
        <v>2.2365130901622798</v>
      </c>
      <c r="N131">
        <v>275.96917488791001</v>
      </c>
      <c r="O131">
        <v>29.9</v>
      </c>
      <c r="P131">
        <v>2.7536585414331999E-3</v>
      </c>
      <c r="Q131" t="s">
        <v>34</v>
      </c>
      <c r="R131" t="s">
        <v>32</v>
      </c>
      <c r="S131">
        <v>-25</v>
      </c>
      <c r="T131">
        <v>159.666666666667</v>
      </c>
      <c r="U131" t="s">
        <v>1427</v>
      </c>
      <c r="V131" t="s">
        <v>1428</v>
      </c>
    </row>
    <row r="132" spans="1:22" x14ac:dyDescent="0.3">
      <c r="A132">
        <v>108000033</v>
      </c>
      <c r="B132">
        <v>1998</v>
      </c>
      <c r="C132" t="s">
        <v>170</v>
      </c>
      <c r="D132" t="s">
        <v>11</v>
      </c>
      <c r="E132">
        <v>20</v>
      </c>
      <c r="F132">
        <v>485</v>
      </c>
      <c r="G132">
        <v>4.1237113402061851</v>
      </c>
      <c r="H132" t="s">
        <v>16</v>
      </c>
      <c r="I132" t="s">
        <v>8</v>
      </c>
      <c r="J132">
        <v>6.6699951850000003</v>
      </c>
      <c r="K132">
        <v>51.371104619999997</v>
      </c>
      <c r="L132">
        <v>10.159903062719</v>
      </c>
      <c r="M132">
        <v>2.1595968063740498</v>
      </c>
      <c r="N132">
        <v>275.96917488791001</v>
      </c>
      <c r="O132">
        <v>29.9</v>
      </c>
      <c r="P132">
        <v>2.7536585414331999E-3</v>
      </c>
      <c r="Q132" t="s">
        <v>34</v>
      </c>
      <c r="R132" t="s">
        <v>32</v>
      </c>
      <c r="S132">
        <v>-25</v>
      </c>
      <c r="T132">
        <v>159.666666666667</v>
      </c>
      <c r="U132" t="s">
        <v>1427</v>
      </c>
      <c r="V132" t="s">
        <v>1428</v>
      </c>
    </row>
    <row r="133" spans="1:22" x14ac:dyDescent="0.3">
      <c r="A133">
        <v>108000034</v>
      </c>
      <c r="B133">
        <v>1972</v>
      </c>
      <c r="C133" t="s">
        <v>171</v>
      </c>
      <c r="D133" t="s">
        <v>11</v>
      </c>
      <c r="E133">
        <v>6</v>
      </c>
      <c r="F133">
        <v>14</v>
      </c>
      <c r="G133">
        <v>42.857142857142854</v>
      </c>
      <c r="H133" t="s">
        <v>16</v>
      </c>
      <c r="I133" t="s">
        <v>8</v>
      </c>
      <c r="J133">
        <v>6.9083787650000001</v>
      </c>
      <c r="K133">
        <v>51.495648840000001</v>
      </c>
      <c r="L133">
        <v>9.5628272488669293</v>
      </c>
      <c r="M133">
        <v>2.5953386865539199</v>
      </c>
      <c r="N133">
        <v>280.66155333992998</v>
      </c>
      <c r="O133">
        <v>35.799999999999997</v>
      </c>
      <c r="P133">
        <v>5.59914604744325E-2</v>
      </c>
      <c r="Q133" t="s">
        <v>34</v>
      </c>
      <c r="R133" t="s">
        <v>32</v>
      </c>
      <c r="S133">
        <v>-2</v>
      </c>
      <c r="T133">
        <v>104.666666666667</v>
      </c>
      <c r="U133" t="s">
        <v>1427</v>
      </c>
      <c r="V133" t="s">
        <v>1428</v>
      </c>
    </row>
    <row r="134" spans="1:22" x14ac:dyDescent="0.3">
      <c r="A134">
        <v>108000034</v>
      </c>
      <c r="B134">
        <v>1973</v>
      </c>
      <c r="C134" t="s">
        <v>172</v>
      </c>
      <c r="D134" t="s">
        <v>11</v>
      </c>
      <c r="E134">
        <v>650</v>
      </c>
      <c r="F134">
        <v>785</v>
      </c>
      <c r="G134">
        <v>82.802547770700642</v>
      </c>
      <c r="H134" t="s">
        <v>16</v>
      </c>
      <c r="I134" t="s">
        <v>8</v>
      </c>
      <c r="J134">
        <v>6.9083787650000001</v>
      </c>
      <c r="K134">
        <v>51.495648840000001</v>
      </c>
      <c r="L134">
        <v>9.3727837766770694</v>
      </c>
      <c r="M134">
        <v>2.0191116532309898</v>
      </c>
      <c r="N134">
        <v>280.66155333992998</v>
      </c>
      <c r="O134">
        <v>35.799999999999997</v>
      </c>
      <c r="P134">
        <v>5.59914604744325E-2</v>
      </c>
      <c r="Q134" t="s">
        <v>34</v>
      </c>
      <c r="R134" t="s">
        <v>32</v>
      </c>
      <c r="S134">
        <v>-2</v>
      </c>
      <c r="T134">
        <v>104.666666666667</v>
      </c>
      <c r="U134" t="s">
        <v>1427</v>
      </c>
      <c r="V134" t="s">
        <v>1428</v>
      </c>
    </row>
    <row r="135" spans="1:22" x14ac:dyDescent="0.3">
      <c r="A135">
        <v>108000034</v>
      </c>
      <c r="B135">
        <v>1992</v>
      </c>
      <c r="C135" t="s">
        <v>173</v>
      </c>
      <c r="D135" t="s">
        <v>11</v>
      </c>
      <c r="E135">
        <v>65</v>
      </c>
      <c r="F135">
        <v>256</v>
      </c>
      <c r="G135">
        <v>25.390625</v>
      </c>
      <c r="H135" t="s">
        <v>16</v>
      </c>
      <c r="I135" t="s">
        <v>8</v>
      </c>
      <c r="J135">
        <v>6.9083787650000001</v>
      </c>
      <c r="K135">
        <v>51.495648840000001</v>
      </c>
      <c r="L135">
        <v>10.456972173881899</v>
      </c>
      <c r="M135">
        <v>2.8870520143465899</v>
      </c>
      <c r="N135">
        <v>280.66155333992998</v>
      </c>
      <c r="O135">
        <v>35.799999999999997</v>
      </c>
      <c r="P135">
        <v>5.59914604744325E-2</v>
      </c>
      <c r="Q135" t="s">
        <v>34</v>
      </c>
      <c r="R135" t="s">
        <v>32</v>
      </c>
      <c r="S135">
        <v>-2</v>
      </c>
      <c r="T135">
        <v>104.666666666667</v>
      </c>
      <c r="U135" t="s">
        <v>1427</v>
      </c>
      <c r="V135" t="s">
        <v>1428</v>
      </c>
    </row>
    <row r="136" spans="1:22" x14ac:dyDescent="0.3">
      <c r="A136">
        <v>108000034</v>
      </c>
      <c r="B136">
        <v>1994</v>
      </c>
      <c r="C136" t="s">
        <v>174</v>
      </c>
      <c r="D136" t="s">
        <v>11</v>
      </c>
      <c r="E136">
        <v>65</v>
      </c>
      <c r="F136">
        <v>304</v>
      </c>
      <c r="G136">
        <v>21.381578947368421</v>
      </c>
      <c r="H136" t="s">
        <v>16</v>
      </c>
      <c r="I136" t="s">
        <v>8</v>
      </c>
      <c r="J136">
        <v>6.9083787650000001</v>
      </c>
      <c r="K136">
        <v>51.495648840000001</v>
      </c>
      <c r="L136">
        <v>10.533846986772399</v>
      </c>
      <c r="M136">
        <v>1.6375089849742599</v>
      </c>
      <c r="N136">
        <v>280.66155333992998</v>
      </c>
      <c r="O136">
        <v>35.799999999999997</v>
      </c>
      <c r="P136">
        <v>5.59914604744325E-2</v>
      </c>
      <c r="Q136" t="s">
        <v>34</v>
      </c>
      <c r="R136" t="s">
        <v>32</v>
      </c>
      <c r="S136">
        <v>-2</v>
      </c>
      <c r="T136">
        <v>104.666666666667</v>
      </c>
      <c r="U136" t="s">
        <v>1427</v>
      </c>
      <c r="V136" t="s">
        <v>1428</v>
      </c>
    </row>
    <row r="137" spans="1:22" x14ac:dyDescent="0.3">
      <c r="A137">
        <v>108000034</v>
      </c>
      <c r="B137">
        <v>1995</v>
      </c>
      <c r="C137" t="s">
        <v>175</v>
      </c>
      <c r="D137" t="s">
        <v>11</v>
      </c>
      <c r="E137">
        <v>65</v>
      </c>
      <c r="F137">
        <v>281</v>
      </c>
      <c r="G137">
        <v>23.131672597864767</v>
      </c>
      <c r="H137" t="s">
        <v>16</v>
      </c>
      <c r="I137" t="s">
        <v>8</v>
      </c>
      <c r="J137">
        <v>6.9083787650000001</v>
      </c>
      <c r="K137">
        <v>51.495648840000001</v>
      </c>
      <c r="L137">
        <v>10.2596039053446</v>
      </c>
      <c r="M137">
        <v>2.2739599673203799</v>
      </c>
      <c r="N137">
        <v>280.66155333992998</v>
      </c>
      <c r="O137">
        <v>35.799999999999997</v>
      </c>
      <c r="P137">
        <v>5.59914604744325E-2</v>
      </c>
      <c r="Q137" t="s">
        <v>34</v>
      </c>
      <c r="R137" t="s">
        <v>32</v>
      </c>
      <c r="S137">
        <v>-2</v>
      </c>
      <c r="T137">
        <v>104.666666666667</v>
      </c>
      <c r="U137" t="s">
        <v>1427</v>
      </c>
      <c r="V137" t="s">
        <v>1428</v>
      </c>
    </row>
    <row r="138" spans="1:22" x14ac:dyDescent="0.3">
      <c r="A138">
        <v>108000034</v>
      </c>
      <c r="B138">
        <v>1998</v>
      </c>
      <c r="C138" t="s">
        <v>176</v>
      </c>
      <c r="D138" t="s">
        <v>11</v>
      </c>
      <c r="E138">
        <v>65</v>
      </c>
      <c r="F138">
        <v>304</v>
      </c>
      <c r="G138">
        <v>21.381578947368421</v>
      </c>
      <c r="H138" t="s">
        <v>16</v>
      </c>
      <c r="I138" t="s">
        <v>8</v>
      </c>
      <c r="J138">
        <v>6.9083787650000001</v>
      </c>
      <c r="K138">
        <v>51.495648840000001</v>
      </c>
      <c r="L138">
        <v>9.6254553660115008</v>
      </c>
      <c r="M138">
        <v>2.4722875432403599</v>
      </c>
      <c r="N138">
        <v>280.66155333992998</v>
      </c>
      <c r="O138">
        <v>35.799999999999997</v>
      </c>
      <c r="P138">
        <v>5.59914604744325E-2</v>
      </c>
      <c r="Q138" t="s">
        <v>34</v>
      </c>
      <c r="R138" t="s">
        <v>32</v>
      </c>
      <c r="S138">
        <v>-2</v>
      </c>
      <c r="T138">
        <v>104.666666666667</v>
      </c>
      <c r="U138" t="s">
        <v>1427</v>
      </c>
      <c r="V138" t="s">
        <v>1428</v>
      </c>
    </row>
    <row r="139" spans="1:22" x14ac:dyDescent="0.3">
      <c r="A139">
        <v>108000034</v>
      </c>
      <c r="B139">
        <v>1999</v>
      </c>
      <c r="C139" t="s">
        <v>177</v>
      </c>
      <c r="D139" t="s">
        <v>11</v>
      </c>
      <c r="E139">
        <v>65</v>
      </c>
      <c r="F139">
        <v>281</v>
      </c>
      <c r="G139">
        <v>23.131672597864767</v>
      </c>
      <c r="H139" t="s">
        <v>16</v>
      </c>
      <c r="I139" t="s">
        <v>8</v>
      </c>
      <c r="J139">
        <v>6.9083787650000001</v>
      </c>
      <c r="K139">
        <v>51.495648840000001</v>
      </c>
      <c r="L139">
        <v>9.8089475534103805</v>
      </c>
      <c r="M139">
        <v>2.8600870881895402</v>
      </c>
      <c r="N139">
        <v>280.66155333992998</v>
      </c>
      <c r="O139">
        <v>35.799999999999997</v>
      </c>
      <c r="P139">
        <v>5.59914604744325E-2</v>
      </c>
      <c r="Q139" t="s">
        <v>34</v>
      </c>
      <c r="R139" t="s">
        <v>32</v>
      </c>
      <c r="S139">
        <v>-2</v>
      </c>
      <c r="T139">
        <v>104.666666666667</v>
      </c>
      <c r="U139" t="s">
        <v>1427</v>
      </c>
      <c r="V139" t="s">
        <v>1428</v>
      </c>
    </row>
    <row r="140" spans="1:22" x14ac:dyDescent="0.3">
      <c r="A140">
        <v>108000034</v>
      </c>
      <c r="B140">
        <v>2001</v>
      </c>
      <c r="C140" t="s">
        <v>178</v>
      </c>
      <c r="D140" t="s">
        <v>11</v>
      </c>
      <c r="E140">
        <v>6</v>
      </c>
      <c r="F140">
        <v>141</v>
      </c>
      <c r="G140">
        <v>4.2553191489361701</v>
      </c>
      <c r="H140" t="s">
        <v>16</v>
      </c>
      <c r="I140" t="s">
        <v>8</v>
      </c>
      <c r="J140">
        <v>6.9083787650000001</v>
      </c>
      <c r="K140">
        <v>51.495648840000001</v>
      </c>
      <c r="L140">
        <v>10.8189531631955</v>
      </c>
      <c r="M140">
        <v>2.29856186220823</v>
      </c>
      <c r="N140">
        <v>280.66155333992998</v>
      </c>
      <c r="O140">
        <v>35.799999999999997</v>
      </c>
      <c r="P140">
        <v>5.59914604744325E-2</v>
      </c>
      <c r="Q140" t="s">
        <v>34</v>
      </c>
      <c r="R140" t="s">
        <v>32</v>
      </c>
      <c r="S140">
        <v>-2</v>
      </c>
      <c r="T140">
        <v>104.666666666667</v>
      </c>
      <c r="U140" t="s">
        <v>1427</v>
      </c>
      <c r="V140" t="s">
        <v>1428</v>
      </c>
    </row>
    <row r="141" spans="1:22" x14ac:dyDescent="0.3">
      <c r="A141">
        <v>108000034</v>
      </c>
      <c r="B141">
        <v>2002</v>
      </c>
      <c r="C141" t="s">
        <v>179</v>
      </c>
      <c r="D141" t="s">
        <v>11</v>
      </c>
      <c r="E141">
        <v>6</v>
      </c>
      <c r="F141">
        <v>115</v>
      </c>
      <c r="G141">
        <v>5.2173913043478262</v>
      </c>
      <c r="H141" t="s">
        <v>16</v>
      </c>
      <c r="I141" t="s">
        <v>8</v>
      </c>
      <c r="J141">
        <v>6.9083787650000001</v>
      </c>
      <c r="K141">
        <v>51.495648840000001</v>
      </c>
      <c r="L141">
        <v>10.0010548199818</v>
      </c>
      <c r="M141">
        <v>2.8697017836733099</v>
      </c>
      <c r="N141">
        <v>280.66155333992998</v>
      </c>
      <c r="O141">
        <v>35.799999999999997</v>
      </c>
      <c r="P141">
        <v>5.59914604744325E-2</v>
      </c>
      <c r="Q141" t="s">
        <v>34</v>
      </c>
      <c r="R141" t="s">
        <v>32</v>
      </c>
      <c r="S141">
        <v>-2</v>
      </c>
      <c r="T141">
        <v>104.666666666667</v>
      </c>
      <c r="U141" t="s">
        <v>1427</v>
      </c>
      <c r="V141" t="s">
        <v>1428</v>
      </c>
    </row>
    <row r="142" spans="1:22" x14ac:dyDescent="0.3">
      <c r="A142">
        <v>108000034</v>
      </c>
      <c r="B142">
        <v>2007</v>
      </c>
      <c r="C142" t="s">
        <v>180</v>
      </c>
      <c r="D142" t="s">
        <v>11</v>
      </c>
      <c r="E142">
        <v>1420</v>
      </c>
      <c r="F142">
        <v>5212</v>
      </c>
      <c r="G142">
        <v>27.244819646968534</v>
      </c>
      <c r="H142" t="s">
        <v>16</v>
      </c>
      <c r="I142" t="s">
        <v>8</v>
      </c>
      <c r="J142">
        <v>6.9083787650000001</v>
      </c>
      <c r="K142">
        <v>51.495648840000001</v>
      </c>
      <c r="L142">
        <v>11.4481262802127</v>
      </c>
      <c r="M142">
        <v>2.1239254028727101</v>
      </c>
      <c r="N142">
        <v>280.66155333992998</v>
      </c>
      <c r="O142">
        <v>35.799999999999997</v>
      </c>
      <c r="P142">
        <v>5.59914604744325E-2</v>
      </c>
      <c r="Q142" t="s">
        <v>34</v>
      </c>
      <c r="R142" t="s">
        <v>32</v>
      </c>
      <c r="S142">
        <v>-2</v>
      </c>
      <c r="T142">
        <v>104.666666666667</v>
      </c>
      <c r="U142" t="s">
        <v>1427</v>
      </c>
      <c r="V142" t="s">
        <v>1428</v>
      </c>
    </row>
    <row r="143" spans="1:22" x14ac:dyDescent="0.3">
      <c r="A143">
        <v>108000035</v>
      </c>
      <c r="B143">
        <v>1972</v>
      </c>
      <c r="C143" t="s">
        <v>181</v>
      </c>
      <c r="D143" t="s">
        <v>11</v>
      </c>
      <c r="E143">
        <v>6</v>
      </c>
      <c r="F143">
        <v>19</v>
      </c>
      <c r="G143">
        <v>31.578947368421051</v>
      </c>
      <c r="H143" t="s">
        <v>16</v>
      </c>
      <c r="I143" t="s">
        <v>8</v>
      </c>
      <c r="J143">
        <v>7.3010104150000004</v>
      </c>
      <c r="K143">
        <v>51.599601110000002</v>
      </c>
      <c r="L143">
        <v>9.5733419872303607</v>
      </c>
      <c r="M143">
        <v>2.4411145463247701</v>
      </c>
      <c r="N143">
        <v>318.45549338388003</v>
      </c>
      <c r="O143">
        <v>59.3</v>
      </c>
      <c r="P143">
        <v>6.4251915917881101E-3</v>
      </c>
      <c r="Q143" t="s">
        <v>34</v>
      </c>
      <c r="R143" t="s">
        <v>32</v>
      </c>
      <c r="S143">
        <v>28</v>
      </c>
      <c r="T143">
        <v>156.666666666667</v>
      </c>
      <c r="U143" t="s">
        <v>1427</v>
      </c>
      <c r="V143" t="s">
        <v>1428</v>
      </c>
    </row>
    <row r="144" spans="1:22" x14ac:dyDescent="0.3">
      <c r="A144">
        <v>108000035</v>
      </c>
      <c r="B144">
        <v>1973</v>
      </c>
      <c r="C144" t="s">
        <v>182</v>
      </c>
      <c r="D144" t="s">
        <v>11</v>
      </c>
      <c r="E144">
        <v>1</v>
      </c>
      <c r="F144">
        <v>27</v>
      </c>
      <c r="G144">
        <v>3.7037037037037037</v>
      </c>
      <c r="H144" t="s">
        <v>16</v>
      </c>
      <c r="I144" t="s">
        <v>8</v>
      </c>
      <c r="J144">
        <v>7.3010104150000004</v>
      </c>
      <c r="K144">
        <v>51.599601110000002</v>
      </c>
      <c r="L144">
        <v>9.3081509696219698</v>
      </c>
      <c r="M144">
        <v>1.9697836955067001</v>
      </c>
      <c r="N144">
        <v>318.45549338388003</v>
      </c>
      <c r="O144">
        <v>59.3</v>
      </c>
      <c r="P144">
        <v>6.4251915917881101E-3</v>
      </c>
      <c r="Q144" t="s">
        <v>34</v>
      </c>
      <c r="R144" t="s">
        <v>32</v>
      </c>
      <c r="S144">
        <v>28</v>
      </c>
      <c r="T144">
        <v>156.666666666667</v>
      </c>
      <c r="U144" t="s">
        <v>1427</v>
      </c>
      <c r="V144" t="s">
        <v>1428</v>
      </c>
    </row>
    <row r="145" spans="1:22" x14ac:dyDescent="0.3">
      <c r="A145">
        <v>108000035</v>
      </c>
      <c r="B145">
        <v>1975</v>
      </c>
      <c r="C145" t="s">
        <v>183</v>
      </c>
      <c r="D145" t="s">
        <v>11</v>
      </c>
      <c r="E145">
        <v>20</v>
      </c>
      <c r="F145">
        <v>41</v>
      </c>
      <c r="G145">
        <v>48.780487804878049</v>
      </c>
      <c r="H145" t="s">
        <v>16</v>
      </c>
      <c r="I145" t="s">
        <v>8</v>
      </c>
      <c r="J145">
        <v>7.3010104150000004</v>
      </c>
      <c r="K145">
        <v>51.599601110000002</v>
      </c>
      <c r="L145">
        <v>10.349984791701299</v>
      </c>
      <c r="M145">
        <v>2.3630383096615799</v>
      </c>
      <c r="N145">
        <v>318.45549338388003</v>
      </c>
      <c r="O145">
        <v>59.3</v>
      </c>
      <c r="P145">
        <v>6.4251915917881101E-3</v>
      </c>
      <c r="Q145" t="s">
        <v>34</v>
      </c>
      <c r="R145" t="s">
        <v>32</v>
      </c>
      <c r="S145">
        <v>28</v>
      </c>
      <c r="T145">
        <v>156.666666666667</v>
      </c>
      <c r="U145" t="s">
        <v>1427</v>
      </c>
      <c r="V145" t="s">
        <v>1428</v>
      </c>
    </row>
    <row r="146" spans="1:22" x14ac:dyDescent="0.3">
      <c r="A146">
        <v>108000035</v>
      </c>
      <c r="B146">
        <v>1985</v>
      </c>
      <c r="C146" t="s">
        <v>184</v>
      </c>
      <c r="D146" t="s">
        <v>11</v>
      </c>
      <c r="E146">
        <v>6</v>
      </c>
      <c r="F146">
        <v>486</v>
      </c>
      <c r="G146">
        <v>1.2345679012345678</v>
      </c>
      <c r="H146" t="s">
        <v>16</v>
      </c>
      <c r="I146" t="s">
        <v>8</v>
      </c>
      <c r="J146">
        <v>7.3010104150000004</v>
      </c>
      <c r="K146">
        <v>51.599601110000002</v>
      </c>
      <c r="L146">
        <v>10.2866984387892</v>
      </c>
      <c r="M146">
        <v>2.26970689506039</v>
      </c>
      <c r="N146">
        <v>318.45549338388003</v>
      </c>
      <c r="O146">
        <v>59.3</v>
      </c>
      <c r="P146">
        <v>6.4251915917881101E-3</v>
      </c>
      <c r="Q146" t="s">
        <v>34</v>
      </c>
      <c r="R146" t="s">
        <v>32</v>
      </c>
      <c r="S146">
        <v>28</v>
      </c>
      <c r="T146">
        <v>156.666666666667</v>
      </c>
      <c r="U146" t="s">
        <v>1427</v>
      </c>
      <c r="V146" t="s">
        <v>1428</v>
      </c>
    </row>
    <row r="147" spans="1:22" x14ac:dyDescent="0.3">
      <c r="A147">
        <v>108000035</v>
      </c>
      <c r="B147">
        <v>1992</v>
      </c>
      <c r="C147" t="s">
        <v>185</v>
      </c>
      <c r="D147" t="s">
        <v>11</v>
      </c>
      <c r="E147">
        <v>65</v>
      </c>
      <c r="F147">
        <v>259</v>
      </c>
      <c r="G147">
        <v>25.096525096525095</v>
      </c>
      <c r="H147" t="s">
        <v>16</v>
      </c>
      <c r="I147" t="s">
        <v>8</v>
      </c>
      <c r="J147">
        <v>7.3010104150000004</v>
      </c>
      <c r="K147">
        <v>51.599601110000002</v>
      </c>
      <c r="L147">
        <v>10.2480734639299</v>
      </c>
      <c r="M147">
        <v>2.5535694361478001</v>
      </c>
      <c r="N147">
        <v>318.45549338388003</v>
      </c>
      <c r="O147">
        <v>59.3</v>
      </c>
      <c r="P147">
        <v>6.4251915917881101E-3</v>
      </c>
      <c r="Q147" t="s">
        <v>34</v>
      </c>
      <c r="R147" t="s">
        <v>32</v>
      </c>
      <c r="S147">
        <v>28</v>
      </c>
      <c r="T147">
        <v>156.666666666667</v>
      </c>
      <c r="U147" t="s">
        <v>1427</v>
      </c>
      <c r="V147" t="s">
        <v>1428</v>
      </c>
    </row>
    <row r="148" spans="1:22" x14ac:dyDescent="0.3">
      <c r="A148">
        <v>108000035</v>
      </c>
      <c r="B148">
        <v>1994</v>
      </c>
      <c r="C148" t="s">
        <v>186</v>
      </c>
      <c r="D148" t="s">
        <v>11</v>
      </c>
      <c r="E148">
        <v>65</v>
      </c>
      <c r="F148">
        <v>439</v>
      </c>
      <c r="G148">
        <v>14.806378132118452</v>
      </c>
      <c r="H148" t="s">
        <v>16</v>
      </c>
      <c r="I148" t="s">
        <v>8</v>
      </c>
      <c r="J148">
        <v>7.3010104150000004</v>
      </c>
      <c r="K148">
        <v>51.599601110000002</v>
      </c>
      <c r="L148">
        <v>10.148851923693099</v>
      </c>
      <c r="M148">
        <v>1.4576241896670401</v>
      </c>
      <c r="N148">
        <v>318.45549338388003</v>
      </c>
      <c r="O148">
        <v>59.3</v>
      </c>
      <c r="P148">
        <v>6.4251915917881101E-3</v>
      </c>
      <c r="Q148" t="s">
        <v>34</v>
      </c>
      <c r="R148" t="s">
        <v>32</v>
      </c>
      <c r="S148">
        <v>28</v>
      </c>
      <c r="T148">
        <v>156.666666666667</v>
      </c>
      <c r="U148" t="s">
        <v>1427</v>
      </c>
      <c r="V148" t="s">
        <v>1428</v>
      </c>
    </row>
    <row r="149" spans="1:22" x14ac:dyDescent="0.3">
      <c r="A149">
        <v>108000035</v>
      </c>
      <c r="B149">
        <v>1995</v>
      </c>
      <c r="C149" t="s">
        <v>187</v>
      </c>
      <c r="D149" t="s">
        <v>11</v>
      </c>
      <c r="E149">
        <v>65</v>
      </c>
      <c r="F149">
        <v>234</v>
      </c>
      <c r="G149">
        <v>27.777777777777779</v>
      </c>
      <c r="H149" t="s">
        <v>16</v>
      </c>
      <c r="I149" t="s">
        <v>8</v>
      </c>
      <c r="J149">
        <v>7.3010104150000004</v>
      </c>
      <c r="K149">
        <v>51.599601110000002</v>
      </c>
      <c r="L149">
        <v>9.9461271458383091</v>
      </c>
      <c r="M149">
        <v>2.0851337996321</v>
      </c>
      <c r="N149">
        <v>318.45549338388003</v>
      </c>
      <c r="O149">
        <v>59.3</v>
      </c>
      <c r="P149">
        <v>6.4251915917881101E-3</v>
      </c>
      <c r="Q149" t="s">
        <v>34</v>
      </c>
      <c r="R149" t="s">
        <v>32</v>
      </c>
      <c r="S149">
        <v>28</v>
      </c>
      <c r="T149">
        <v>156.666666666667</v>
      </c>
      <c r="U149" t="s">
        <v>1427</v>
      </c>
      <c r="V149" t="s">
        <v>1428</v>
      </c>
    </row>
    <row r="150" spans="1:22" x14ac:dyDescent="0.3">
      <c r="A150">
        <v>108000035</v>
      </c>
      <c r="B150">
        <v>1999</v>
      </c>
      <c r="C150" t="s">
        <v>188</v>
      </c>
      <c r="D150" t="s">
        <v>11</v>
      </c>
      <c r="E150">
        <v>20</v>
      </c>
      <c r="F150">
        <v>176</v>
      </c>
      <c r="G150">
        <v>11.363636363636363</v>
      </c>
      <c r="H150" t="s">
        <v>16</v>
      </c>
      <c r="I150" t="s">
        <v>8</v>
      </c>
      <c r="J150">
        <v>7.3010104150000004</v>
      </c>
      <c r="K150">
        <v>51.599601110000002</v>
      </c>
      <c r="L150">
        <v>9.9416326502910408</v>
      </c>
      <c r="M150">
        <v>2.8163370875376099</v>
      </c>
      <c r="N150">
        <v>318.45549338388003</v>
      </c>
      <c r="O150">
        <v>59.3</v>
      </c>
      <c r="P150">
        <v>6.4251915917881101E-3</v>
      </c>
      <c r="Q150" t="s">
        <v>34</v>
      </c>
      <c r="R150" t="s">
        <v>32</v>
      </c>
      <c r="S150">
        <v>28</v>
      </c>
      <c r="T150">
        <v>156.666666666667</v>
      </c>
      <c r="U150" t="s">
        <v>1427</v>
      </c>
      <c r="V150" t="s">
        <v>1428</v>
      </c>
    </row>
    <row r="151" spans="1:22" x14ac:dyDescent="0.3">
      <c r="A151">
        <v>108000035</v>
      </c>
      <c r="B151">
        <v>2000</v>
      </c>
      <c r="C151" t="s">
        <v>189</v>
      </c>
      <c r="D151" t="s">
        <v>11</v>
      </c>
      <c r="E151">
        <v>6</v>
      </c>
      <c r="F151">
        <v>123</v>
      </c>
      <c r="G151">
        <v>4.8780487804878048</v>
      </c>
      <c r="H151" t="s">
        <v>16</v>
      </c>
      <c r="I151" t="s">
        <v>8</v>
      </c>
      <c r="J151">
        <v>7.3010104150000004</v>
      </c>
      <c r="K151">
        <v>51.599601110000002</v>
      </c>
      <c r="L151">
        <v>10.7333205177235</v>
      </c>
      <c r="M151">
        <v>1.9097945532387799</v>
      </c>
      <c r="N151">
        <v>318.45549338388003</v>
      </c>
      <c r="O151">
        <v>59.3</v>
      </c>
      <c r="P151">
        <v>6.4251915917881101E-3</v>
      </c>
      <c r="Q151" t="s">
        <v>34</v>
      </c>
      <c r="R151" t="s">
        <v>32</v>
      </c>
      <c r="S151">
        <v>28</v>
      </c>
      <c r="T151">
        <v>156.666666666667</v>
      </c>
      <c r="U151" t="s">
        <v>1427</v>
      </c>
      <c r="V151" t="s">
        <v>1428</v>
      </c>
    </row>
    <row r="152" spans="1:22" x14ac:dyDescent="0.3">
      <c r="A152">
        <v>108000035</v>
      </c>
      <c r="B152">
        <v>2005</v>
      </c>
      <c r="C152" t="s">
        <v>190</v>
      </c>
      <c r="D152" t="s">
        <v>11</v>
      </c>
      <c r="E152">
        <v>200</v>
      </c>
      <c r="F152">
        <v>486.6</v>
      </c>
      <c r="G152">
        <v>41.101520756267981</v>
      </c>
      <c r="H152" t="s">
        <v>16</v>
      </c>
      <c r="I152" t="s">
        <v>8</v>
      </c>
      <c r="J152">
        <v>7.3010104150000004</v>
      </c>
      <c r="K152">
        <v>51.599601110000002</v>
      </c>
      <c r="L152">
        <v>9.2737940835491592</v>
      </c>
      <c r="M152">
        <v>2.6182680881703799</v>
      </c>
      <c r="N152">
        <v>318.45549338388003</v>
      </c>
      <c r="O152">
        <v>59.3</v>
      </c>
      <c r="P152">
        <v>6.4251915917881101E-3</v>
      </c>
      <c r="Q152" t="s">
        <v>34</v>
      </c>
      <c r="R152" t="s">
        <v>32</v>
      </c>
      <c r="S152">
        <v>28</v>
      </c>
      <c r="T152">
        <v>156.666666666667</v>
      </c>
      <c r="U152" t="s">
        <v>1427</v>
      </c>
      <c r="V152" t="s">
        <v>1428</v>
      </c>
    </row>
    <row r="153" spans="1:22" x14ac:dyDescent="0.3">
      <c r="A153">
        <v>108000035</v>
      </c>
      <c r="B153">
        <v>2007</v>
      </c>
      <c r="C153" t="s">
        <v>191</v>
      </c>
      <c r="D153" t="s">
        <v>11</v>
      </c>
      <c r="E153">
        <v>432</v>
      </c>
      <c r="F153">
        <v>6284</v>
      </c>
      <c r="G153">
        <v>6.8746021642266069</v>
      </c>
      <c r="H153" t="s">
        <v>16</v>
      </c>
      <c r="I153" t="s">
        <v>8</v>
      </c>
      <c r="J153">
        <v>7.3010104150000004</v>
      </c>
      <c r="K153">
        <v>51.599601110000002</v>
      </c>
      <c r="L153">
        <v>11.2814597452796</v>
      </c>
      <c r="M153">
        <v>1.9338421947151101</v>
      </c>
      <c r="N153">
        <v>318.45549338388003</v>
      </c>
      <c r="O153">
        <v>59.3</v>
      </c>
      <c r="P153">
        <v>6.4251915917881101E-3</v>
      </c>
      <c r="Q153" t="s">
        <v>34</v>
      </c>
      <c r="R153" t="s">
        <v>32</v>
      </c>
      <c r="S153">
        <v>28</v>
      </c>
      <c r="T153">
        <v>156.666666666667</v>
      </c>
      <c r="U153" t="s">
        <v>1427</v>
      </c>
      <c r="V153" t="s">
        <v>1428</v>
      </c>
    </row>
    <row r="154" spans="1:22" x14ac:dyDescent="0.3">
      <c r="A154">
        <v>108000036</v>
      </c>
      <c r="B154">
        <v>1972</v>
      </c>
      <c r="C154" t="s">
        <v>192</v>
      </c>
      <c r="D154" t="s">
        <v>11</v>
      </c>
      <c r="E154">
        <v>20</v>
      </c>
      <c r="F154">
        <v>48</v>
      </c>
      <c r="G154">
        <v>41.666666666666664</v>
      </c>
      <c r="H154" t="s">
        <v>16</v>
      </c>
      <c r="I154" t="s">
        <v>8</v>
      </c>
      <c r="J154">
        <v>7.3984271609999999</v>
      </c>
      <c r="K154">
        <v>51.637963159999998</v>
      </c>
      <c r="L154">
        <v>9.4040064329878597</v>
      </c>
      <c r="M154">
        <v>2.3899005423481698</v>
      </c>
      <c r="N154">
        <v>317.62729964306698</v>
      </c>
      <c r="O154">
        <v>57.6</v>
      </c>
      <c r="P154">
        <v>1.5735076406882799E-2</v>
      </c>
      <c r="Q154" t="s">
        <v>34</v>
      </c>
      <c r="R154" t="s">
        <v>32</v>
      </c>
      <c r="S154">
        <v>-10</v>
      </c>
      <c r="T154">
        <v>128</v>
      </c>
      <c r="U154" t="s">
        <v>1427</v>
      </c>
      <c r="V154" t="s">
        <v>1428</v>
      </c>
    </row>
    <row r="155" spans="1:22" x14ac:dyDescent="0.3">
      <c r="A155">
        <v>108000036</v>
      </c>
      <c r="B155">
        <v>1973</v>
      </c>
      <c r="C155" t="s">
        <v>193</v>
      </c>
      <c r="D155" t="s">
        <v>11</v>
      </c>
      <c r="E155">
        <v>20</v>
      </c>
      <c r="F155">
        <v>70</v>
      </c>
      <c r="G155">
        <v>28.571428571428573</v>
      </c>
      <c r="H155" t="s">
        <v>16</v>
      </c>
      <c r="I155" t="s">
        <v>8</v>
      </c>
      <c r="J155">
        <v>7.3984271609999999</v>
      </c>
      <c r="K155">
        <v>51.637963159999998</v>
      </c>
      <c r="L155">
        <v>9.1270321180635499</v>
      </c>
      <c r="M155">
        <v>1.90988482108623</v>
      </c>
      <c r="N155">
        <v>317.62729964306698</v>
      </c>
      <c r="O155">
        <v>57.6</v>
      </c>
      <c r="P155">
        <v>1.5735076406882799E-2</v>
      </c>
      <c r="Q155" t="s">
        <v>34</v>
      </c>
      <c r="R155" t="s">
        <v>32</v>
      </c>
      <c r="S155">
        <v>-10</v>
      </c>
      <c r="T155">
        <v>128</v>
      </c>
      <c r="U155" t="s">
        <v>1427</v>
      </c>
      <c r="V155" t="s">
        <v>1428</v>
      </c>
    </row>
    <row r="156" spans="1:22" x14ac:dyDescent="0.3">
      <c r="A156">
        <v>108000036</v>
      </c>
      <c r="B156">
        <v>1984</v>
      </c>
      <c r="C156" t="s">
        <v>194</v>
      </c>
      <c r="D156" t="s">
        <v>11</v>
      </c>
      <c r="E156">
        <v>65</v>
      </c>
      <c r="F156">
        <v>483</v>
      </c>
      <c r="G156">
        <v>13.457556935817806</v>
      </c>
      <c r="H156" t="s">
        <v>16</v>
      </c>
      <c r="I156" t="s">
        <v>8</v>
      </c>
      <c r="J156">
        <v>7.3984271609999999</v>
      </c>
      <c r="K156">
        <v>51.637963159999998</v>
      </c>
      <c r="L156">
        <v>9.8999534000264209</v>
      </c>
      <c r="M156">
        <v>2.9162937648750198</v>
      </c>
      <c r="N156">
        <v>317.62729964306698</v>
      </c>
      <c r="O156">
        <v>57.6</v>
      </c>
      <c r="P156">
        <v>1.5735076406882799E-2</v>
      </c>
      <c r="Q156" t="s">
        <v>34</v>
      </c>
      <c r="R156" t="s">
        <v>32</v>
      </c>
      <c r="S156">
        <v>-10</v>
      </c>
      <c r="T156">
        <v>128</v>
      </c>
      <c r="U156" t="s">
        <v>1427</v>
      </c>
      <c r="V156" t="s">
        <v>1428</v>
      </c>
    </row>
    <row r="157" spans="1:22" x14ac:dyDescent="0.3">
      <c r="A157">
        <v>108000036</v>
      </c>
      <c r="B157">
        <v>1994</v>
      </c>
      <c r="C157" t="s">
        <v>195</v>
      </c>
      <c r="D157" t="s">
        <v>11</v>
      </c>
      <c r="E157">
        <v>65</v>
      </c>
      <c r="F157">
        <v>265</v>
      </c>
      <c r="G157">
        <v>24.528301886792452</v>
      </c>
      <c r="H157" t="s">
        <v>16</v>
      </c>
      <c r="I157" t="s">
        <v>8</v>
      </c>
      <c r="J157">
        <v>7.3984271609999999</v>
      </c>
      <c r="K157">
        <v>51.637963159999998</v>
      </c>
      <c r="L157">
        <v>10.072076579787099</v>
      </c>
      <c r="M157">
        <v>1.5222702479780099</v>
      </c>
      <c r="N157">
        <v>317.62729964306698</v>
      </c>
      <c r="O157">
        <v>57.6</v>
      </c>
      <c r="P157">
        <v>1.5735076406882799E-2</v>
      </c>
      <c r="Q157" t="s">
        <v>34</v>
      </c>
      <c r="R157" t="s">
        <v>32</v>
      </c>
      <c r="S157">
        <v>-10</v>
      </c>
      <c r="T157">
        <v>128</v>
      </c>
      <c r="U157" t="s">
        <v>1427</v>
      </c>
      <c r="V157" t="s">
        <v>1428</v>
      </c>
    </row>
    <row r="158" spans="1:22" x14ac:dyDescent="0.3">
      <c r="A158">
        <v>108000036</v>
      </c>
      <c r="B158">
        <v>1998</v>
      </c>
      <c r="C158" t="s">
        <v>196</v>
      </c>
      <c r="D158" t="s">
        <v>11</v>
      </c>
      <c r="E158">
        <v>65</v>
      </c>
      <c r="F158">
        <v>274</v>
      </c>
      <c r="G158">
        <v>23.722627737226276</v>
      </c>
      <c r="H158" t="s">
        <v>16</v>
      </c>
      <c r="I158" t="s">
        <v>8</v>
      </c>
      <c r="J158">
        <v>7.3984271609999999</v>
      </c>
      <c r="K158">
        <v>51.637963159999998</v>
      </c>
      <c r="L158">
        <v>9.4909371278507706</v>
      </c>
      <c r="M158">
        <v>2.3184530555409899</v>
      </c>
      <c r="N158">
        <v>317.62729964306698</v>
      </c>
      <c r="O158">
        <v>57.6</v>
      </c>
      <c r="P158">
        <v>1.5735076406882799E-2</v>
      </c>
      <c r="Q158" t="s">
        <v>34</v>
      </c>
      <c r="R158" t="s">
        <v>32</v>
      </c>
      <c r="S158">
        <v>-10</v>
      </c>
      <c r="T158">
        <v>128</v>
      </c>
      <c r="U158" t="s">
        <v>1427</v>
      </c>
      <c r="V158" t="s">
        <v>1428</v>
      </c>
    </row>
    <row r="159" spans="1:22" x14ac:dyDescent="0.3">
      <c r="A159">
        <v>108000036</v>
      </c>
      <c r="B159">
        <v>1999</v>
      </c>
      <c r="C159" t="s">
        <v>197</v>
      </c>
      <c r="D159" t="s">
        <v>11</v>
      </c>
      <c r="E159">
        <v>65</v>
      </c>
      <c r="F159">
        <v>182</v>
      </c>
      <c r="G159">
        <v>35.714285714285715</v>
      </c>
      <c r="H159" t="s">
        <v>16</v>
      </c>
      <c r="I159" t="s">
        <v>8</v>
      </c>
      <c r="J159">
        <v>7.3984271609999999</v>
      </c>
      <c r="K159">
        <v>51.637963159999998</v>
      </c>
      <c r="L159">
        <v>9.6977282778625309</v>
      </c>
      <c r="M159">
        <v>2.7213742084983799</v>
      </c>
      <c r="N159">
        <v>317.62729964306698</v>
      </c>
      <c r="O159">
        <v>57.6</v>
      </c>
      <c r="P159">
        <v>1.5735076406882799E-2</v>
      </c>
      <c r="Q159" t="s">
        <v>34</v>
      </c>
      <c r="R159" t="s">
        <v>32</v>
      </c>
      <c r="S159">
        <v>-10</v>
      </c>
      <c r="T159">
        <v>128</v>
      </c>
      <c r="U159" t="s">
        <v>1427</v>
      </c>
      <c r="V159" t="s">
        <v>1428</v>
      </c>
    </row>
    <row r="160" spans="1:22" x14ac:dyDescent="0.3">
      <c r="A160">
        <v>108000036</v>
      </c>
      <c r="B160">
        <v>2000</v>
      </c>
      <c r="C160" t="s">
        <v>198</v>
      </c>
      <c r="D160" t="s">
        <v>11</v>
      </c>
      <c r="E160">
        <v>65</v>
      </c>
      <c r="F160">
        <v>202</v>
      </c>
      <c r="G160">
        <v>32.178217821782177</v>
      </c>
      <c r="H160" t="s">
        <v>16</v>
      </c>
      <c r="I160" t="s">
        <v>8</v>
      </c>
      <c r="J160">
        <v>7.3984271609999999</v>
      </c>
      <c r="K160">
        <v>51.637963159999998</v>
      </c>
      <c r="L160">
        <v>10.458837239963</v>
      </c>
      <c r="M160">
        <v>1.8013867528345999</v>
      </c>
      <c r="N160">
        <v>317.62729964306698</v>
      </c>
      <c r="O160">
        <v>57.6</v>
      </c>
      <c r="P160">
        <v>1.5735076406882799E-2</v>
      </c>
      <c r="Q160" t="s">
        <v>34</v>
      </c>
      <c r="R160" t="s">
        <v>32</v>
      </c>
      <c r="S160">
        <v>-10</v>
      </c>
      <c r="T160">
        <v>128</v>
      </c>
      <c r="U160" t="s">
        <v>1427</v>
      </c>
      <c r="V160" t="s">
        <v>1428</v>
      </c>
    </row>
    <row r="161" spans="1:22" x14ac:dyDescent="0.3">
      <c r="A161">
        <v>108000036</v>
      </c>
      <c r="B161">
        <v>2001</v>
      </c>
      <c r="C161" t="s">
        <v>199</v>
      </c>
      <c r="D161" t="s">
        <v>11</v>
      </c>
      <c r="E161">
        <v>65</v>
      </c>
      <c r="F161">
        <v>182</v>
      </c>
      <c r="G161">
        <v>35.714285714285715</v>
      </c>
      <c r="H161" t="s">
        <v>16</v>
      </c>
      <c r="I161" t="s">
        <v>8</v>
      </c>
      <c r="J161">
        <v>7.3984271609999999</v>
      </c>
      <c r="K161">
        <v>51.637963159999998</v>
      </c>
      <c r="L161">
        <v>10.4958528759985</v>
      </c>
      <c r="M161">
        <v>2.0603123706908102</v>
      </c>
      <c r="N161">
        <v>317.62729964306698</v>
      </c>
      <c r="O161">
        <v>57.6</v>
      </c>
      <c r="P161">
        <v>1.5735076406882799E-2</v>
      </c>
      <c r="Q161" t="s">
        <v>34</v>
      </c>
      <c r="R161" t="s">
        <v>32</v>
      </c>
      <c r="S161">
        <v>-10</v>
      </c>
      <c r="T161">
        <v>128</v>
      </c>
      <c r="U161" t="s">
        <v>1427</v>
      </c>
      <c r="V161" t="s">
        <v>1428</v>
      </c>
    </row>
    <row r="162" spans="1:22" x14ac:dyDescent="0.3">
      <c r="A162">
        <v>108000036</v>
      </c>
      <c r="B162">
        <v>2002</v>
      </c>
      <c r="C162" t="s">
        <v>200</v>
      </c>
      <c r="D162" t="s">
        <v>11</v>
      </c>
      <c r="E162">
        <v>20</v>
      </c>
      <c r="F162">
        <v>363</v>
      </c>
      <c r="G162">
        <v>5.5096418732782366</v>
      </c>
      <c r="H162" t="s">
        <v>16</v>
      </c>
      <c r="I162" t="s">
        <v>8</v>
      </c>
      <c r="J162">
        <v>7.3984271609999999</v>
      </c>
      <c r="K162">
        <v>51.637963159999998</v>
      </c>
      <c r="L162">
        <v>9.6420372908840797</v>
      </c>
      <c r="M162">
        <v>2.6562647605235701</v>
      </c>
      <c r="N162">
        <v>317.62729964306698</v>
      </c>
      <c r="O162">
        <v>57.6</v>
      </c>
      <c r="P162">
        <v>1.5735076406882799E-2</v>
      </c>
      <c r="Q162" t="s">
        <v>34</v>
      </c>
      <c r="R162" t="s">
        <v>32</v>
      </c>
      <c r="S162">
        <v>-10</v>
      </c>
      <c r="T162">
        <v>128</v>
      </c>
      <c r="U162" t="s">
        <v>1427</v>
      </c>
      <c r="V162" t="s">
        <v>1428</v>
      </c>
    </row>
    <row r="163" spans="1:22" x14ac:dyDescent="0.3">
      <c r="A163">
        <v>108000036</v>
      </c>
      <c r="B163">
        <v>2005</v>
      </c>
      <c r="C163" t="s">
        <v>201</v>
      </c>
      <c r="D163" t="s">
        <v>11</v>
      </c>
      <c r="E163">
        <v>20</v>
      </c>
      <c r="F163">
        <v>346</v>
      </c>
      <c r="G163">
        <v>5.7803468208092488</v>
      </c>
      <c r="H163" t="s">
        <v>16</v>
      </c>
      <c r="I163" t="s">
        <v>8</v>
      </c>
      <c r="J163">
        <v>7.3984271609999999</v>
      </c>
      <c r="K163">
        <v>51.637963159999998</v>
      </c>
      <c r="L163">
        <v>9.0648717891918107</v>
      </c>
      <c r="M163">
        <v>2.63623467829985</v>
      </c>
      <c r="N163">
        <v>317.62729964306698</v>
      </c>
      <c r="O163">
        <v>57.6</v>
      </c>
      <c r="P163">
        <v>1.5735076406882799E-2</v>
      </c>
      <c r="Q163" t="s">
        <v>34</v>
      </c>
      <c r="R163" t="s">
        <v>32</v>
      </c>
      <c r="S163">
        <v>-10</v>
      </c>
      <c r="T163">
        <v>128</v>
      </c>
      <c r="U163" t="s">
        <v>1427</v>
      </c>
      <c r="V163" t="s">
        <v>1428</v>
      </c>
    </row>
    <row r="164" spans="1:22" x14ac:dyDescent="0.3">
      <c r="A164">
        <v>108000036</v>
      </c>
      <c r="B164">
        <v>2007</v>
      </c>
      <c r="C164" t="s">
        <v>202</v>
      </c>
      <c r="D164" t="s">
        <v>11</v>
      </c>
      <c r="E164">
        <v>16</v>
      </c>
      <c r="F164">
        <v>9416</v>
      </c>
      <c r="G164">
        <v>0.16992353440951571</v>
      </c>
      <c r="H164" t="s">
        <v>16</v>
      </c>
      <c r="I164" t="s">
        <v>8</v>
      </c>
      <c r="J164">
        <v>7.3984271609999999</v>
      </c>
      <c r="K164">
        <v>51.637963159999998</v>
      </c>
      <c r="L164">
        <v>11.010665972530401</v>
      </c>
      <c r="M164">
        <v>1.87919357638926</v>
      </c>
      <c r="N164">
        <v>317.62729964306698</v>
      </c>
      <c r="O164">
        <v>57.6</v>
      </c>
      <c r="P164">
        <v>1.5735076406882799E-2</v>
      </c>
      <c r="Q164" t="s">
        <v>34</v>
      </c>
      <c r="R164" t="s">
        <v>32</v>
      </c>
      <c r="S164">
        <v>-10</v>
      </c>
      <c r="T164">
        <v>128</v>
      </c>
      <c r="U164" t="s">
        <v>1427</v>
      </c>
      <c r="V164" t="s">
        <v>1428</v>
      </c>
    </row>
    <row r="165" spans="1:22" x14ac:dyDescent="0.3">
      <c r="A165">
        <v>108000037</v>
      </c>
      <c r="B165">
        <v>1972</v>
      </c>
      <c r="C165" t="s">
        <v>203</v>
      </c>
      <c r="D165" t="s">
        <v>11</v>
      </c>
      <c r="E165">
        <v>6</v>
      </c>
      <c r="F165">
        <v>40</v>
      </c>
      <c r="G165">
        <v>15</v>
      </c>
      <c r="H165" t="s">
        <v>16</v>
      </c>
      <c r="I165" t="s">
        <v>8</v>
      </c>
      <c r="J165">
        <v>7.5961068819999999</v>
      </c>
      <c r="K165">
        <v>51.627829609999999</v>
      </c>
      <c r="L165">
        <v>9.2192091005716197</v>
      </c>
      <c r="M165">
        <v>2.20871156424348</v>
      </c>
      <c r="N165">
        <v>336.16294263683602</v>
      </c>
      <c r="O165">
        <v>54.5</v>
      </c>
      <c r="P165">
        <v>3.9469199132990802E-2</v>
      </c>
      <c r="Q165" t="s">
        <v>34</v>
      </c>
      <c r="R165" t="s">
        <v>32</v>
      </c>
      <c r="S165">
        <v>-3</v>
      </c>
      <c r="T165">
        <v>154.333333333333</v>
      </c>
      <c r="U165" t="s">
        <v>1427</v>
      </c>
      <c r="V165" t="s">
        <v>1428</v>
      </c>
    </row>
    <row r="166" spans="1:22" x14ac:dyDescent="0.3">
      <c r="A166">
        <v>108000037</v>
      </c>
      <c r="B166">
        <v>1973</v>
      </c>
      <c r="C166" t="s">
        <v>204</v>
      </c>
      <c r="D166" t="s">
        <v>11</v>
      </c>
      <c r="E166">
        <v>1</v>
      </c>
      <c r="F166">
        <v>37</v>
      </c>
      <c r="G166">
        <v>2.7027027027027026</v>
      </c>
      <c r="H166" t="s">
        <v>16</v>
      </c>
      <c r="I166" t="s">
        <v>8</v>
      </c>
      <c r="J166">
        <v>7.5961068819999999</v>
      </c>
      <c r="K166">
        <v>51.627829609999999</v>
      </c>
      <c r="L166">
        <v>8.9295158654379296</v>
      </c>
      <c r="M166">
        <v>1.8213857158248401</v>
      </c>
      <c r="N166">
        <v>336.16294263683602</v>
      </c>
      <c r="O166">
        <v>54.5</v>
      </c>
      <c r="P166">
        <v>3.9469199132990802E-2</v>
      </c>
      <c r="Q166" t="s">
        <v>34</v>
      </c>
      <c r="R166" t="s">
        <v>32</v>
      </c>
      <c r="S166">
        <v>-3</v>
      </c>
      <c r="T166">
        <v>154.333333333333</v>
      </c>
      <c r="U166" t="s">
        <v>1427</v>
      </c>
      <c r="V166" t="s">
        <v>1428</v>
      </c>
    </row>
    <row r="167" spans="1:22" x14ac:dyDescent="0.3">
      <c r="A167">
        <v>108000037</v>
      </c>
      <c r="B167">
        <v>1984</v>
      </c>
      <c r="C167" t="s">
        <v>205</v>
      </c>
      <c r="D167" t="s">
        <v>11</v>
      </c>
      <c r="E167">
        <v>200</v>
      </c>
      <c r="F167">
        <v>1352</v>
      </c>
      <c r="G167">
        <v>14.792899408284024</v>
      </c>
      <c r="H167" t="s">
        <v>16</v>
      </c>
      <c r="I167" t="s">
        <v>8</v>
      </c>
      <c r="J167">
        <v>7.5961068819999999</v>
      </c>
      <c r="K167">
        <v>51.627829609999999</v>
      </c>
      <c r="L167">
        <v>9.9094116868005404</v>
      </c>
      <c r="M167">
        <v>2.83101907567948</v>
      </c>
      <c r="N167">
        <v>336.16294263683602</v>
      </c>
      <c r="O167">
        <v>54.5</v>
      </c>
      <c r="P167">
        <v>3.9469199132990802E-2</v>
      </c>
      <c r="Q167" t="s">
        <v>34</v>
      </c>
      <c r="R167" t="s">
        <v>32</v>
      </c>
      <c r="S167">
        <v>-3</v>
      </c>
      <c r="T167">
        <v>154.333333333333</v>
      </c>
      <c r="U167" t="s">
        <v>1427</v>
      </c>
      <c r="V167" t="s">
        <v>1428</v>
      </c>
    </row>
    <row r="168" spans="1:22" x14ac:dyDescent="0.3">
      <c r="A168">
        <v>108000037</v>
      </c>
      <c r="B168">
        <v>1993</v>
      </c>
      <c r="C168" t="s">
        <v>206</v>
      </c>
      <c r="D168" t="s">
        <v>11</v>
      </c>
      <c r="E168">
        <v>65</v>
      </c>
      <c r="F168">
        <v>430</v>
      </c>
      <c r="G168">
        <v>15.116279069767442</v>
      </c>
      <c r="H168" t="s">
        <v>16</v>
      </c>
      <c r="I168" t="s">
        <v>8</v>
      </c>
      <c r="J168">
        <v>7.5961068819999999</v>
      </c>
      <c r="K168">
        <v>51.627829609999999</v>
      </c>
      <c r="L168">
        <v>10.286043420882701</v>
      </c>
      <c r="M168">
        <v>1.6005133367015301</v>
      </c>
      <c r="N168">
        <v>336.16294263683602</v>
      </c>
      <c r="O168">
        <v>54.5</v>
      </c>
      <c r="P168">
        <v>3.9469199132990802E-2</v>
      </c>
      <c r="Q168" t="s">
        <v>34</v>
      </c>
      <c r="R168" t="s">
        <v>32</v>
      </c>
      <c r="S168">
        <v>-3</v>
      </c>
      <c r="T168">
        <v>154.333333333333</v>
      </c>
      <c r="U168" t="s">
        <v>1427</v>
      </c>
      <c r="V168" t="s">
        <v>1428</v>
      </c>
    </row>
    <row r="169" spans="1:22" x14ac:dyDescent="0.3">
      <c r="A169">
        <v>108000037</v>
      </c>
      <c r="B169">
        <v>1994</v>
      </c>
      <c r="C169" t="s">
        <v>207</v>
      </c>
      <c r="D169" t="s">
        <v>11</v>
      </c>
      <c r="E169">
        <v>65</v>
      </c>
      <c r="F169">
        <v>207</v>
      </c>
      <c r="G169">
        <v>31.40096618357488</v>
      </c>
      <c r="H169" t="s">
        <v>16</v>
      </c>
      <c r="I169" t="s">
        <v>8</v>
      </c>
      <c r="J169">
        <v>7.5961068819999999</v>
      </c>
      <c r="K169">
        <v>51.627829609999999</v>
      </c>
      <c r="L169">
        <v>10.110418360804101</v>
      </c>
      <c r="M169">
        <v>1.37740593450344</v>
      </c>
      <c r="N169">
        <v>336.16294263683602</v>
      </c>
      <c r="O169">
        <v>54.5</v>
      </c>
      <c r="P169">
        <v>3.9469199132990802E-2</v>
      </c>
      <c r="Q169" t="s">
        <v>34</v>
      </c>
      <c r="R169" t="s">
        <v>32</v>
      </c>
      <c r="S169">
        <v>-3</v>
      </c>
      <c r="T169">
        <v>154.333333333333</v>
      </c>
      <c r="U169" t="s">
        <v>1427</v>
      </c>
      <c r="V169" t="s">
        <v>1428</v>
      </c>
    </row>
    <row r="170" spans="1:22" x14ac:dyDescent="0.3">
      <c r="A170">
        <v>108000037</v>
      </c>
      <c r="B170">
        <v>1998</v>
      </c>
      <c r="C170" t="s">
        <v>208</v>
      </c>
      <c r="D170" t="s">
        <v>11</v>
      </c>
      <c r="E170">
        <v>20</v>
      </c>
      <c r="F170">
        <v>284</v>
      </c>
      <c r="G170">
        <v>7.042253521126761</v>
      </c>
      <c r="H170" t="s">
        <v>16</v>
      </c>
      <c r="I170" t="s">
        <v>8</v>
      </c>
      <c r="J170">
        <v>7.5961068819999999</v>
      </c>
      <c r="K170">
        <v>51.627829609999999</v>
      </c>
      <c r="L170">
        <v>9.4081792571967302</v>
      </c>
      <c r="M170">
        <v>2.1458282449809598</v>
      </c>
      <c r="N170">
        <v>336.16294263683602</v>
      </c>
      <c r="O170">
        <v>54.5</v>
      </c>
      <c r="P170">
        <v>3.9469199132990802E-2</v>
      </c>
      <c r="Q170" t="s">
        <v>34</v>
      </c>
      <c r="R170" t="s">
        <v>32</v>
      </c>
      <c r="S170">
        <v>-3</v>
      </c>
      <c r="T170">
        <v>154.333333333333</v>
      </c>
      <c r="U170" t="s">
        <v>1427</v>
      </c>
      <c r="V170" t="s">
        <v>1428</v>
      </c>
    </row>
    <row r="171" spans="1:22" x14ac:dyDescent="0.3">
      <c r="A171">
        <v>108000037</v>
      </c>
      <c r="B171">
        <v>1999</v>
      </c>
      <c r="C171" t="s">
        <v>209</v>
      </c>
      <c r="D171" t="s">
        <v>11</v>
      </c>
      <c r="E171">
        <v>65</v>
      </c>
      <c r="F171">
        <v>150</v>
      </c>
      <c r="G171">
        <v>43.333333333333336</v>
      </c>
      <c r="H171" t="s">
        <v>16</v>
      </c>
      <c r="I171" t="s">
        <v>8</v>
      </c>
      <c r="J171">
        <v>7.5961068819999999</v>
      </c>
      <c r="K171">
        <v>51.627829609999999</v>
      </c>
      <c r="L171">
        <v>9.6261319532979694</v>
      </c>
      <c r="M171">
        <v>2.6488044429520801</v>
      </c>
      <c r="N171">
        <v>336.16294263683602</v>
      </c>
      <c r="O171">
        <v>54.5</v>
      </c>
      <c r="P171">
        <v>3.9469199132990802E-2</v>
      </c>
      <c r="Q171" t="s">
        <v>34</v>
      </c>
      <c r="R171" t="s">
        <v>32</v>
      </c>
      <c r="S171">
        <v>-3</v>
      </c>
      <c r="T171">
        <v>154.333333333333</v>
      </c>
      <c r="U171" t="s">
        <v>1427</v>
      </c>
      <c r="V171" t="s">
        <v>1428</v>
      </c>
    </row>
    <row r="172" spans="1:22" x14ac:dyDescent="0.3">
      <c r="A172">
        <v>108000037</v>
      </c>
      <c r="B172">
        <v>2001</v>
      </c>
      <c r="C172" t="s">
        <v>210</v>
      </c>
      <c r="D172" t="s">
        <v>11</v>
      </c>
      <c r="E172">
        <v>65</v>
      </c>
      <c r="F172">
        <v>195</v>
      </c>
      <c r="G172">
        <v>33.333333333333336</v>
      </c>
      <c r="H172" t="s">
        <v>16</v>
      </c>
      <c r="I172" t="s">
        <v>8</v>
      </c>
      <c r="J172">
        <v>7.5961068819999999</v>
      </c>
      <c r="K172">
        <v>51.627829609999999</v>
      </c>
      <c r="L172">
        <v>10.3743300932564</v>
      </c>
      <c r="M172">
        <v>2.0410484175107699</v>
      </c>
      <c r="N172">
        <v>336.16294263683602</v>
      </c>
      <c r="O172">
        <v>54.5</v>
      </c>
      <c r="P172">
        <v>3.9469199132990802E-2</v>
      </c>
      <c r="Q172" t="s">
        <v>34</v>
      </c>
      <c r="R172" t="s">
        <v>32</v>
      </c>
      <c r="S172">
        <v>-3</v>
      </c>
      <c r="T172">
        <v>154.333333333333</v>
      </c>
      <c r="U172" t="s">
        <v>1427</v>
      </c>
      <c r="V172" t="s">
        <v>1428</v>
      </c>
    </row>
    <row r="173" spans="1:22" x14ac:dyDescent="0.3">
      <c r="A173">
        <v>108000037</v>
      </c>
      <c r="B173">
        <v>2002</v>
      </c>
      <c r="C173" t="s">
        <v>211</v>
      </c>
      <c r="D173" t="s">
        <v>11</v>
      </c>
      <c r="E173">
        <v>20</v>
      </c>
      <c r="F173">
        <v>129</v>
      </c>
      <c r="G173">
        <v>15.503875968992247</v>
      </c>
      <c r="H173" t="s">
        <v>16</v>
      </c>
      <c r="I173" t="s">
        <v>8</v>
      </c>
      <c r="J173">
        <v>7.5961068819999999</v>
      </c>
      <c r="K173">
        <v>51.627829609999999</v>
      </c>
      <c r="L173">
        <v>9.4735517595757699</v>
      </c>
      <c r="M173">
        <v>2.5073861100716202</v>
      </c>
      <c r="N173">
        <v>336.16294263683602</v>
      </c>
      <c r="O173">
        <v>54.5</v>
      </c>
      <c r="P173">
        <v>3.9469199132990802E-2</v>
      </c>
      <c r="Q173" t="s">
        <v>34</v>
      </c>
      <c r="R173" t="s">
        <v>32</v>
      </c>
      <c r="S173">
        <v>-3</v>
      </c>
      <c r="T173">
        <v>154.333333333333</v>
      </c>
      <c r="U173" t="s">
        <v>1427</v>
      </c>
      <c r="V173" t="s">
        <v>1428</v>
      </c>
    </row>
    <row r="174" spans="1:22" x14ac:dyDescent="0.3">
      <c r="A174">
        <v>108000037</v>
      </c>
      <c r="B174">
        <v>2005</v>
      </c>
      <c r="C174" t="s">
        <v>212</v>
      </c>
      <c r="D174" t="s">
        <v>11</v>
      </c>
      <c r="E174">
        <v>6</v>
      </c>
      <c r="F174">
        <v>258</v>
      </c>
      <c r="G174">
        <v>2.3255813953488373</v>
      </c>
      <c r="H174" t="s">
        <v>16</v>
      </c>
      <c r="I174" t="s">
        <v>8</v>
      </c>
      <c r="J174">
        <v>7.5961068819999999</v>
      </c>
      <c r="K174">
        <v>51.627829609999999</v>
      </c>
      <c r="L174">
        <v>8.9018489433732704</v>
      </c>
      <c r="M174">
        <v>2.5078008566215799</v>
      </c>
      <c r="N174">
        <v>336.16294263683602</v>
      </c>
      <c r="O174">
        <v>54.5</v>
      </c>
      <c r="P174">
        <v>3.9469199132990802E-2</v>
      </c>
      <c r="Q174" t="s">
        <v>34</v>
      </c>
      <c r="R174" t="s">
        <v>32</v>
      </c>
      <c r="S174">
        <v>-3</v>
      </c>
      <c r="T174">
        <v>154.333333333333</v>
      </c>
      <c r="U174" t="s">
        <v>1427</v>
      </c>
      <c r="V174" t="s">
        <v>1428</v>
      </c>
    </row>
    <row r="175" spans="1:22" x14ac:dyDescent="0.3">
      <c r="A175">
        <v>108000037</v>
      </c>
      <c r="B175">
        <v>2007</v>
      </c>
      <c r="C175" t="s">
        <v>213</v>
      </c>
      <c r="D175" t="s">
        <v>11</v>
      </c>
      <c r="E175">
        <v>48</v>
      </c>
      <c r="F175">
        <v>1716</v>
      </c>
      <c r="G175">
        <v>2.7972027972027971</v>
      </c>
      <c r="H175" t="s">
        <v>16</v>
      </c>
      <c r="I175" t="s">
        <v>8</v>
      </c>
      <c r="J175">
        <v>7.5961068819999999</v>
      </c>
      <c r="K175">
        <v>51.627829609999999</v>
      </c>
      <c r="L175">
        <v>10.882749628743399</v>
      </c>
      <c r="M175">
        <v>1.9128565313199599</v>
      </c>
      <c r="N175">
        <v>336.16294263683602</v>
      </c>
      <c r="O175">
        <v>54.5</v>
      </c>
      <c r="P175">
        <v>3.9469199132990802E-2</v>
      </c>
      <c r="Q175" t="s">
        <v>34</v>
      </c>
      <c r="R175" t="s">
        <v>32</v>
      </c>
      <c r="S175">
        <v>-3</v>
      </c>
      <c r="T175">
        <v>154.333333333333</v>
      </c>
      <c r="U175" t="s">
        <v>1427</v>
      </c>
      <c r="V175" t="s">
        <v>1428</v>
      </c>
    </row>
    <row r="176" spans="1:22" x14ac:dyDescent="0.3">
      <c r="A176">
        <v>108000038</v>
      </c>
      <c r="B176">
        <v>1973</v>
      </c>
      <c r="C176" t="s">
        <v>214</v>
      </c>
      <c r="D176" t="s">
        <v>11</v>
      </c>
      <c r="E176">
        <v>1</v>
      </c>
      <c r="F176">
        <v>66</v>
      </c>
      <c r="G176">
        <v>1.5151515151515151</v>
      </c>
      <c r="H176" t="s">
        <v>16</v>
      </c>
      <c r="I176" t="s">
        <v>8</v>
      </c>
      <c r="J176">
        <v>7.7783004880000002</v>
      </c>
      <c r="K176">
        <v>51.68055803</v>
      </c>
      <c r="L176">
        <v>8.8204544239432394</v>
      </c>
      <c r="M176">
        <v>1.9522964960653699</v>
      </c>
      <c r="N176">
        <v>356.86123151457798</v>
      </c>
      <c r="O176">
        <v>59.4</v>
      </c>
      <c r="P176">
        <v>5.2450032376827301E-3</v>
      </c>
      <c r="Q176" t="s">
        <v>34</v>
      </c>
      <c r="R176" t="s">
        <v>32</v>
      </c>
      <c r="S176">
        <v>-30</v>
      </c>
      <c r="T176">
        <v>258</v>
      </c>
      <c r="U176" t="s">
        <v>1427</v>
      </c>
      <c r="V176" t="s">
        <v>1428</v>
      </c>
    </row>
    <row r="177" spans="1:22" x14ac:dyDescent="0.3">
      <c r="A177">
        <v>108000038</v>
      </c>
      <c r="B177">
        <v>1984</v>
      </c>
      <c r="C177" t="s">
        <v>215</v>
      </c>
      <c r="D177" t="s">
        <v>11</v>
      </c>
      <c r="E177">
        <v>650</v>
      </c>
      <c r="F177">
        <v>2444</v>
      </c>
      <c r="G177">
        <v>26.595744680851062</v>
      </c>
      <c r="H177" t="s">
        <v>16</v>
      </c>
      <c r="I177" t="s">
        <v>8</v>
      </c>
      <c r="J177">
        <v>7.7783004880000002</v>
      </c>
      <c r="K177">
        <v>51.68055803</v>
      </c>
      <c r="L177">
        <v>9.8614838050390397</v>
      </c>
      <c r="M177">
        <v>2.8366175802740901</v>
      </c>
      <c r="N177">
        <v>356.86123151457798</v>
      </c>
      <c r="O177">
        <v>59.4</v>
      </c>
      <c r="P177">
        <v>5.2450032376827301E-3</v>
      </c>
      <c r="Q177" t="s">
        <v>34</v>
      </c>
      <c r="R177" t="s">
        <v>32</v>
      </c>
      <c r="S177">
        <v>-30</v>
      </c>
      <c r="T177">
        <v>258</v>
      </c>
      <c r="U177" t="s">
        <v>1427</v>
      </c>
      <c r="V177" t="s">
        <v>1428</v>
      </c>
    </row>
    <row r="178" spans="1:22" x14ac:dyDescent="0.3">
      <c r="A178">
        <v>108000038</v>
      </c>
      <c r="B178">
        <v>1993</v>
      </c>
      <c r="C178" t="s">
        <v>216</v>
      </c>
      <c r="D178" t="s">
        <v>11</v>
      </c>
      <c r="E178">
        <v>650</v>
      </c>
      <c r="F178">
        <v>750</v>
      </c>
      <c r="G178">
        <v>86.666666666666671</v>
      </c>
      <c r="H178" t="s">
        <v>16</v>
      </c>
      <c r="I178" t="s">
        <v>8</v>
      </c>
      <c r="J178">
        <v>7.7783004880000002</v>
      </c>
      <c r="K178">
        <v>51.68055803</v>
      </c>
      <c r="L178">
        <v>10.233582464554001</v>
      </c>
      <c r="M178">
        <v>1.62505762790188</v>
      </c>
      <c r="N178">
        <v>356.86123151457798</v>
      </c>
      <c r="O178">
        <v>59.4</v>
      </c>
      <c r="P178">
        <v>5.2450032376827301E-3</v>
      </c>
      <c r="Q178" t="s">
        <v>34</v>
      </c>
      <c r="R178" t="s">
        <v>32</v>
      </c>
      <c r="S178">
        <v>-30</v>
      </c>
      <c r="T178">
        <v>258</v>
      </c>
      <c r="U178" t="s">
        <v>1427</v>
      </c>
      <c r="V178" t="s">
        <v>1428</v>
      </c>
    </row>
    <row r="179" spans="1:22" x14ac:dyDescent="0.3">
      <c r="A179">
        <v>108000038</v>
      </c>
      <c r="B179">
        <v>1994</v>
      </c>
      <c r="C179" t="s">
        <v>217</v>
      </c>
      <c r="D179" t="s">
        <v>11</v>
      </c>
      <c r="E179">
        <v>65</v>
      </c>
      <c r="F179">
        <v>270</v>
      </c>
      <c r="G179">
        <v>24.074074074074073</v>
      </c>
      <c r="H179" t="s">
        <v>16</v>
      </c>
      <c r="I179" t="s">
        <v>8</v>
      </c>
      <c r="J179">
        <v>7.7783004880000002</v>
      </c>
      <c r="K179">
        <v>51.68055803</v>
      </c>
      <c r="L179">
        <v>10.024752208084999</v>
      </c>
      <c r="M179">
        <v>1.4561418547755201</v>
      </c>
      <c r="N179">
        <v>356.86123151457798</v>
      </c>
      <c r="O179">
        <v>59.4</v>
      </c>
      <c r="P179">
        <v>5.2450032376827301E-3</v>
      </c>
      <c r="Q179" t="s">
        <v>34</v>
      </c>
      <c r="R179" t="s">
        <v>32</v>
      </c>
      <c r="S179">
        <v>-30</v>
      </c>
      <c r="T179">
        <v>258</v>
      </c>
      <c r="U179" t="s">
        <v>1427</v>
      </c>
      <c r="V179" t="s">
        <v>1428</v>
      </c>
    </row>
    <row r="180" spans="1:22" x14ac:dyDescent="0.3">
      <c r="A180">
        <v>108000038</v>
      </c>
      <c r="B180">
        <v>1998</v>
      </c>
      <c r="C180" t="s">
        <v>218</v>
      </c>
      <c r="D180" t="s">
        <v>11</v>
      </c>
      <c r="E180">
        <v>200</v>
      </c>
      <c r="F180">
        <v>420</v>
      </c>
      <c r="G180">
        <v>47.61904761904762</v>
      </c>
      <c r="H180" t="s">
        <v>16</v>
      </c>
      <c r="I180" t="s">
        <v>8</v>
      </c>
      <c r="J180">
        <v>7.7783004880000002</v>
      </c>
      <c r="K180">
        <v>51.68055803</v>
      </c>
      <c r="L180">
        <v>9.2849754069039498</v>
      </c>
      <c r="M180">
        <v>2.2360676216456601</v>
      </c>
      <c r="N180">
        <v>356.86123151457798</v>
      </c>
      <c r="O180">
        <v>59.4</v>
      </c>
      <c r="P180">
        <v>5.2450032376827301E-3</v>
      </c>
      <c r="Q180" t="s">
        <v>34</v>
      </c>
      <c r="R180" t="s">
        <v>32</v>
      </c>
      <c r="S180">
        <v>-30</v>
      </c>
      <c r="T180">
        <v>258</v>
      </c>
      <c r="U180" t="s">
        <v>1427</v>
      </c>
      <c r="V180" t="s">
        <v>1428</v>
      </c>
    </row>
    <row r="181" spans="1:22" x14ac:dyDescent="0.3">
      <c r="A181">
        <v>108000038</v>
      </c>
      <c r="B181">
        <v>1999</v>
      </c>
      <c r="C181" t="s">
        <v>219</v>
      </c>
      <c r="D181" t="s">
        <v>11</v>
      </c>
      <c r="E181">
        <v>65</v>
      </c>
      <c r="F181">
        <v>377</v>
      </c>
      <c r="G181">
        <v>17.241379310344829</v>
      </c>
      <c r="H181" t="s">
        <v>16</v>
      </c>
      <c r="I181" t="s">
        <v>8</v>
      </c>
      <c r="J181">
        <v>7.7783004880000002</v>
      </c>
      <c r="K181">
        <v>51.68055803</v>
      </c>
      <c r="L181">
        <v>9.5467753242473492</v>
      </c>
      <c r="M181">
        <v>2.72356762890997</v>
      </c>
      <c r="N181">
        <v>356.86123151457798</v>
      </c>
      <c r="O181">
        <v>59.4</v>
      </c>
      <c r="P181">
        <v>5.2450032376827301E-3</v>
      </c>
      <c r="Q181" t="s">
        <v>34</v>
      </c>
      <c r="R181" t="s">
        <v>32</v>
      </c>
      <c r="S181">
        <v>-30</v>
      </c>
      <c r="T181">
        <v>258</v>
      </c>
      <c r="U181" t="s">
        <v>1427</v>
      </c>
      <c r="V181" t="s">
        <v>1428</v>
      </c>
    </row>
    <row r="182" spans="1:22" x14ac:dyDescent="0.3">
      <c r="A182">
        <v>108000038</v>
      </c>
      <c r="B182">
        <v>2000</v>
      </c>
      <c r="C182" t="s">
        <v>220</v>
      </c>
      <c r="D182" t="s">
        <v>11</v>
      </c>
      <c r="E182">
        <v>20</v>
      </c>
      <c r="F182">
        <v>182</v>
      </c>
      <c r="G182">
        <v>10.989010989010989</v>
      </c>
      <c r="H182" t="s">
        <v>16</v>
      </c>
      <c r="I182" t="s">
        <v>8</v>
      </c>
      <c r="J182">
        <v>7.7783004880000002</v>
      </c>
      <c r="K182">
        <v>51.68055803</v>
      </c>
      <c r="L182">
        <v>10.259997360585899</v>
      </c>
      <c r="M182">
        <v>1.8392176766463699</v>
      </c>
      <c r="N182">
        <v>356.86123151457798</v>
      </c>
      <c r="O182">
        <v>59.4</v>
      </c>
      <c r="P182">
        <v>5.2450032376827301E-3</v>
      </c>
      <c r="Q182" t="s">
        <v>34</v>
      </c>
      <c r="R182" t="s">
        <v>32</v>
      </c>
      <c r="S182">
        <v>-30</v>
      </c>
      <c r="T182">
        <v>258</v>
      </c>
      <c r="U182" t="s">
        <v>1427</v>
      </c>
      <c r="V182" t="s">
        <v>1428</v>
      </c>
    </row>
    <row r="183" spans="1:22" x14ac:dyDescent="0.3">
      <c r="A183">
        <v>108000038</v>
      </c>
      <c r="B183">
        <v>2001</v>
      </c>
      <c r="C183" t="s">
        <v>221</v>
      </c>
      <c r="D183" t="s">
        <v>11</v>
      </c>
      <c r="E183">
        <v>65</v>
      </c>
      <c r="F183">
        <v>512</v>
      </c>
      <c r="G183">
        <v>12.6953125</v>
      </c>
      <c r="H183" t="s">
        <v>16</v>
      </c>
      <c r="I183" t="s">
        <v>8</v>
      </c>
      <c r="J183">
        <v>7.7783004880000002</v>
      </c>
      <c r="K183">
        <v>51.68055803</v>
      </c>
      <c r="L183">
        <v>10.264023452096801</v>
      </c>
      <c r="M183">
        <v>1.9745251190284501</v>
      </c>
      <c r="N183">
        <v>356.86123151457798</v>
      </c>
      <c r="O183">
        <v>59.4</v>
      </c>
      <c r="P183">
        <v>5.2450032376827301E-3</v>
      </c>
      <c r="Q183" t="s">
        <v>34</v>
      </c>
      <c r="R183" t="s">
        <v>32</v>
      </c>
      <c r="S183">
        <v>-30</v>
      </c>
      <c r="T183">
        <v>258</v>
      </c>
      <c r="U183" t="s">
        <v>1427</v>
      </c>
      <c r="V183" t="s">
        <v>1428</v>
      </c>
    </row>
    <row r="184" spans="1:22" x14ac:dyDescent="0.3">
      <c r="A184">
        <v>108000038</v>
      </c>
      <c r="B184">
        <v>2002</v>
      </c>
      <c r="C184" t="s">
        <v>222</v>
      </c>
      <c r="D184" t="s">
        <v>11</v>
      </c>
      <c r="E184">
        <v>65</v>
      </c>
      <c r="F184">
        <v>214</v>
      </c>
      <c r="G184">
        <v>30.373831775700936</v>
      </c>
      <c r="H184" t="s">
        <v>16</v>
      </c>
      <c r="I184" t="s">
        <v>8</v>
      </c>
      <c r="J184">
        <v>7.7783004880000002</v>
      </c>
      <c r="K184">
        <v>51.68055803</v>
      </c>
      <c r="L184">
        <v>9.3727079958287902</v>
      </c>
      <c r="M184">
        <v>2.4810548244769999</v>
      </c>
      <c r="N184">
        <v>356.86123151457798</v>
      </c>
      <c r="O184">
        <v>59.4</v>
      </c>
      <c r="P184">
        <v>5.2450032376827301E-3</v>
      </c>
      <c r="Q184" t="s">
        <v>34</v>
      </c>
      <c r="R184" t="s">
        <v>32</v>
      </c>
      <c r="S184">
        <v>-30</v>
      </c>
      <c r="T184">
        <v>258</v>
      </c>
      <c r="U184" t="s">
        <v>1427</v>
      </c>
      <c r="V184" t="s">
        <v>1428</v>
      </c>
    </row>
    <row r="185" spans="1:22" x14ac:dyDescent="0.3">
      <c r="A185">
        <v>108000038</v>
      </c>
      <c r="B185">
        <v>2003</v>
      </c>
      <c r="C185" t="s">
        <v>223</v>
      </c>
      <c r="D185" t="s">
        <v>11</v>
      </c>
      <c r="E185">
        <v>20</v>
      </c>
      <c r="F185">
        <v>214</v>
      </c>
      <c r="G185">
        <v>9.3457943925233646</v>
      </c>
      <c r="H185" t="s">
        <v>16</v>
      </c>
      <c r="I185" t="s">
        <v>8</v>
      </c>
      <c r="J185">
        <v>7.7783004880000002</v>
      </c>
      <c r="K185">
        <v>51.68055803</v>
      </c>
      <c r="L185">
        <v>8.5136159131364693</v>
      </c>
      <c r="M185">
        <v>2.2118772731029099</v>
      </c>
      <c r="N185">
        <v>356.86123151457798</v>
      </c>
      <c r="O185">
        <v>59.4</v>
      </c>
      <c r="P185">
        <v>5.2450032376827301E-3</v>
      </c>
      <c r="Q185" t="s">
        <v>34</v>
      </c>
      <c r="R185" t="s">
        <v>32</v>
      </c>
      <c r="S185">
        <v>-30</v>
      </c>
      <c r="T185">
        <v>258</v>
      </c>
      <c r="U185" t="s">
        <v>1427</v>
      </c>
      <c r="V185" t="s">
        <v>1428</v>
      </c>
    </row>
    <row r="186" spans="1:22" x14ac:dyDescent="0.3">
      <c r="A186">
        <v>108000038</v>
      </c>
      <c r="B186">
        <v>2006</v>
      </c>
      <c r="C186" t="s">
        <v>224</v>
      </c>
      <c r="D186" t="s">
        <v>11</v>
      </c>
      <c r="E186">
        <v>40</v>
      </c>
      <c r="F186">
        <v>4688</v>
      </c>
      <c r="G186">
        <v>0.85324232081911267</v>
      </c>
      <c r="H186" t="s">
        <v>16</v>
      </c>
      <c r="I186" t="s">
        <v>8</v>
      </c>
      <c r="J186">
        <v>7.7783004880000002</v>
      </c>
      <c r="K186">
        <v>51.68055803</v>
      </c>
      <c r="L186">
        <v>10.3380719655467</v>
      </c>
      <c r="M186">
        <v>2.3375025949953501</v>
      </c>
      <c r="N186">
        <v>356.86123151457798</v>
      </c>
      <c r="O186">
        <v>59.4</v>
      </c>
      <c r="P186">
        <v>5.2450032376827301E-3</v>
      </c>
      <c r="Q186" t="s">
        <v>34</v>
      </c>
      <c r="R186" t="s">
        <v>32</v>
      </c>
      <c r="S186">
        <v>-30</v>
      </c>
      <c r="T186">
        <v>258</v>
      </c>
      <c r="U186" t="s">
        <v>1427</v>
      </c>
      <c r="V186" t="s">
        <v>1428</v>
      </c>
    </row>
    <row r="187" spans="1:22" x14ac:dyDescent="0.3">
      <c r="A187">
        <v>108000038</v>
      </c>
      <c r="B187">
        <v>2007</v>
      </c>
      <c r="C187" t="s">
        <v>225</v>
      </c>
      <c r="D187" t="s">
        <v>11</v>
      </c>
      <c r="E187">
        <v>48</v>
      </c>
      <c r="F187">
        <v>170060</v>
      </c>
      <c r="G187">
        <v>2.8225332235681525E-2</v>
      </c>
      <c r="H187" t="s">
        <v>16</v>
      </c>
      <c r="I187" t="s">
        <v>8</v>
      </c>
      <c r="J187">
        <v>7.7783004880000002</v>
      </c>
      <c r="K187">
        <v>51.68055803</v>
      </c>
      <c r="L187">
        <v>10.701174620001099</v>
      </c>
      <c r="M187">
        <v>1.85747762624488</v>
      </c>
      <c r="N187">
        <v>356.86123151457798</v>
      </c>
      <c r="O187">
        <v>59.4</v>
      </c>
      <c r="P187">
        <v>5.2450032376827301E-3</v>
      </c>
      <c r="Q187" t="s">
        <v>34</v>
      </c>
      <c r="R187" t="s">
        <v>32</v>
      </c>
      <c r="S187">
        <v>-30</v>
      </c>
      <c r="T187">
        <v>258</v>
      </c>
      <c r="U187" t="s">
        <v>1427</v>
      </c>
      <c r="V187" t="s">
        <v>1428</v>
      </c>
    </row>
    <row r="188" spans="1:22" x14ac:dyDescent="0.3">
      <c r="A188">
        <v>108000038</v>
      </c>
      <c r="B188">
        <v>2010</v>
      </c>
      <c r="C188" t="s">
        <v>226</v>
      </c>
      <c r="D188" t="s">
        <v>11</v>
      </c>
      <c r="E188">
        <v>8</v>
      </c>
      <c r="F188">
        <v>9480</v>
      </c>
      <c r="G188">
        <v>8.4388185654008435E-2</v>
      </c>
      <c r="H188" t="s">
        <v>16</v>
      </c>
      <c r="I188" t="s">
        <v>8</v>
      </c>
      <c r="J188">
        <v>7.7783004880000002</v>
      </c>
      <c r="K188">
        <v>51.68055803</v>
      </c>
      <c r="L188">
        <v>10.512504757346701</v>
      </c>
      <c r="M188">
        <v>2.28628523632125</v>
      </c>
      <c r="N188">
        <v>356.86123151457798</v>
      </c>
      <c r="O188">
        <v>59.4</v>
      </c>
      <c r="P188">
        <v>5.2450032376827301E-3</v>
      </c>
      <c r="Q188" t="s">
        <v>34</v>
      </c>
      <c r="R188" t="s">
        <v>32</v>
      </c>
      <c r="S188">
        <v>-30</v>
      </c>
      <c r="T188">
        <v>258</v>
      </c>
      <c r="U188" t="s">
        <v>1427</v>
      </c>
      <c r="V188" t="s">
        <v>1428</v>
      </c>
    </row>
    <row r="189" spans="1:22" x14ac:dyDescent="0.3">
      <c r="A189">
        <v>108000039</v>
      </c>
      <c r="B189">
        <v>1973</v>
      </c>
      <c r="C189" t="s">
        <v>227</v>
      </c>
      <c r="D189" t="s">
        <v>11</v>
      </c>
      <c r="E189">
        <v>1</v>
      </c>
      <c r="F189">
        <v>42</v>
      </c>
      <c r="G189">
        <v>2.3809523809523809</v>
      </c>
      <c r="H189" t="s">
        <v>16</v>
      </c>
      <c r="I189" t="s">
        <v>8</v>
      </c>
      <c r="J189">
        <v>6.6132256529999998</v>
      </c>
      <c r="K189">
        <v>51.631151510000002</v>
      </c>
      <c r="L189">
        <v>9.5450480457401401</v>
      </c>
      <c r="M189">
        <v>1.84319255178727</v>
      </c>
      <c r="N189">
        <v>227.34472032906601</v>
      </c>
      <c r="O189">
        <v>19.3</v>
      </c>
      <c r="P189">
        <v>3.4879774066380098E-2</v>
      </c>
      <c r="Q189" t="s">
        <v>34</v>
      </c>
      <c r="R189" t="s">
        <v>32</v>
      </c>
      <c r="S189">
        <v>-6</v>
      </c>
      <c r="T189">
        <v>154</v>
      </c>
      <c r="U189" t="s">
        <v>1427</v>
      </c>
      <c r="V189" t="s">
        <v>1428</v>
      </c>
    </row>
    <row r="190" spans="1:22" x14ac:dyDescent="0.3">
      <c r="A190">
        <v>108000039</v>
      </c>
      <c r="B190">
        <v>1983</v>
      </c>
      <c r="C190" t="s">
        <v>228</v>
      </c>
      <c r="D190" t="s">
        <v>11</v>
      </c>
      <c r="E190">
        <v>200</v>
      </c>
      <c r="F190">
        <v>249</v>
      </c>
      <c r="G190">
        <v>80.321285140562253</v>
      </c>
      <c r="H190" t="s">
        <v>16</v>
      </c>
      <c r="I190" t="s">
        <v>8</v>
      </c>
      <c r="J190">
        <v>6.6132256529999998</v>
      </c>
      <c r="K190">
        <v>51.631151510000002</v>
      </c>
      <c r="L190">
        <v>9.5817096552637295</v>
      </c>
      <c r="M190">
        <v>2.70291606690229</v>
      </c>
      <c r="N190">
        <v>227.34472032906601</v>
      </c>
      <c r="O190">
        <v>19.3</v>
      </c>
      <c r="P190">
        <v>3.4879774066380098E-2</v>
      </c>
      <c r="Q190" t="s">
        <v>34</v>
      </c>
      <c r="R190" t="s">
        <v>32</v>
      </c>
      <c r="S190">
        <v>-6</v>
      </c>
      <c r="T190">
        <v>154</v>
      </c>
      <c r="U190" t="s">
        <v>1427</v>
      </c>
      <c r="V190" t="s">
        <v>1428</v>
      </c>
    </row>
    <row r="191" spans="1:22" x14ac:dyDescent="0.3">
      <c r="A191">
        <v>108000039</v>
      </c>
      <c r="B191">
        <v>1984</v>
      </c>
      <c r="C191" t="s">
        <v>229</v>
      </c>
      <c r="D191" t="s">
        <v>11</v>
      </c>
      <c r="E191">
        <v>20</v>
      </c>
      <c r="F191">
        <v>78</v>
      </c>
      <c r="G191">
        <v>25.641025641025642</v>
      </c>
      <c r="H191" t="s">
        <v>16</v>
      </c>
      <c r="I191" t="s">
        <v>8</v>
      </c>
      <c r="J191">
        <v>6.6132256529999998</v>
      </c>
      <c r="K191">
        <v>51.631151510000002</v>
      </c>
      <c r="L191">
        <v>10.4623935370038</v>
      </c>
      <c r="M191">
        <v>2.9156275925749</v>
      </c>
      <c r="N191">
        <v>227.34472032906601</v>
      </c>
      <c r="O191">
        <v>19.3</v>
      </c>
      <c r="P191">
        <v>3.4879774066380098E-2</v>
      </c>
      <c r="Q191" t="s">
        <v>34</v>
      </c>
      <c r="R191" t="s">
        <v>32</v>
      </c>
      <c r="S191">
        <v>-6</v>
      </c>
      <c r="T191">
        <v>154</v>
      </c>
      <c r="U191" t="s">
        <v>1427</v>
      </c>
      <c r="V191" t="s">
        <v>1428</v>
      </c>
    </row>
    <row r="192" spans="1:22" x14ac:dyDescent="0.3">
      <c r="A192">
        <v>108000039</v>
      </c>
      <c r="B192">
        <v>1992</v>
      </c>
      <c r="C192" t="s">
        <v>230</v>
      </c>
      <c r="D192" t="s">
        <v>11</v>
      </c>
      <c r="E192">
        <v>65</v>
      </c>
      <c r="F192">
        <v>232</v>
      </c>
      <c r="G192">
        <v>28.017241379310345</v>
      </c>
      <c r="H192" t="s">
        <v>16</v>
      </c>
      <c r="I192" t="s">
        <v>8</v>
      </c>
      <c r="J192">
        <v>6.6132256529999998</v>
      </c>
      <c r="K192">
        <v>51.631151510000002</v>
      </c>
      <c r="L192">
        <v>10.797528525187101</v>
      </c>
      <c r="M192">
        <v>2.4581742425374502</v>
      </c>
      <c r="N192">
        <v>227.34472032906601</v>
      </c>
      <c r="O192">
        <v>19.3</v>
      </c>
      <c r="P192">
        <v>3.4879774066380098E-2</v>
      </c>
      <c r="Q192" t="s">
        <v>34</v>
      </c>
      <c r="R192" t="s">
        <v>32</v>
      </c>
      <c r="S192">
        <v>-6</v>
      </c>
      <c r="T192">
        <v>154</v>
      </c>
      <c r="U192" t="s">
        <v>1427</v>
      </c>
      <c r="V192" t="s">
        <v>1428</v>
      </c>
    </row>
    <row r="193" spans="1:22" x14ac:dyDescent="0.3">
      <c r="A193">
        <v>108000039</v>
      </c>
      <c r="B193">
        <v>1993</v>
      </c>
      <c r="C193" t="s">
        <v>231</v>
      </c>
      <c r="D193" t="s">
        <v>11</v>
      </c>
      <c r="E193">
        <v>200</v>
      </c>
      <c r="F193">
        <v>380</v>
      </c>
      <c r="G193">
        <v>52.631578947368418</v>
      </c>
      <c r="H193" t="s">
        <v>16</v>
      </c>
      <c r="I193" t="s">
        <v>8</v>
      </c>
      <c r="J193">
        <v>6.6132256529999998</v>
      </c>
      <c r="K193">
        <v>51.631151510000002</v>
      </c>
      <c r="L193">
        <v>10.712997904427001</v>
      </c>
      <c r="M193">
        <v>1.5889970794894701</v>
      </c>
      <c r="N193">
        <v>227.34472032906601</v>
      </c>
      <c r="O193">
        <v>19.3</v>
      </c>
      <c r="P193">
        <v>3.4879774066380098E-2</v>
      </c>
      <c r="Q193" t="s">
        <v>34</v>
      </c>
      <c r="R193" t="s">
        <v>32</v>
      </c>
      <c r="S193">
        <v>-6</v>
      </c>
      <c r="T193">
        <v>154</v>
      </c>
      <c r="U193" t="s">
        <v>1427</v>
      </c>
      <c r="V193" t="s">
        <v>1428</v>
      </c>
    </row>
    <row r="194" spans="1:22" x14ac:dyDescent="0.3">
      <c r="A194">
        <v>108000039</v>
      </c>
      <c r="B194">
        <v>1999</v>
      </c>
      <c r="C194" t="s">
        <v>232</v>
      </c>
      <c r="D194" t="s">
        <v>11</v>
      </c>
      <c r="E194">
        <v>20</v>
      </c>
      <c r="F194">
        <v>142</v>
      </c>
      <c r="G194">
        <v>14.084507042253522</v>
      </c>
      <c r="H194" t="s">
        <v>16</v>
      </c>
      <c r="I194" t="s">
        <v>8</v>
      </c>
      <c r="J194">
        <v>6.6132256529999998</v>
      </c>
      <c r="K194">
        <v>51.631151510000002</v>
      </c>
      <c r="L194">
        <v>9.9879421730654592</v>
      </c>
      <c r="M194">
        <v>2.5642825522916901</v>
      </c>
      <c r="N194">
        <v>227.34472032906601</v>
      </c>
      <c r="O194">
        <v>19.3</v>
      </c>
      <c r="P194">
        <v>3.4879774066380098E-2</v>
      </c>
      <c r="Q194" t="s">
        <v>34</v>
      </c>
      <c r="R194" t="s">
        <v>32</v>
      </c>
      <c r="S194">
        <v>-6</v>
      </c>
      <c r="T194">
        <v>154</v>
      </c>
      <c r="U194" t="s">
        <v>1427</v>
      </c>
      <c r="V194" t="s">
        <v>1428</v>
      </c>
    </row>
    <row r="195" spans="1:22" x14ac:dyDescent="0.3">
      <c r="A195">
        <v>108000039</v>
      </c>
      <c r="B195">
        <v>2000</v>
      </c>
      <c r="C195" t="s">
        <v>233</v>
      </c>
      <c r="D195" t="s">
        <v>11</v>
      </c>
      <c r="E195">
        <v>200</v>
      </c>
      <c r="F195">
        <v>470</v>
      </c>
      <c r="G195">
        <v>42.553191489361701</v>
      </c>
      <c r="H195" t="s">
        <v>16</v>
      </c>
      <c r="I195" t="s">
        <v>8</v>
      </c>
      <c r="J195">
        <v>6.6132256529999998</v>
      </c>
      <c r="K195">
        <v>51.631151510000002</v>
      </c>
      <c r="L195">
        <v>11.001202417557201</v>
      </c>
      <c r="M195">
        <v>1.800068621558</v>
      </c>
      <c r="N195">
        <v>227.34472032906601</v>
      </c>
      <c r="O195">
        <v>19.3</v>
      </c>
      <c r="P195">
        <v>3.4879774066380098E-2</v>
      </c>
      <c r="Q195" t="s">
        <v>34</v>
      </c>
      <c r="R195" t="s">
        <v>32</v>
      </c>
      <c r="S195">
        <v>-6</v>
      </c>
      <c r="T195">
        <v>154</v>
      </c>
      <c r="U195" t="s">
        <v>1427</v>
      </c>
      <c r="V195" t="s">
        <v>1428</v>
      </c>
    </row>
    <row r="196" spans="1:22" x14ac:dyDescent="0.3">
      <c r="A196">
        <v>108000039</v>
      </c>
      <c r="B196">
        <v>2002</v>
      </c>
      <c r="C196" t="s">
        <v>234</v>
      </c>
      <c r="D196" t="s">
        <v>11</v>
      </c>
      <c r="E196">
        <v>65</v>
      </c>
      <c r="F196">
        <v>121</v>
      </c>
      <c r="G196">
        <v>53.719008264462808</v>
      </c>
      <c r="H196" t="s">
        <v>16</v>
      </c>
      <c r="I196" t="s">
        <v>8</v>
      </c>
      <c r="J196">
        <v>6.6132256529999998</v>
      </c>
      <c r="K196">
        <v>51.631151510000002</v>
      </c>
      <c r="L196">
        <v>10.238498747086201</v>
      </c>
      <c r="M196">
        <v>2.4610132215157901</v>
      </c>
      <c r="N196">
        <v>227.34472032906601</v>
      </c>
      <c r="O196">
        <v>19.3</v>
      </c>
      <c r="P196">
        <v>3.4879774066380098E-2</v>
      </c>
      <c r="Q196" t="s">
        <v>34</v>
      </c>
      <c r="R196" t="s">
        <v>32</v>
      </c>
      <c r="S196">
        <v>-6</v>
      </c>
      <c r="T196">
        <v>154</v>
      </c>
      <c r="U196" t="s">
        <v>1427</v>
      </c>
      <c r="V196" t="s">
        <v>1428</v>
      </c>
    </row>
    <row r="197" spans="1:22" x14ac:dyDescent="0.3">
      <c r="A197">
        <v>108000039</v>
      </c>
      <c r="B197">
        <v>2003</v>
      </c>
      <c r="C197" t="s">
        <v>235</v>
      </c>
      <c r="D197" t="s">
        <v>11</v>
      </c>
      <c r="E197">
        <v>65</v>
      </c>
      <c r="F197">
        <v>290</v>
      </c>
      <c r="G197">
        <v>22.413793103448278</v>
      </c>
      <c r="H197" t="s">
        <v>16</v>
      </c>
      <c r="I197" t="s">
        <v>8</v>
      </c>
      <c r="J197">
        <v>6.6132256529999998</v>
      </c>
      <c r="K197">
        <v>51.631151510000002</v>
      </c>
      <c r="L197">
        <v>9.2262008946487892</v>
      </c>
      <c r="M197">
        <v>1.9471902491894899</v>
      </c>
      <c r="N197">
        <v>227.34472032906601</v>
      </c>
      <c r="O197">
        <v>19.3</v>
      </c>
      <c r="P197">
        <v>3.4879774066380098E-2</v>
      </c>
      <c r="Q197" t="s">
        <v>34</v>
      </c>
      <c r="R197" t="s">
        <v>32</v>
      </c>
      <c r="S197">
        <v>-6</v>
      </c>
      <c r="T197">
        <v>154</v>
      </c>
      <c r="U197" t="s">
        <v>1427</v>
      </c>
      <c r="V197" t="s">
        <v>1428</v>
      </c>
    </row>
    <row r="198" spans="1:22" x14ac:dyDescent="0.3">
      <c r="A198">
        <v>108000039</v>
      </c>
      <c r="B198">
        <v>2005</v>
      </c>
      <c r="C198" t="s">
        <v>236</v>
      </c>
      <c r="D198" t="s">
        <v>11</v>
      </c>
      <c r="E198">
        <v>20</v>
      </c>
      <c r="F198">
        <v>388</v>
      </c>
      <c r="G198">
        <v>5.1546391752577323</v>
      </c>
      <c r="H198" t="s">
        <v>16</v>
      </c>
      <c r="I198" t="s">
        <v>8</v>
      </c>
      <c r="J198">
        <v>6.6132256529999998</v>
      </c>
      <c r="K198">
        <v>51.631151510000002</v>
      </c>
      <c r="L198">
        <v>9.50207467240471</v>
      </c>
      <c r="M198">
        <v>2.3442908695460698</v>
      </c>
      <c r="N198">
        <v>227.34472032906601</v>
      </c>
      <c r="O198">
        <v>19.3</v>
      </c>
      <c r="P198">
        <v>3.4879774066380098E-2</v>
      </c>
      <c r="Q198" t="s">
        <v>34</v>
      </c>
      <c r="R198" t="s">
        <v>32</v>
      </c>
      <c r="S198">
        <v>-6</v>
      </c>
      <c r="T198">
        <v>154</v>
      </c>
      <c r="U198" t="s">
        <v>1427</v>
      </c>
      <c r="V198" t="s">
        <v>1428</v>
      </c>
    </row>
    <row r="199" spans="1:22" x14ac:dyDescent="0.3">
      <c r="A199">
        <v>108000039</v>
      </c>
      <c r="B199">
        <v>2007</v>
      </c>
      <c r="C199" t="s">
        <v>237</v>
      </c>
      <c r="D199" t="s">
        <v>11</v>
      </c>
      <c r="E199">
        <v>8</v>
      </c>
      <c r="F199">
        <v>784</v>
      </c>
      <c r="G199">
        <v>1.0204081632653061</v>
      </c>
      <c r="H199" t="s">
        <v>16</v>
      </c>
      <c r="I199" t="s">
        <v>8</v>
      </c>
      <c r="J199">
        <v>6.6132256529999998</v>
      </c>
      <c r="K199">
        <v>51.631151510000002</v>
      </c>
      <c r="L199">
        <v>11.542424153169</v>
      </c>
      <c r="M199">
        <v>1.7847619313569301</v>
      </c>
      <c r="N199">
        <v>227.34472032906601</v>
      </c>
      <c r="O199">
        <v>19.3</v>
      </c>
      <c r="P199">
        <v>3.4879774066380098E-2</v>
      </c>
      <c r="Q199" t="s">
        <v>34</v>
      </c>
      <c r="R199" t="s">
        <v>32</v>
      </c>
      <c r="S199">
        <v>-6</v>
      </c>
      <c r="T199">
        <v>154</v>
      </c>
      <c r="U199" t="s">
        <v>1427</v>
      </c>
      <c r="V199" t="s">
        <v>1428</v>
      </c>
    </row>
    <row r="200" spans="1:22" x14ac:dyDescent="0.3">
      <c r="A200">
        <v>108000040</v>
      </c>
      <c r="B200">
        <v>1972</v>
      </c>
      <c r="C200" t="s">
        <v>238</v>
      </c>
      <c r="D200" t="s">
        <v>11</v>
      </c>
      <c r="E200">
        <v>200</v>
      </c>
      <c r="F200">
        <v>466</v>
      </c>
      <c r="G200">
        <v>42.918454935622314</v>
      </c>
      <c r="H200" t="s">
        <v>16</v>
      </c>
      <c r="I200" t="s">
        <v>8</v>
      </c>
      <c r="J200">
        <v>6.7575841189999997</v>
      </c>
      <c r="K200">
        <v>51.647747770000002</v>
      </c>
      <c r="L200">
        <v>9.7208776717339305</v>
      </c>
      <c r="M200">
        <v>2.4865709182788498</v>
      </c>
      <c r="N200">
        <v>242.732331300341</v>
      </c>
      <c r="O200">
        <v>25.2</v>
      </c>
      <c r="P200">
        <v>9.1788851478893808E-3</v>
      </c>
      <c r="Q200" t="s">
        <v>34</v>
      </c>
      <c r="R200" t="s">
        <v>32</v>
      </c>
      <c r="S200">
        <v>28</v>
      </c>
      <c r="T200">
        <v>272.66666666666703</v>
      </c>
      <c r="U200" t="s">
        <v>1427</v>
      </c>
      <c r="V200" t="s">
        <v>1428</v>
      </c>
    </row>
    <row r="201" spans="1:22" x14ac:dyDescent="0.3">
      <c r="A201">
        <v>108000040</v>
      </c>
      <c r="B201">
        <v>1983</v>
      </c>
      <c r="C201" t="s">
        <v>239</v>
      </c>
      <c r="D201" t="s">
        <v>11</v>
      </c>
      <c r="E201">
        <v>65</v>
      </c>
      <c r="F201">
        <v>144</v>
      </c>
      <c r="G201">
        <v>45.138888888888886</v>
      </c>
      <c r="H201" t="s">
        <v>16</v>
      </c>
      <c r="I201" t="s">
        <v>8</v>
      </c>
      <c r="J201">
        <v>6.7575841189999997</v>
      </c>
      <c r="K201">
        <v>51.647747770000002</v>
      </c>
      <c r="L201">
        <v>9.5027669406944</v>
      </c>
      <c r="M201">
        <v>2.7617460728992498</v>
      </c>
      <c r="N201">
        <v>242.732331300341</v>
      </c>
      <c r="O201">
        <v>25.2</v>
      </c>
      <c r="P201">
        <v>9.1788851478893808E-3</v>
      </c>
      <c r="Q201" t="s">
        <v>34</v>
      </c>
      <c r="R201" t="s">
        <v>32</v>
      </c>
      <c r="S201">
        <v>28</v>
      </c>
      <c r="T201">
        <v>272.66666666666703</v>
      </c>
      <c r="U201" t="s">
        <v>1427</v>
      </c>
      <c r="V201" t="s">
        <v>1428</v>
      </c>
    </row>
    <row r="202" spans="1:22" x14ac:dyDescent="0.3">
      <c r="A202">
        <v>108000040</v>
      </c>
      <c r="B202">
        <v>1984</v>
      </c>
      <c r="C202" t="s">
        <v>240</v>
      </c>
      <c r="D202" t="s">
        <v>11</v>
      </c>
      <c r="E202">
        <v>65</v>
      </c>
      <c r="F202">
        <v>156</v>
      </c>
      <c r="G202">
        <v>41.666666666666664</v>
      </c>
      <c r="H202" t="s">
        <v>16</v>
      </c>
      <c r="I202" t="s">
        <v>8</v>
      </c>
      <c r="J202">
        <v>6.7575841189999997</v>
      </c>
      <c r="K202">
        <v>51.647747770000002</v>
      </c>
      <c r="L202">
        <v>10.396746677761699</v>
      </c>
      <c r="M202">
        <v>3.0730352083180601</v>
      </c>
      <c r="N202">
        <v>242.732331300341</v>
      </c>
      <c r="O202">
        <v>25.2</v>
      </c>
      <c r="P202">
        <v>9.1788851478893808E-3</v>
      </c>
      <c r="Q202" t="s">
        <v>34</v>
      </c>
      <c r="R202" t="s">
        <v>32</v>
      </c>
      <c r="S202">
        <v>28</v>
      </c>
      <c r="T202">
        <v>272.66666666666703</v>
      </c>
      <c r="U202" t="s">
        <v>1427</v>
      </c>
      <c r="V202" t="s">
        <v>1428</v>
      </c>
    </row>
    <row r="203" spans="1:22" x14ac:dyDescent="0.3">
      <c r="A203">
        <v>108000040</v>
      </c>
      <c r="B203">
        <v>1985</v>
      </c>
      <c r="C203" t="s">
        <v>241</v>
      </c>
      <c r="D203" t="s">
        <v>11</v>
      </c>
      <c r="E203">
        <v>200</v>
      </c>
      <c r="F203">
        <v>466</v>
      </c>
      <c r="G203">
        <v>42.918454935622314</v>
      </c>
      <c r="H203" t="s">
        <v>16</v>
      </c>
      <c r="I203" t="s">
        <v>8</v>
      </c>
      <c r="J203">
        <v>6.7575841189999997</v>
      </c>
      <c r="K203">
        <v>51.647747770000002</v>
      </c>
      <c r="L203">
        <v>10.821896327492199</v>
      </c>
      <c r="M203">
        <v>2.3055767112630901</v>
      </c>
      <c r="N203">
        <v>242.732331300341</v>
      </c>
      <c r="O203">
        <v>25.2</v>
      </c>
      <c r="P203">
        <v>9.1788851478893808E-3</v>
      </c>
      <c r="Q203" t="s">
        <v>34</v>
      </c>
      <c r="R203" t="s">
        <v>32</v>
      </c>
      <c r="S203">
        <v>28</v>
      </c>
      <c r="T203">
        <v>272.66666666666703</v>
      </c>
      <c r="U203" t="s">
        <v>1427</v>
      </c>
      <c r="V203" t="s">
        <v>1428</v>
      </c>
    </row>
    <row r="204" spans="1:22" x14ac:dyDescent="0.3">
      <c r="A204">
        <v>108000040</v>
      </c>
      <c r="B204">
        <v>1993</v>
      </c>
      <c r="C204" t="s">
        <v>242</v>
      </c>
      <c r="D204" t="s">
        <v>11</v>
      </c>
      <c r="E204">
        <v>200</v>
      </c>
      <c r="F204">
        <v>349</v>
      </c>
      <c r="G204">
        <v>57.306590257879655</v>
      </c>
      <c r="H204" t="s">
        <v>16</v>
      </c>
      <c r="I204" t="s">
        <v>8</v>
      </c>
      <c r="J204">
        <v>6.7575841189999997</v>
      </c>
      <c r="K204">
        <v>51.647747770000002</v>
      </c>
      <c r="L204">
        <v>10.7245700367849</v>
      </c>
      <c r="M204">
        <v>1.6466577306303001</v>
      </c>
      <c r="N204">
        <v>242.732331300341</v>
      </c>
      <c r="O204">
        <v>25.2</v>
      </c>
      <c r="P204">
        <v>9.1788851478893808E-3</v>
      </c>
      <c r="Q204" t="s">
        <v>34</v>
      </c>
      <c r="R204" t="s">
        <v>32</v>
      </c>
      <c r="S204">
        <v>28</v>
      </c>
      <c r="T204">
        <v>272.66666666666703</v>
      </c>
      <c r="U204" t="s">
        <v>1427</v>
      </c>
      <c r="V204" t="s">
        <v>1428</v>
      </c>
    </row>
    <row r="205" spans="1:22" x14ac:dyDescent="0.3">
      <c r="A205">
        <v>108000040</v>
      </c>
      <c r="B205">
        <v>1994</v>
      </c>
      <c r="C205" t="s">
        <v>243</v>
      </c>
      <c r="D205" t="s">
        <v>11</v>
      </c>
      <c r="E205">
        <v>65</v>
      </c>
      <c r="F205">
        <v>124</v>
      </c>
      <c r="G205">
        <v>52.41935483870968</v>
      </c>
      <c r="H205" t="s">
        <v>16</v>
      </c>
      <c r="I205" t="s">
        <v>8</v>
      </c>
      <c r="J205">
        <v>6.7575841189999997</v>
      </c>
      <c r="K205">
        <v>51.647747770000002</v>
      </c>
      <c r="L205">
        <v>10.6405907119851</v>
      </c>
      <c r="M205">
        <v>1.4130024532110399</v>
      </c>
      <c r="N205">
        <v>242.732331300341</v>
      </c>
      <c r="O205">
        <v>25.2</v>
      </c>
      <c r="P205">
        <v>9.1788851478893808E-3</v>
      </c>
      <c r="Q205" t="s">
        <v>34</v>
      </c>
      <c r="R205" t="s">
        <v>32</v>
      </c>
      <c r="S205">
        <v>28</v>
      </c>
      <c r="T205">
        <v>272.66666666666703</v>
      </c>
      <c r="U205" t="s">
        <v>1427</v>
      </c>
      <c r="V205" t="s">
        <v>1428</v>
      </c>
    </row>
    <row r="206" spans="1:22" x14ac:dyDescent="0.3">
      <c r="A206">
        <v>108000040</v>
      </c>
      <c r="B206">
        <v>1998</v>
      </c>
      <c r="C206" t="s">
        <v>244</v>
      </c>
      <c r="D206" t="s">
        <v>11</v>
      </c>
      <c r="E206">
        <v>200</v>
      </c>
      <c r="F206">
        <v>311</v>
      </c>
      <c r="G206">
        <v>64.308681672025727</v>
      </c>
      <c r="H206" t="s">
        <v>16</v>
      </c>
      <c r="I206" t="s">
        <v>8</v>
      </c>
      <c r="J206">
        <v>6.7575841189999997</v>
      </c>
      <c r="K206">
        <v>51.647747770000002</v>
      </c>
      <c r="L206">
        <v>9.6738041872554401</v>
      </c>
      <c r="M206">
        <v>2.1106823151177698</v>
      </c>
      <c r="N206">
        <v>242.732331300341</v>
      </c>
      <c r="O206">
        <v>25.2</v>
      </c>
      <c r="P206">
        <v>9.1788851478893808E-3</v>
      </c>
      <c r="Q206" t="s">
        <v>34</v>
      </c>
      <c r="R206" t="s">
        <v>32</v>
      </c>
      <c r="S206">
        <v>28</v>
      </c>
      <c r="T206">
        <v>272.66666666666703</v>
      </c>
      <c r="U206" t="s">
        <v>1427</v>
      </c>
      <c r="V206" t="s">
        <v>1428</v>
      </c>
    </row>
    <row r="207" spans="1:22" x14ac:dyDescent="0.3">
      <c r="A207">
        <v>108000040</v>
      </c>
      <c r="B207">
        <v>1999</v>
      </c>
      <c r="C207" t="s">
        <v>245</v>
      </c>
      <c r="D207" t="s">
        <v>11</v>
      </c>
      <c r="E207">
        <v>200</v>
      </c>
      <c r="F207">
        <v>285</v>
      </c>
      <c r="G207">
        <v>70.175438596491233</v>
      </c>
      <c r="H207" t="s">
        <v>16</v>
      </c>
      <c r="I207" t="s">
        <v>8</v>
      </c>
      <c r="J207">
        <v>6.7575841189999997</v>
      </c>
      <c r="K207">
        <v>51.647747770000002</v>
      </c>
      <c r="L207">
        <v>9.9346431471190506</v>
      </c>
      <c r="M207">
        <v>2.6295692916157898</v>
      </c>
      <c r="N207">
        <v>242.732331300341</v>
      </c>
      <c r="O207">
        <v>25.2</v>
      </c>
      <c r="P207">
        <v>9.1788851478893808E-3</v>
      </c>
      <c r="Q207" t="s">
        <v>34</v>
      </c>
      <c r="R207" t="s">
        <v>32</v>
      </c>
      <c r="S207">
        <v>28</v>
      </c>
      <c r="T207">
        <v>272.66666666666703</v>
      </c>
      <c r="U207" t="s">
        <v>1427</v>
      </c>
      <c r="V207" t="s">
        <v>1428</v>
      </c>
    </row>
    <row r="208" spans="1:22" x14ac:dyDescent="0.3">
      <c r="A208">
        <v>108000040</v>
      </c>
      <c r="B208">
        <v>2000</v>
      </c>
      <c r="C208" t="s">
        <v>246</v>
      </c>
      <c r="D208" t="s">
        <v>11</v>
      </c>
      <c r="E208">
        <v>65</v>
      </c>
      <c r="F208">
        <v>176</v>
      </c>
      <c r="G208">
        <v>36.93181818181818</v>
      </c>
      <c r="H208" t="s">
        <v>16</v>
      </c>
      <c r="I208" t="s">
        <v>8</v>
      </c>
      <c r="J208">
        <v>6.7575841189999997</v>
      </c>
      <c r="K208">
        <v>51.647747770000002</v>
      </c>
      <c r="L208">
        <v>10.9839020533412</v>
      </c>
      <c r="M208">
        <v>1.79635709017159</v>
      </c>
      <c r="N208">
        <v>242.732331300341</v>
      </c>
      <c r="O208">
        <v>25.2</v>
      </c>
      <c r="P208">
        <v>9.1788851478893808E-3</v>
      </c>
      <c r="Q208" t="s">
        <v>34</v>
      </c>
      <c r="R208" t="s">
        <v>32</v>
      </c>
      <c r="S208">
        <v>28</v>
      </c>
      <c r="T208">
        <v>272.66666666666703</v>
      </c>
      <c r="U208" t="s">
        <v>1427</v>
      </c>
      <c r="V208" t="s">
        <v>1428</v>
      </c>
    </row>
    <row r="209" spans="1:22" x14ac:dyDescent="0.3">
      <c r="A209">
        <v>108000040</v>
      </c>
      <c r="B209">
        <v>2001</v>
      </c>
      <c r="C209" t="s">
        <v>247</v>
      </c>
      <c r="D209" t="s">
        <v>11</v>
      </c>
      <c r="E209">
        <v>200</v>
      </c>
      <c r="F209">
        <v>291</v>
      </c>
      <c r="G209">
        <v>68.728522336769757</v>
      </c>
      <c r="H209" t="s">
        <v>16</v>
      </c>
      <c r="I209" t="s">
        <v>8</v>
      </c>
      <c r="J209">
        <v>6.7575841189999997</v>
      </c>
      <c r="K209">
        <v>51.647747770000002</v>
      </c>
      <c r="L209">
        <v>10.934860610681501</v>
      </c>
      <c r="M209">
        <v>2.21533157422965</v>
      </c>
      <c r="N209">
        <v>242.732331300341</v>
      </c>
      <c r="O209">
        <v>25.2</v>
      </c>
      <c r="P209">
        <v>9.1788851478893808E-3</v>
      </c>
      <c r="Q209" t="s">
        <v>34</v>
      </c>
      <c r="R209" t="s">
        <v>32</v>
      </c>
      <c r="S209">
        <v>28</v>
      </c>
      <c r="T209">
        <v>272.66666666666703</v>
      </c>
      <c r="U209" t="s">
        <v>1427</v>
      </c>
      <c r="V209" t="s">
        <v>1428</v>
      </c>
    </row>
    <row r="210" spans="1:22" x14ac:dyDescent="0.3">
      <c r="A210">
        <v>108000040</v>
      </c>
      <c r="B210">
        <v>2002</v>
      </c>
      <c r="C210" t="s">
        <v>248</v>
      </c>
      <c r="D210" t="s">
        <v>11</v>
      </c>
      <c r="E210">
        <v>65</v>
      </c>
      <c r="F210">
        <v>196</v>
      </c>
      <c r="G210">
        <v>33.163265306122447</v>
      </c>
      <c r="H210" t="s">
        <v>16</v>
      </c>
      <c r="I210" t="s">
        <v>8</v>
      </c>
      <c r="J210">
        <v>6.7575841189999997</v>
      </c>
      <c r="K210">
        <v>51.647747770000002</v>
      </c>
      <c r="L210">
        <v>10.1969465846765</v>
      </c>
      <c r="M210">
        <v>2.5125467604301401</v>
      </c>
      <c r="N210">
        <v>242.732331300341</v>
      </c>
      <c r="O210">
        <v>25.2</v>
      </c>
      <c r="P210">
        <v>9.1788851478893808E-3</v>
      </c>
      <c r="Q210" t="s">
        <v>34</v>
      </c>
      <c r="R210" t="s">
        <v>32</v>
      </c>
      <c r="S210">
        <v>28</v>
      </c>
      <c r="T210">
        <v>272.66666666666703</v>
      </c>
      <c r="U210" t="s">
        <v>1427</v>
      </c>
      <c r="V210" t="s">
        <v>1428</v>
      </c>
    </row>
    <row r="211" spans="1:22" x14ac:dyDescent="0.3">
      <c r="A211">
        <v>108000040</v>
      </c>
      <c r="B211">
        <v>2003</v>
      </c>
      <c r="C211" t="s">
        <v>249</v>
      </c>
      <c r="D211" t="s">
        <v>11</v>
      </c>
      <c r="E211">
        <v>200</v>
      </c>
      <c r="F211">
        <v>277</v>
      </c>
      <c r="G211">
        <v>72.202166064981952</v>
      </c>
      <c r="H211" t="s">
        <v>16</v>
      </c>
      <c r="I211" t="s">
        <v>8</v>
      </c>
      <c r="J211">
        <v>6.7575841189999997</v>
      </c>
      <c r="K211">
        <v>51.647747770000002</v>
      </c>
      <c r="L211">
        <v>9.1987758440585203</v>
      </c>
      <c r="M211">
        <v>2.00458656340881</v>
      </c>
      <c r="N211">
        <v>242.732331300341</v>
      </c>
      <c r="O211">
        <v>25.2</v>
      </c>
      <c r="P211">
        <v>9.1788851478893808E-3</v>
      </c>
      <c r="Q211" t="s">
        <v>34</v>
      </c>
      <c r="R211" t="s">
        <v>32</v>
      </c>
      <c r="S211">
        <v>28</v>
      </c>
      <c r="T211">
        <v>272.66666666666703</v>
      </c>
      <c r="U211" t="s">
        <v>1427</v>
      </c>
      <c r="V211" t="s">
        <v>1428</v>
      </c>
    </row>
    <row r="212" spans="1:22" x14ac:dyDescent="0.3">
      <c r="A212">
        <v>108000040</v>
      </c>
      <c r="B212">
        <v>2005</v>
      </c>
      <c r="C212" t="s">
        <v>250</v>
      </c>
      <c r="D212" t="s">
        <v>11</v>
      </c>
      <c r="E212">
        <v>650</v>
      </c>
      <c r="F212">
        <v>967</v>
      </c>
      <c r="G212">
        <v>67.218200620475699</v>
      </c>
      <c r="H212" t="s">
        <v>16</v>
      </c>
      <c r="I212" t="s">
        <v>8</v>
      </c>
      <c r="J212">
        <v>6.7575841189999997</v>
      </c>
      <c r="K212">
        <v>51.647747770000002</v>
      </c>
      <c r="L212">
        <v>9.46498564353581</v>
      </c>
      <c r="M212">
        <v>2.4666039794075898</v>
      </c>
      <c r="N212">
        <v>242.732331300341</v>
      </c>
      <c r="O212">
        <v>25.2</v>
      </c>
      <c r="P212">
        <v>9.1788851478893808E-3</v>
      </c>
      <c r="Q212" t="s">
        <v>34</v>
      </c>
      <c r="R212" t="s">
        <v>32</v>
      </c>
      <c r="S212">
        <v>28</v>
      </c>
      <c r="T212">
        <v>272.66666666666703</v>
      </c>
      <c r="U212" t="s">
        <v>1427</v>
      </c>
      <c r="V212" t="s">
        <v>1428</v>
      </c>
    </row>
    <row r="213" spans="1:22" x14ac:dyDescent="0.3">
      <c r="A213">
        <v>108000040</v>
      </c>
      <c r="B213">
        <v>2007</v>
      </c>
      <c r="C213" t="s">
        <v>251</v>
      </c>
      <c r="D213" t="s">
        <v>11</v>
      </c>
      <c r="E213">
        <v>1892</v>
      </c>
      <c r="F213">
        <v>15300</v>
      </c>
      <c r="G213">
        <v>12.366013071895425</v>
      </c>
      <c r="H213" t="s">
        <v>16</v>
      </c>
      <c r="I213" t="s">
        <v>8</v>
      </c>
      <c r="J213">
        <v>6.7575841189999997</v>
      </c>
      <c r="K213">
        <v>51.647747770000002</v>
      </c>
      <c r="L213">
        <v>11.538709355505</v>
      </c>
      <c r="M213">
        <v>1.8379371753648699</v>
      </c>
      <c r="N213">
        <v>242.732331300341</v>
      </c>
      <c r="O213">
        <v>25.2</v>
      </c>
      <c r="P213">
        <v>9.1788851478893808E-3</v>
      </c>
      <c r="Q213" t="s">
        <v>34</v>
      </c>
      <c r="R213" t="s">
        <v>32</v>
      </c>
      <c r="S213">
        <v>28</v>
      </c>
      <c r="T213">
        <v>272.66666666666703</v>
      </c>
      <c r="U213" t="s">
        <v>1427</v>
      </c>
      <c r="V213" t="s">
        <v>1428</v>
      </c>
    </row>
    <row r="214" spans="1:22" x14ac:dyDescent="0.3">
      <c r="A214">
        <v>108000041</v>
      </c>
      <c r="B214">
        <v>1972</v>
      </c>
      <c r="C214" t="s">
        <v>252</v>
      </c>
      <c r="D214" t="s">
        <v>11</v>
      </c>
      <c r="E214">
        <v>1</v>
      </c>
      <c r="F214">
        <v>11</v>
      </c>
      <c r="G214">
        <v>9.0909090909090917</v>
      </c>
      <c r="H214" t="s">
        <v>16</v>
      </c>
      <c r="I214" t="s">
        <v>8</v>
      </c>
      <c r="J214">
        <v>7.0984473680000004</v>
      </c>
      <c r="K214">
        <v>51.697057020000003</v>
      </c>
      <c r="L214">
        <v>9.4700013332554196</v>
      </c>
      <c r="M214">
        <v>2.5187949948930002</v>
      </c>
      <c r="N214">
        <v>278.99526141215301</v>
      </c>
      <c r="O214">
        <v>35.799999999999997</v>
      </c>
      <c r="P214">
        <v>0</v>
      </c>
      <c r="Q214" t="s">
        <v>34</v>
      </c>
      <c r="R214" t="s">
        <v>32</v>
      </c>
      <c r="S214">
        <v>-8</v>
      </c>
      <c r="T214">
        <v>206</v>
      </c>
      <c r="U214" t="s">
        <v>1427</v>
      </c>
      <c r="V214" t="s">
        <v>1428</v>
      </c>
    </row>
    <row r="215" spans="1:22" x14ac:dyDescent="0.3">
      <c r="A215">
        <v>108000041</v>
      </c>
      <c r="B215">
        <v>1973</v>
      </c>
      <c r="C215" t="s">
        <v>253</v>
      </c>
      <c r="D215" t="s">
        <v>11</v>
      </c>
      <c r="E215">
        <v>6</v>
      </c>
      <c r="F215">
        <v>35</v>
      </c>
      <c r="G215">
        <v>17.142857142857142</v>
      </c>
      <c r="H215" t="s">
        <v>16</v>
      </c>
      <c r="I215" t="s">
        <v>8</v>
      </c>
      <c r="J215">
        <v>7.0984473680000004</v>
      </c>
      <c r="K215">
        <v>51.697057020000003</v>
      </c>
      <c r="L215">
        <v>9.2285458126711308</v>
      </c>
      <c r="M215">
        <v>2.0135420166912601</v>
      </c>
      <c r="N215">
        <v>278.99526141215301</v>
      </c>
      <c r="O215">
        <v>35.799999999999997</v>
      </c>
      <c r="P215">
        <v>0</v>
      </c>
      <c r="Q215" t="s">
        <v>34</v>
      </c>
      <c r="R215" t="s">
        <v>32</v>
      </c>
      <c r="S215">
        <v>-8</v>
      </c>
      <c r="T215">
        <v>206</v>
      </c>
      <c r="U215" t="s">
        <v>1427</v>
      </c>
      <c r="V215" t="s">
        <v>1428</v>
      </c>
    </row>
    <row r="216" spans="1:22" x14ac:dyDescent="0.3">
      <c r="A216">
        <v>108000041</v>
      </c>
      <c r="B216">
        <v>1983</v>
      </c>
      <c r="C216" t="s">
        <v>254</v>
      </c>
      <c r="D216" t="s">
        <v>11</v>
      </c>
      <c r="E216">
        <v>650</v>
      </c>
      <c r="F216">
        <v>891</v>
      </c>
      <c r="G216">
        <v>72.951739618406279</v>
      </c>
      <c r="H216" t="s">
        <v>16</v>
      </c>
      <c r="I216" t="s">
        <v>8</v>
      </c>
      <c r="J216">
        <v>7.0984473680000004</v>
      </c>
      <c r="K216">
        <v>51.697057020000003</v>
      </c>
      <c r="L216">
        <v>9.1121223001684406</v>
      </c>
      <c r="M216">
        <v>2.9426280520410999</v>
      </c>
      <c r="N216">
        <v>278.99526141215301</v>
      </c>
      <c r="O216">
        <v>35.799999999999997</v>
      </c>
      <c r="P216">
        <v>0</v>
      </c>
      <c r="Q216" t="s">
        <v>34</v>
      </c>
      <c r="R216" t="s">
        <v>32</v>
      </c>
      <c r="S216">
        <v>-8</v>
      </c>
      <c r="T216">
        <v>206</v>
      </c>
      <c r="U216" t="s">
        <v>1427</v>
      </c>
      <c r="V216" t="s">
        <v>1428</v>
      </c>
    </row>
    <row r="217" spans="1:22" x14ac:dyDescent="0.3">
      <c r="A217">
        <v>108000041</v>
      </c>
      <c r="B217">
        <v>1984</v>
      </c>
      <c r="C217" t="s">
        <v>255</v>
      </c>
      <c r="D217" t="s">
        <v>11</v>
      </c>
      <c r="E217">
        <v>650</v>
      </c>
      <c r="F217">
        <v>1762</v>
      </c>
      <c r="G217">
        <v>36.889897843359819</v>
      </c>
      <c r="H217" t="s">
        <v>16</v>
      </c>
      <c r="I217" t="s">
        <v>8</v>
      </c>
      <c r="J217">
        <v>7.0984473680000004</v>
      </c>
      <c r="K217">
        <v>51.697057020000003</v>
      </c>
      <c r="L217">
        <v>10.009643979702901</v>
      </c>
      <c r="M217">
        <v>2.9485187684450702</v>
      </c>
      <c r="N217">
        <v>278.99526141215301</v>
      </c>
      <c r="O217">
        <v>35.799999999999997</v>
      </c>
      <c r="P217">
        <v>0</v>
      </c>
      <c r="Q217" t="s">
        <v>34</v>
      </c>
      <c r="R217" t="s">
        <v>32</v>
      </c>
      <c r="S217">
        <v>-8</v>
      </c>
      <c r="T217">
        <v>206</v>
      </c>
      <c r="U217" t="s">
        <v>1427</v>
      </c>
      <c r="V217" t="s">
        <v>1428</v>
      </c>
    </row>
    <row r="218" spans="1:22" x14ac:dyDescent="0.3">
      <c r="A218">
        <v>108000041</v>
      </c>
      <c r="B218">
        <v>1985</v>
      </c>
      <c r="C218" t="s">
        <v>256</v>
      </c>
      <c r="D218" t="s">
        <v>11</v>
      </c>
      <c r="E218">
        <v>200</v>
      </c>
      <c r="F218">
        <v>479</v>
      </c>
      <c r="G218">
        <v>41.753653444676409</v>
      </c>
      <c r="H218" t="s">
        <v>16</v>
      </c>
      <c r="I218" t="s">
        <v>8</v>
      </c>
      <c r="J218">
        <v>7.0984473680000004</v>
      </c>
      <c r="K218">
        <v>51.697057020000003</v>
      </c>
      <c r="L218">
        <v>10.458429937766899</v>
      </c>
      <c r="M218">
        <v>2.2783224865866201</v>
      </c>
      <c r="N218">
        <v>278.99526141215301</v>
      </c>
      <c r="O218">
        <v>35.799999999999997</v>
      </c>
      <c r="P218">
        <v>0</v>
      </c>
      <c r="Q218" t="s">
        <v>34</v>
      </c>
      <c r="R218" t="s">
        <v>32</v>
      </c>
      <c r="S218">
        <v>-8</v>
      </c>
      <c r="T218">
        <v>206</v>
      </c>
      <c r="U218" t="s">
        <v>1427</v>
      </c>
      <c r="V218" t="s">
        <v>1428</v>
      </c>
    </row>
    <row r="219" spans="1:22" x14ac:dyDescent="0.3">
      <c r="A219">
        <v>108000041</v>
      </c>
      <c r="B219">
        <v>1993</v>
      </c>
      <c r="C219" t="s">
        <v>257</v>
      </c>
      <c r="D219" t="s">
        <v>11</v>
      </c>
      <c r="E219">
        <v>200</v>
      </c>
      <c r="F219">
        <v>345</v>
      </c>
      <c r="G219">
        <v>57.971014492753625</v>
      </c>
      <c r="H219" t="s">
        <v>16</v>
      </c>
      <c r="I219" t="s">
        <v>8</v>
      </c>
      <c r="J219">
        <v>7.0984473680000004</v>
      </c>
      <c r="K219">
        <v>51.697057020000003</v>
      </c>
      <c r="L219">
        <v>10.5110601849264</v>
      </c>
      <c r="M219">
        <v>1.7731848702525199</v>
      </c>
      <c r="N219">
        <v>278.99526141215301</v>
      </c>
      <c r="O219">
        <v>35.799999999999997</v>
      </c>
      <c r="P219">
        <v>0</v>
      </c>
      <c r="Q219" t="s">
        <v>34</v>
      </c>
      <c r="R219" t="s">
        <v>32</v>
      </c>
      <c r="S219">
        <v>-8</v>
      </c>
      <c r="T219">
        <v>206</v>
      </c>
      <c r="U219" t="s">
        <v>1427</v>
      </c>
      <c r="V219" t="s">
        <v>1428</v>
      </c>
    </row>
    <row r="220" spans="1:22" x14ac:dyDescent="0.3">
      <c r="A220">
        <v>108000041</v>
      </c>
      <c r="B220">
        <v>1994</v>
      </c>
      <c r="C220" t="s">
        <v>258</v>
      </c>
      <c r="D220" t="s">
        <v>11</v>
      </c>
      <c r="E220">
        <v>65</v>
      </c>
      <c r="F220">
        <v>181</v>
      </c>
      <c r="G220">
        <v>35.911602209944753</v>
      </c>
      <c r="H220" t="s">
        <v>16</v>
      </c>
      <c r="I220" t="s">
        <v>8</v>
      </c>
      <c r="J220">
        <v>7.0984473680000004</v>
      </c>
      <c r="K220">
        <v>51.697057020000003</v>
      </c>
      <c r="L220">
        <v>10.1754269358999</v>
      </c>
      <c r="M220">
        <v>1.4612090591521001</v>
      </c>
      <c r="N220">
        <v>278.99526141215301</v>
      </c>
      <c r="O220">
        <v>35.799999999999997</v>
      </c>
      <c r="P220">
        <v>0</v>
      </c>
      <c r="Q220" t="s">
        <v>34</v>
      </c>
      <c r="R220" t="s">
        <v>32</v>
      </c>
      <c r="S220">
        <v>-8</v>
      </c>
      <c r="T220">
        <v>206</v>
      </c>
      <c r="U220" t="s">
        <v>1427</v>
      </c>
      <c r="V220" t="s">
        <v>1428</v>
      </c>
    </row>
    <row r="221" spans="1:22" x14ac:dyDescent="0.3">
      <c r="A221">
        <v>108000041</v>
      </c>
      <c r="B221">
        <v>1998</v>
      </c>
      <c r="C221" t="s">
        <v>259</v>
      </c>
      <c r="D221" t="s">
        <v>11</v>
      </c>
      <c r="E221">
        <v>20</v>
      </c>
      <c r="F221">
        <v>149</v>
      </c>
      <c r="G221">
        <v>13.422818791946309</v>
      </c>
      <c r="H221" t="s">
        <v>16</v>
      </c>
      <c r="I221" t="s">
        <v>8</v>
      </c>
      <c r="J221">
        <v>7.0984473680000004</v>
      </c>
      <c r="K221">
        <v>51.697057020000003</v>
      </c>
      <c r="L221">
        <v>9.3414540282734002</v>
      </c>
      <c r="M221">
        <v>2.3793945567050998</v>
      </c>
      <c r="N221">
        <v>278.99526141215301</v>
      </c>
      <c r="O221">
        <v>35.799999999999997</v>
      </c>
      <c r="P221">
        <v>0</v>
      </c>
      <c r="Q221" t="s">
        <v>34</v>
      </c>
      <c r="R221" t="s">
        <v>32</v>
      </c>
      <c r="S221">
        <v>-8</v>
      </c>
      <c r="T221">
        <v>206</v>
      </c>
      <c r="U221" t="s">
        <v>1427</v>
      </c>
      <c r="V221" t="s">
        <v>1428</v>
      </c>
    </row>
    <row r="222" spans="1:22" x14ac:dyDescent="0.3">
      <c r="A222">
        <v>108000041</v>
      </c>
      <c r="B222">
        <v>2001</v>
      </c>
      <c r="C222" t="s">
        <v>260</v>
      </c>
      <c r="D222" t="s">
        <v>11</v>
      </c>
      <c r="E222">
        <v>6</v>
      </c>
      <c r="F222">
        <v>117</v>
      </c>
      <c r="G222">
        <v>5.1282051282051286</v>
      </c>
      <c r="H222" t="s">
        <v>16</v>
      </c>
      <c r="I222" t="s">
        <v>8</v>
      </c>
      <c r="J222">
        <v>7.0984473680000004</v>
      </c>
      <c r="K222">
        <v>51.697057020000003</v>
      </c>
      <c r="L222">
        <v>10.488437617587699</v>
      </c>
      <c r="M222">
        <v>2.2634088918943398</v>
      </c>
      <c r="N222">
        <v>278.99526141215301</v>
      </c>
      <c r="O222">
        <v>35.799999999999997</v>
      </c>
      <c r="P222">
        <v>0</v>
      </c>
      <c r="Q222" t="s">
        <v>34</v>
      </c>
      <c r="R222" t="s">
        <v>32</v>
      </c>
      <c r="S222">
        <v>-8</v>
      </c>
      <c r="T222">
        <v>206</v>
      </c>
      <c r="U222" t="s">
        <v>1427</v>
      </c>
      <c r="V222" t="s">
        <v>1428</v>
      </c>
    </row>
    <row r="223" spans="1:22" x14ac:dyDescent="0.3">
      <c r="A223">
        <v>108000041</v>
      </c>
      <c r="B223">
        <v>2003</v>
      </c>
      <c r="C223" t="s">
        <v>261</v>
      </c>
      <c r="D223" t="s">
        <v>11</v>
      </c>
      <c r="E223">
        <v>20</v>
      </c>
      <c r="F223">
        <v>112</v>
      </c>
      <c r="G223">
        <v>17.857142857142858</v>
      </c>
      <c r="H223" t="s">
        <v>16</v>
      </c>
      <c r="I223" t="s">
        <v>8</v>
      </c>
      <c r="J223">
        <v>7.0984473680000004</v>
      </c>
      <c r="K223">
        <v>51.697057020000003</v>
      </c>
      <c r="L223">
        <v>8.7755835212083309</v>
      </c>
      <c r="M223">
        <v>2.29504227690233</v>
      </c>
      <c r="N223">
        <v>278.99526141215301</v>
      </c>
      <c r="O223">
        <v>35.799999999999997</v>
      </c>
      <c r="P223">
        <v>0</v>
      </c>
      <c r="Q223" t="s">
        <v>34</v>
      </c>
      <c r="R223" t="s">
        <v>32</v>
      </c>
      <c r="S223">
        <v>-8</v>
      </c>
      <c r="T223">
        <v>206</v>
      </c>
      <c r="U223" t="s">
        <v>1427</v>
      </c>
      <c r="V223" t="s">
        <v>1428</v>
      </c>
    </row>
    <row r="224" spans="1:22" x14ac:dyDescent="0.3">
      <c r="A224">
        <v>108000041</v>
      </c>
      <c r="B224">
        <v>2005</v>
      </c>
      <c r="C224" t="s">
        <v>262</v>
      </c>
      <c r="D224" t="s">
        <v>11</v>
      </c>
      <c r="E224">
        <v>20</v>
      </c>
      <c r="F224">
        <v>305</v>
      </c>
      <c r="G224">
        <v>6.557377049180328</v>
      </c>
      <c r="H224" t="s">
        <v>16</v>
      </c>
      <c r="I224" t="s">
        <v>8</v>
      </c>
      <c r="J224">
        <v>7.0984473680000004</v>
      </c>
      <c r="K224">
        <v>51.697057020000003</v>
      </c>
      <c r="L224">
        <v>9.0994639543172209</v>
      </c>
      <c r="M224">
        <v>2.7352330156685398</v>
      </c>
      <c r="N224">
        <v>278.99526141215301</v>
      </c>
      <c r="O224">
        <v>35.799999999999997</v>
      </c>
      <c r="P224">
        <v>0</v>
      </c>
      <c r="Q224" t="s">
        <v>34</v>
      </c>
      <c r="R224" t="s">
        <v>32</v>
      </c>
      <c r="S224">
        <v>-8</v>
      </c>
      <c r="T224">
        <v>206</v>
      </c>
      <c r="U224" t="s">
        <v>1427</v>
      </c>
      <c r="V224" t="s">
        <v>1428</v>
      </c>
    </row>
    <row r="225" spans="1:22" x14ac:dyDescent="0.3">
      <c r="A225">
        <v>108000041</v>
      </c>
      <c r="B225">
        <v>2007</v>
      </c>
      <c r="C225" t="s">
        <v>263</v>
      </c>
      <c r="D225" t="s">
        <v>11</v>
      </c>
      <c r="E225">
        <v>40</v>
      </c>
      <c r="F225">
        <v>4140</v>
      </c>
      <c r="G225">
        <v>0.96618357487922701</v>
      </c>
      <c r="H225" t="s">
        <v>16</v>
      </c>
      <c r="I225" t="s">
        <v>8</v>
      </c>
      <c r="J225">
        <v>7.0984473680000004</v>
      </c>
      <c r="K225">
        <v>51.697057020000003</v>
      </c>
      <c r="L225">
        <v>11.04031913367</v>
      </c>
      <c r="M225">
        <v>2.1263479579523299</v>
      </c>
      <c r="N225">
        <v>278.99526141215301</v>
      </c>
      <c r="O225">
        <v>35.799999999999997</v>
      </c>
      <c r="P225">
        <v>0</v>
      </c>
      <c r="Q225" t="s">
        <v>34</v>
      </c>
      <c r="R225" t="s">
        <v>32</v>
      </c>
      <c r="S225">
        <v>-8</v>
      </c>
      <c r="T225">
        <v>206</v>
      </c>
      <c r="U225" t="s">
        <v>1427</v>
      </c>
      <c r="V225" t="s">
        <v>1428</v>
      </c>
    </row>
    <row r="226" spans="1:22" x14ac:dyDescent="0.3">
      <c r="A226">
        <v>108000042</v>
      </c>
      <c r="B226">
        <v>1972</v>
      </c>
      <c r="C226" t="s">
        <v>264</v>
      </c>
      <c r="D226" t="s">
        <v>11</v>
      </c>
      <c r="E226">
        <v>20</v>
      </c>
      <c r="F226">
        <v>67</v>
      </c>
      <c r="G226">
        <v>29.850746268656717</v>
      </c>
      <c r="H226" t="s">
        <v>16</v>
      </c>
      <c r="I226" t="s">
        <v>8</v>
      </c>
      <c r="J226">
        <v>7.3683708909999996</v>
      </c>
      <c r="K226">
        <v>51.664153159999998</v>
      </c>
      <c r="L226">
        <v>9.4040064329878597</v>
      </c>
      <c r="M226">
        <v>2.3899005423481698</v>
      </c>
      <c r="N226">
        <v>313.59381792493502</v>
      </c>
      <c r="O226">
        <v>60.4</v>
      </c>
      <c r="P226">
        <v>7.9856700114313298E-2</v>
      </c>
      <c r="Q226" t="s">
        <v>34</v>
      </c>
      <c r="R226" t="s">
        <v>32</v>
      </c>
      <c r="S226">
        <v>-5</v>
      </c>
      <c r="T226">
        <v>235.666666666667</v>
      </c>
      <c r="U226" t="s">
        <v>1427</v>
      </c>
      <c r="V226" t="s">
        <v>1428</v>
      </c>
    </row>
    <row r="227" spans="1:22" x14ac:dyDescent="0.3">
      <c r="A227">
        <v>108000042</v>
      </c>
      <c r="B227">
        <v>1973</v>
      </c>
      <c r="C227" t="s">
        <v>265</v>
      </c>
      <c r="D227" t="s">
        <v>11</v>
      </c>
      <c r="E227">
        <v>6</v>
      </c>
      <c r="F227">
        <v>50</v>
      </c>
      <c r="G227">
        <v>12</v>
      </c>
      <c r="H227" t="s">
        <v>16</v>
      </c>
      <c r="I227" t="s">
        <v>8</v>
      </c>
      <c r="J227">
        <v>7.3683708909999996</v>
      </c>
      <c r="K227">
        <v>51.664153159999998</v>
      </c>
      <c r="L227">
        <v>9.1270321180635499</v>
      </c>
      <c r="M227">
        <v>1.90988482108623</v>
      </c>
      <c r="N227">
        <v>313.59381792493502</v>
      </c>
      <c r="O227">
        <v>60.4</v>
      </c>
      <c r="P227">
        <v>7.9856700114313298E-2</v>
      </c>
      <c r="Q227" t="s">
        <v>34</v>
      </c>
      <c r="R227" t="s">
        <v>32</v>
      </c>
      <c r="S227">
        <v>-5</v>
      </c>
      <c r="T227">
        <v>235.666666666667</v>
      </c>
      <c r="U227" t="s">
        <v>1427</v>
      </c>
      <c r="V227" t="s">
        <v>1428</v>
      </c>
    </row>
    <row r="228" spans="1:22" x14ac:dyDescent="0.3">
      <c r="A228">
        <v>108000042</v>
      </c>
      <c r="B228">
        <v>1984</v>
      </c>
      <c r="C228" t="s">
        <v>266</v>
      </c>
      <c r="D228" t="s">
        <v>11</v>
      </c>
      <c r="E228">
        <v>200</v>
      </c>
      <c r="F228">
        <v>758</v>
      </c>
      <c r="G228">
        <v>26.385224274406333</v>
      </c>
      <c r="H228" t="s">
        <v>16</v>
      </c>
      <c r="I228" t="s">
        <v>8</v>
      </c>
      <c r="J228">
        <v>7.3683708909999996</v>
      </c>
      <c r="K228">
        <v>51.664153159999998</v>
      </c>
      <c r="L228">
        <v>9.8999534000264209</v>
      </c>
      <c r="M228">
        <v>2.9162937648750198</v>
      </c>
      <c r="N228">
        <v>313.59381792493502</v>
      </c>
      <c r="O228">
        <v>60.4</v>
      </c>
      <c r="P228">
        <v>7.9856700114313298E-2</v>
      </c>
      <c r="Q228" t="s">
        <v>34</v>
      </c>
      <c r="R228" t="s">
        <v>32</v>
      </c>
      <c r="S228">
        <v>-5</v>
      </c>
      <c r="T228">
        <v>235.666666666667</v>
      </c>
      <c r="U228" t="s">
        <v>1427</v>
      </c>
      <c r="V228" t="s">
        <v>1428</v>
      </c>
    </row>
    <row r="229" spans="1:22" x14ac:dyDescent="0.3">
      <c r="A229">
        <v>108000042</v>
      </c>
      <c r="B229">
        <v>1994</v>
      </c>
      <c r="C229" t="s">
        <v>267</v>
      </c>
      <c r="D229" t="s">
        <v>11</v>
      </c>
      <c r="E229">
        <v>65</v>
      </c>
      <c r="F229">
        <v>248</v>
      </c>
      <c r="G229">
        <v>26.20967741935484</v>
      </c>
      <c r="H229" t="s">
        <v>16</v>
      </c>
      <c r="I229" t="s">
        <v>8</v>
      </c>
      <c r="J229">
        <v>7.3683708909999996</v>
      </c>
      <c r="K229">
        <v>51.664153159999998</v>
      </c>
      <c r="L229">
        <v>10.072076579787099</v>
      </c>
      <c r="M229">
        <v>1.5222702479780099</v>
      </c>
      <c r="N229">
        <v>313.59381792493502</v>
      </c>
      <c r="O229">
        <v>60.4</v>
      </c>
      <c r="P229">
        <v>7.9856700114313298E-2</v>
      </c>
      <c r="Q229" t="s">
        <v>34</v>
      </c>
      <c r="R229" t="s">
        <v>32</v>
      </c>
      <c r="S229">
        <v>-5</v>
      </c>
      <c r="T229">
        <v>235.666666666667</v>
      </c>
      <c r="U229" t="s">
        <v>1427</v>
      </c>
      <c r="V229" t="s">
        <v>1428</v>
      </c>
    </row>
    <row r="230" spans="1:22" x14ac:dyDescent="0.3">
      <c r="A230">
        <v>108000042</v>
      </c>
      <c r="B230">
        <v>1995</v>
      </c>
      <c r="C230" t="s">
        <v>268</v>
      </c>
      <c r="D230" t="s">
        <v>11</v>
      </c>
      <c r="E230">
        <v>200</v>
      </c>
      <c r="F230">
        <v>552</v>
      </c>
      <c r="G230">
        <v>36.231884057971016</v>
      </c>
      <c r="H230" t="s">
        <v>16</v>
      </c>
      <c r="I230" t="s">
        <v>8</v>
      </c>
      <c r="J230">
        <v>7.3683708909999996</v>
      </c>
      <c r="K230">
        <v>51.664153159999998</v>
      </c>
      <c r="L230">
        <v>9.9211923025656201</v>
      </c>
      <c r="M230">
        <v>2.1615060485940001</v>
      </c>
      <c r="N230">
        <v>313.59381792493502</v>
      </c>
      <c r="O230">
        <v>60.4</v>
      </c>
      <c r="P230">
        <v>7.9856700114313298E-2</v>
      </c>
      <c r="Q230" t="s">
        <v>34</v>
      </c>
      <c r="R230" t="s">
        <v>32</v>
      </c>
      <c r="S230">
        <v>-5</v>
      </c>
      <c r="T230">
        <v>235.666666666667</v>
      </c>
      <c r="U230" t="s">
        <v>1427</v>
      </c>
      <c r="V230" t="s">
        <v>1428</v>
      </c>
    </row>
    <row r="231" spans="1:22" x14ac:dyDescent="0.3">
      <c r="A231">
        <v>108000042</v>
      </c>
      <c r="B231">
        <v>1998</v>
      </c>
      <c r="C231" t="s">
        <v>269</v>
      </c>
      <c r="D231" t="s">
        <v>11</v>
      </c>
      <c r="E231">
        <v>200</v>
      </c>
      <c r="F231">
        <v>541</v>
      </c>
      <c r="G231">
        <v>36.968576709796672</v>
      </c>
      <c r="H231" t="s">
        <v>16</v>
      </c>
      <c r="I231" t="s">
        <v>8</v>
      </c>
      <c r="J231">
        <v>7.3683708909999996</v>
      </c>
      <c r="K231">
        <v>51.664153159999998</v>
      </c>
      <c r="L231">
        <v>9.4909371278507706</v>
      </c>
      <c r="M231">
        <v>2.3184530555409899</v>
      </c>
      <c r="N231">
        <v>313.59381792493502</v>
      </c>
      <c r="O231">
        <v>60.4</v>
      </c>
      <c r="P231">
        <v>7.9856700114313298E-2</v>
      </c>
      <c r="Q231" t="s">
        <v>34</v>
      </c>
      <c r="R231" t="s">
        <v>32</v>
      </c>
      <c r="S231">
        <v>-5</v>
      </c>
      <c r="T231">
        <v>235.666666666667</v>
      </c>
      <c r="U231" t="s">
        <v>1427</v>
      </c>
      <c r="V231" t="s">
        <v>1428</v>
      </c>
    </row>
    <row r="232" spans="1:22" x14ac:dyDescent="0.3">
      <c r="A232">
        <v>108000042</v>
      </c>
      <c r="B232">
        <v>1999</v>
      </c>
      <c r="C232" t="s">
        <v>270</v>
      </c>
      <c r="D232" t="s">
        <v>11</v>
      </c>
      <c r="E232">
        <v>65</v>
      </c>
      <c r="F232">
        <v>169</v>
      </c>
      <c r="G232">
        <v>38.46153846153846</v>
      </c>
      <c r="H232" t="s">
        <v>16</v>
      </c>
      <c r="I232" t="s">
        <v>8</v>
      </c>
      <c r="J232">
        <v>7.3683708909999996</v>
      </c>
      <c r="K232">
        <v>51.664153159999998</v>
      </c>
      <c r="L232">
        <v>9.6977282778625309</v>
      </c>
      <c r="M232">
        <v>2.7213742084983799</v>
      </c>
      <c r="N232">
        <v>313.59381792493502</v>
      </c>
      <c r="O232">
        <v>60.4</v>
      </c>
      <c r="P232">
        <v>7.9856700114313298E-2</v>
      </c>
      <c r="Q232" t="s">
        <v>34</v>
      </c>
      <c r="R232" t="s">
        <v>32</v>
      </c>
      <c r="S232">
        <v>-5</v>
      </c>
      <c r="T232">
        <v>235.666666666667</v>
      </c>
      <c r="U232" t="s">
        <v>1427</v>
      </c>
      <c r="V232" t="s">
        <v>1428</v>
      </c>
    </row>
    <row r="233" spans="1:22" x14ac:dyDescent="0.3">
      <c r="A233">
        <v>108000042</v>
      </c>
      <c r="B233">
        <v>2000</v>
      </c>
      <c r="C233" t="s">
        <v>271</v>
      </c>
      <c r="D233" t="s">
        <v>11</v>
      </c>
      <c r="E233">
        <v>65</v>
      </c>
      <c r="F233">
        <v>267</v>
      </c>
      <c r="G233">
        <v>24.344569288389515</v>
      </c>
      <c r="H233" t="s">
        <v>16</v>
      </c>
      <c r="I233" t="s">
        <v>8</v>
      </c>
      <c r="J233">
        <v>7.3683708909999996</v>
      </c>
      <c r="K233">
        <v>51.664153159999998</v>
      </c>
      <c r="L233">
        <v>10.458837239963</v>
      </c>
      <c r="M233">
        <v>1.8013867528345999</v>
      </c>
      <c r="N233">
        <v>313.59381792493502</v>
      </c>
      <c r="O233">
        <v>60.4</v>
      </c>
      <c r="P233">
        <v>7.9856700114313298E-2</v>
      </c>
      <c r="Q233" t="s">
        <v>34</v>
      </c>
      <c r="R233" t="s">
        <v>32</v>
      </c>
      <c r="S233">
        <v>-5</v>
      </c>
      <c r="T233">
        <v>235.666666666667</v>
      </c>
      <c r="U233" t="s">
        <v>1427</v>
      </c>
      <c r="V233" t="s">
        <v>1428</v>
      </c>
    </row>
    <row r="234" spans="1:22" x14ac:dyDescent="0.3">
      <c r="A234">
        <v>108000042</v>
      </c>
      <c r="B234">
        <v>2001</v>
      </c>
      <c r="C234" t="s">
        <v>272</v>
      </c>
      <c r="D234" t="s">
        <v>11</v>
      </c>
      <c r="E234">
        <v>20</v>
      </c>
      <c r="F234">
        <v>208</v>
      </c>
      <c r="G234">
        <v>9.615384615384615</v>
      </c>
      <c r="H234" t="s">
        <v>16</v>
      </c>
      <c r="I234" t="s">
        <v>8</v>
      </c>
      <c r="J234">
        <v>7.3683708909999996</v>
      </c>
      <c r="K234">
        <v>51.664153159999998</v>
      </c>
      <c r="L234">
        <v>10.4958528759985</v>
      </c>
      <c r="M234">
        <v>2.0603123706908102</v>
      </c>
      <c r="N234">
        <v>313.59381792493502</v>
      </c>
      <c r="O234">
        <v>60.4</v>
      </c>
      <c r="P234">
        <v>7.9856700114313298E-2</v>
      </c>
      <c r="Q234" t="s">
        <v>34</v>
      </c>
      <c r="R234" t="s">
        <v>32</v>
      </c>
      <c r="S234">
        <v>-5</v>
      </c>
      <c r="T234">
        <v>235.666666666667</v>
      </c>
      <c r="U234" t="s">
        <v>1427</v>
      </c>
      <c r="V234" t="s">
        <v>1428</v>
      </c>
    </row>
    <row r="235" spans="1:22" x14ac:dyDescent="0.3">
      <c r="A235">
        <v>108000042</v>
      </c>
      <c r="B235">
        <v>2002</v>
      </c>
      <c r="C235" t="s">
        <v>273</v>
      </c>
      <c r="D235" t="s">
        <v>11</v>
      </c>
      <c r="E235">
        <v>65</v>
      </c>
      <c r="F235">
        <v>403</v>
      </c>
      <c r="G235">
        <v>16.129032258064516</v>
      </c>
      <c r="H235" t="s">
        <v>16</v>
      </c>
      <c r="I235" t="s">
        <v>8</v>
      </c>
      <c r="J235">
        <v>7.3683708909999996</v>
      </c>
      <c r="K235">
        <v>51.664153159999998</v>
      </c>
      <c r="L235">
        <v>9.6420372908840797</v>
      </c>
      <c r="M235">
        <v>2.6562647605235701</v>
      </c>
      <c r="N235">
        <v>313.59381792493502</v>
      </c>
      <c r="O235">
        <v>60.4</v>
      </c>
      <c r="P235">
        <v>7.9856700114313298E-2</v>
      </c>
      <c r="Q235" t="s">
        <v>34</v>
      </c>
      <c r="R235" t="s">
        <v>32</v>
      </c>
      <c r="S235">
        <v>-5</v>
      </c>
      <c r="T235">
        <v>235.666666666667</v>
      </c>
      <c r="U235" t="s">
        <v>1427</v>
      </c>
      <c r="V235" t="s">
        <v>1428</v>
      </c>
    </row>
    <row r="236" spans="1:22" x14ac:dyDescent="0.3">
      <c r="A236">
        <v>108000042</v>
      </c>
      <c r="B236">
        <v>2003</v>
      </c>
      <c r="C236" t="s">
        <v>274</v>
      </c>
      <c r="D236" t="s">
        <v>11</v>
      </c>
      <c r="E236">
        <v>65</v>
      </c>
      <c r="F236">
        <v>194</v>
      </c>
      <c r="G236">
        <v>33.505154639175259</v>
      </c>
      <c r="H236" t="s">
        <v>16</v>
      </c>
      <c r="I236" t="s">
        <v>8</v>
      </c>
      <c r="J236">
        <v>7.3683708909999996</v>
      </c>
      <c r="K236">
        <v>51.664153159999998</v>
      </c>
      <c r="L236">
        <v>8.76650729253255</v>
      </c>
      <c r="M236">
        <v>2.2440521327733398</v>
      </c>
      <c r="N236">
        <v>313.59381792493502</v>
      </c>
      <c r="O236">
        <v>60.4</v>
      </c>
      <c r="P236">
        <v>7.9856700114313298E-2</v>
      </c>
      <c r="Q236" t="s">
        <v>34</v>
      </c>
      <c r="R236" t="s">
        <v>32</v>
      </c>
      <c r="S236">
        <v>-5</v>
      </c>
      <c r="T236">
        <v>235.666666666667</v>
      </c>
      <c r="U236" t="s">
        <v>1427</v>
      </c>
      <c r="V236" t="s">
        <v>1428</v>
      </c>
    </row>
    <row r="237" spans="1:22" x14ac:dyDescent="0.3">
      <c r="A237">
        <v>108000042</v>
      </c>
      <c r="B237">
        <v>2005</v>
      </c>
      <c r="C237" t="s">
        <v>275</v>
      </c>
      <c r="D237" t="s">
        <v>11</v>
      </c>
      <c r="E237">
        <v>65</v>
      </c>
      <c r="F237">
        <v>222</v>
      </c>
      <c r="G237">
        <v>29.27927927927928</v>
      </c>
      <c r="H237" t="s">
        <v>16</v>
      </c>
      <c r="I237" t="s">
        <v>8</v>
      </c>
      <c r="J237">
        <v>7.3683708909999996</v>
      </c>
      <c r="K237">
        <v>51.664153159999998</v>
      </c>
      <c r="L237">
        <v>9.0648717891918107</v>
      </c>
      <c r="M237">
        <v>2.63623467829985</v>
      </c>
      <c r="N237">
        <v>313.59381792493502</v>
      </c>
      <c r="O237">
        <v>60.4</v>
      </c>
      <c r="P237">
        <v>7.9856700114313298E-2</v>
      </c>
      <c r="Q237" t="s">
        <v>34</v>
      </c>
      <c r="R237" t="s">
        <v>32</v>
      </c>
      <c r="S237">
        <v>-5</v>
      </c>
      <c r="T237">
        <v>235.666666666667</v>
      </c>
      <c r="U237" t="s">
        <v>1427</v>
      </c>
      <c r="V237" t="s">
        <v>1428</v>
      </c>
    </row>
    <row r="238" spans="1:22" x14ac:dyDescent="0.3">
      <c r="A238">
        <v>108000042</v>
      </c>
      <c r="B238">
        <v>2007</v>
      </c>
      <c r="C238" t="s">
        <v>276</v>
      </c>
      <c r="D238" t="s">
        <v>11</v>
      </c>
      <c r="E238">
        <v>64</v>
      </c>
      <c r="F238">
        <v>3784</v>
      </c>
      <c r="G238">
        <v>1.6913319238900635</v>
      </c>
      <c r="H238" t="s">
        <v>16</v>
      </c>
      <c r="I238" t="s">
        <v>8</v>
      </c>
      <c r="J238">
        <v>7.3683708909999996</v>
      </c>
      <c r="K238">
        <v>51.664153159999998</v>
      </c>
      <c r="L238">
        <v>11.010665972530401</v>
      </c>
      <c r="M238">
        <v>1.87919357638926</v>
      </c>
      <c r="N238">
        <v>313.59381792493502</v>
      </c>
      <c r="O238">
        <v>60.4</v>
      </c>
      <c r="P238">
        <v>7.9856700114313298E-2</v>
      </c>
      <c r="Q238" t="s">
        <v>34</v>
      </c>
      <c r="R238" t="s">
        <v>32</v>
      </c>
      <c r="S238">
        <v>-5</v>
      </c>
      <c r="T238">
        <v>235.666666666667</v>
      </c>
      <c r="U238" t="s">
        <v>1427</v>
      </c>
      <c r="V238" t="s">
        <v>1428</v>
      </c>
    </row>
    <row r="239" spans="1:22" x14ac:dyDescent="0.3">
      <c r="A239">
        <v>108000043</v>
      </c>
      <c r="B239">
        <v>1984</v>
      </c>
      <c r="C239" t="s">
        <v>277</v>
      </c>
      <c r="D239" t="s">
        <v>11</v>
      </c>
      <c r="E239">
        <v>65</v>
      </c>
      <c r="F239">
        <v>385</v>
      </c>
      <c r="G239">
        <v>16.883116883116884</v>
      </c>
      <c r="H239" t="s">
        <v>16</v>
      </c>
      <c r="I239" t="s">
        <v>8</v>
      </c>
      <c r="J239">
        <v>7.4049019530000004</v>
      </c>
      <c r="K239">
        <v>51.802869170000001</v>
      </c>
      <c r="L239">
        <v>9.6804305709200396</v>
      </c>
      <c r="M239">
        <v>2.85811492332091</v>
      </c>
      <c r="N239">
        <v>329.19884460629203</v>
      </c>
      <c r="O239">
        <v>58.7</v>
      </c>
      <c r="P239">
        <v>2.2029446588376099E-2</v>
      </c>
      <c r="Q239" t="s">
        <v>34</v>
      </c>
      <c r="R239" t="s">
        <v>32</v>
      </c>
      <c r="S239">
        <v>7</v>
      </c>
      <c r="T239">
        <v>167.666666666667</v>
      </c>
      <c r="U239" t="s">
        <v>1427</v>
      </c>
      <c r="V239" t="s">
        <v>1428</v>
      </c>
    </row>
    <row r="240" spans="1:22" x14ac:dyDescent="0.3">
      <c r="A240">
        <v>108000043</v>
      </c>
      <c r="B240">
        <v>1985</v>
      </c>
      <c r="C240" t="s">
        <v>278</v>
      </c>
      <c r="D240" t="s">
        <v>11</v>
      </c>
      <c r="E240">
        <v>20</v>
      </c>
      <c r="F240">
        <v>389</v>
      </c>
      <c r="G240">
        <v>5.1413881748071981</v>
      </c>
      <c r="H240" t="s">
        <v>16</v>
      </c>
      <c r="I240" t="s">
        <v>8</v>
      </c>
      <c r="J240">
        <v>7.4049019530000004</v>
      </c>
      <c r="K240">
        <v>51.802869170000001</v>
      </c>
      <c r="L240">
        <v>10.192325489029701</v>
      </c>
      <c r="M240">
        <v>2.3274245098477402</v>
      </c>
      <c r="N240">
        <v>329.19884460629203</v>
      </c>
      <c r="O240">
        <v>58.7</v>
      </c>
      <c r="P240">
        <v>2.2029446588376099E-2</v>
      </c>
      <c r="Q240" t="s">
        <v>34</v>
      </c>
      <c r="R240" t="s">
        <v>32</v>
      </c>
      <c r="S240">
        <v>7</v>
      </c>
      <c r="T240">
        <v>167.666666666667</v>
      </c>
      <c r="U240" t="s">
        <v>1427</v>
      </c>
      <c r="V240" t="s">
        <v>1428</v>
      </c>
    </row>
    <row r="241" spans="1:22" x14ac:dyDescent="0.3">
      <c r="A241">
        <v>108000043</v>
      </c>
      <c r="B241">
        <v>1993</v>
      </c>
      <c r="C241" t="s">
        <v>279</v>
      </c>
      <c r="D241" t="s">
        <v>11</v>
      </c>
      <c r="E241">
        <v>20</v>
      </c>
      <c r="F241">
        <v>147</v>
      </c>
      <c r="G241">
        <v>13.605442176870747</v>
      </c>
      <c r="H241" t="s">
        <v>16</v>
      </c>
      <c r="I241" t="s">
        <v>8</v>
      </c>
      <c r="J241">
        <v>7.4049019530000004</v>
      </c>
      <c r="K241">
        <v>51.802869170000001</v>
      </c>
      <c r="L241">
        <v>10.1553173613366</v>
      </c>
      <c r="M241">
        <v>1.73361561723073</v>
      </c>
      <c r="N241">
        <v>329.19884460629203</v>
      </c>
      <c r="O241">
        <v>58.7</v>
      </c>
      <c r="P241">
        <v>2.2029446588376099E-2</v>
      </c>
      <c r="Q241" t="s">
        <v>34</v>
      </c>
      <c r="R241" t="s">
        <v>32</v>
      </c>
      <c r="S241">
        <v>7</v>
      </c>
      <c r="T241">
        <v>167.666666666667</v>
      </c>
      <c r="U241" t="s">
        <v>1427</v>
      </c>
      <c r="V241" t="s">
        <v>1428</v>
      </c>
    </row>
    <row r="242" spans="1:22" x14ac:dyDescent="0.3">
      <c r="A242">
        <v>108000043</v>
      </c>
      <c r="B242">
        <v>1994</v>
      </c>
      <c r="C242" t="s">
        <v>280</v>
      </c>
      <c r="D242" t="s">
        <v>11</v>
      </c>
      <c r="E242">
        <v>65</v>
      </c>
      <c r="F242">
        <v>232</v>
      </c>
      <c r="G242">
        <v>28.017241379310345</v>
      </c>
      <c r="H242" t="s">
        <v>16</v>
      </c>
      <c r="I242" t="s">
        <v>8</v>
      </c>
      <c r="J242">
        <v>7.4049019530000004</v>
      </c>
      <c r="K242">
        <v>51.802869170000001</v>
      </c>
      <c r="L242">
        <v>9.8823296562248597</v>
      </c>
      <c r="M242">
        <v>1.5325121836144999</v>
      </c>
      <c r="N242">
        <v>329.19884460629203</v>
      </c>
      <c r="O242">
        <v>58.7</v>
      </c>
      <c r="P242">
        <v>2.2029446588376099E-2</v>
      </c>
      <c r="Q242" t="s">
        <v>34</v>
      </c>
      <c r="R242" t="s">
        <v>32</v>
      </c>
      <c r="S242">
        <v>7</v>
      </c>
      <c r="T242">
        <v>167.666666666667</v>
      </c>
      <c r="U242" t="s">
        <v>1427</v>
      </c>
      <c r="V242" t="s">
        <v>1428</v>
      </c>
    </row>
    <row r="243" spans="1:22" x14ac:dyDescent="0.3">
      <c r="A243">
        <v>108000043</v>
      </c>
      <c r="B243">
        <v>1995</v>
      </c>
      <c r="C243" t="s">
        <v>281</v>
      </c>
      <c r="D243" t="s">
        <v>11</v>
      </c>
      <c r="E243">
        <v>65</v>
      </c>
      <c r="F243">
        <v>285</v>
      </c>
      <c r="G243">
        <v>22.807017543859651</v>
      </c>
      <c r="H243" t="s">
        <v>16</v>
      </c>
      <c r="I243" t="s">
        <v>8</v>
      </c>
      <c r="J243">
        <v>7.4049019530000004</v>
      </c>
      <c r="K243">
        <v>51.802869170000001</v>
      </c>
      <c r="L243">
        <v>9.7926592793248997</v>
      </c>
      <c r="M243">
        <v>2.1294035135534202</v>
      </c>
      <c r="N243">
        <v>329.19884460629203</v>
      </c>
      <c r="O243">
        <v>58.7</v>
      </c>
      <c r="P243">
        <v>2.2029446588376099E-2</v>
      </c>
      <c r="Q243" t="s">
        <v>34</v>
      </c>
      <c r="R243" t="s">
        <v>32</v>
      </c>
      <c r="S243">
        <v>7</v>
      </c>
      <c r="T243">
        <v>167.666666666667</v>
      </c>
      <c r="U243" t="s">
        <v>1427</v>
      </c>
      <c r="V243" t="s">
        <v>1428</v>
      </c>
    </row>
    <row r="244" spans="1:22" x14ac:dyDescent="0.3">
      <c r="A244">
        <v>108000043</v>
      </c>
      <c r="B244">
        <v>1998</v>
      </c>
      <c r="C244" t="s">
        <v>282</v>
      </c>
      <c r="D244" t="s">
        <v>11</v>
      </c>
      <c r="E244">
        <v>65</v>
      </c>
      <c r="F244">
        <v>151</v>
      </c>
      <c r="G244">
        <v>43.046357615894038</v>
      </c>
      <c r="H244" t="s">
        <v>16</v>
      </c>
      <c r="I244" t="s">
        <v>8</v>
      </c>
      <c r="J244">
        <v>7.4049019530000004</v>
      </c>
      <c r="K244">
        <v>51.802869170000001</v>
      </c>
      <c r="L244">
        <v>9.2813864412903708</v>
      </c>
      <c r="M244">
        <v>2.1684748146988602</v>
      </c>
      <c r="N244">
        <v>329.19884460629203</v>
      </c>
      <c r="O244">
        <v>58.7</v>
      </c>
      <c r="P244">
        <v>2.2029446588376099E-2</v>
      </c>
      <c r="Q244" t="s">
        <v>34</v>
      </c>
      <c r="R244" t="s">
        <v>32</v>
      </c>
      <c r="S244">
        <v>7</v>
      </c>
      <c r="T244">
        <v>167.666666666667</v>
      </c>
      <c r="U244" t="s">
        <v>1427</v>
      </c>
      <c r="V244" t="s">
        <v>1428</v>
      </c>
    </row>
    <row r="245" spans="1:22" x14ac:dyDescent="0.3">
      <c r="A245">
        <v>108000043</v>
      </c>
      <c r="B245">
        <v>1999</v>
      </c>
      <c r="C245" t="s">
        <v>283</v>
      </c>
      <c r="D245" t="s">
        <v>11</v>
      </c>
      <c r="E245">
        <v>65</v>
      </c>
      <c r="F245">
        <v>183</v>
      </c>
      <c r="G245">
        <v>35.519125683060111</v>
      </c>
      <c r="H245" t="s">
        <v>16</v>
      </c>
      <c r="I245" t="s">
        <v>8</v>
      </c>
      <c r="J245">
        <v>7.4049019530000004</v>
      </c>
      <c r="K245">
        <v>51.802869170000001</v>
      </c>
      <c r="L245">
        <v>9.4344565223544006</v>
      </c>
      <c r="M245">
        <v>2.7217390318525099</v>
      </c>
      <c r="N245">
        <v>329.19884460629203</v>
      </c>
      <c r="O245">
        <v>58.7</v>
      </c>
      <c r="P245">
        <v>2.2029446588376099E-2</v>
      </c>
      <c r="Q245" t="s">
        <v>34</v>
      </c>
      <c r="R245" t="s">
        <v>32</v>
      </c>
      <c r="S245">
        <v>7</v>
      </c>
      <c r="T245">
        <v>167.666666666667</v>
      </c>
      <c r="U245" t="s">
        <v>1427</v>
      </c>
      <c r="V245" t="s">
        <v>1428</v>
      </c>
    </row>
    <row r="246" spans="1:22" x14ac:dyDescent="0.3">
      <c r="A246">
        <v>108000043</v>
      </c>
      <c r="B246">
        <v>2000</v>
      </c>
      <c r="C246" t="s">
        <v>284</v>
      </c>
      <c r="D246" t="s">
        <v>11</v>
      </c>
      <c r="E246">
        <v>20</v>
      </c>
      <c r="F246">
        <v>98</v>
      </c>
      <c r="G246">
        <v>20.408163265306122</v>
      </c>
      <c r="H246" t="s">
        <v>16</v>
      </c>
      <c r="I246" t="s">
        <v>8</v>
      </c>
      <c r="J246">
        <v>7.4049019530000004</v>
      </c>
      <c r="K246">
        <v>51.802869170000001</v>
      </c>
      <c r="L246">
        <v>10.1325914803537</v>
      </c>
      <c r="M246">
        <v>1.9832242910775</v>
      </c>
      <c r="N246">
        <v>329.19884460629203</v>
      </c>
      <c r="O246">
        <v>58.7</v>
      </c>
      <c r="P246">
        <v>2.2029446588376099E-2</v>
      </c>
      <c r="Q246" t="s">
        <v>34</v>
      </c>
      <c r="R246" t="s">
        <v>32</v>
      </c>
      <c r="S246">
        <v>7</v>
      </c>
      <c r="T246">
        <v>167.666666666667</v>
      </c>
      <c r="U246" t="s">
        <v>1427</v>
      </c>
      <c r="V246" t="s">
        <v>1428</v>
      </c>
    </row>
    <row r="247" spans="1:22" x14ac:dyDescent="0.3">
      <c r="A247">
        <v>108000043</v>
      </c>
      <c r="B247">
        <v>2002</v>
      </c>
      <c r="C247" t="s">
        <v>285</v>
      </c>
      <c r="D247" t="s">
        <v>11</v>
      </c>
      <c r="E247">
        <v>20</v>
      </c>
      <c r="F247">
        <v>118</v>
      </c>
      <c r="G247">
        <v>16.949152542372882</v>
      </c>
      <c r="H247" t="s">
        <v>16</v>
      </c>
      <c r="I247" t="s">
        <v>8</v>
      </c>
      <c r="J247">
        <v>7.4049019530000004</v>
      </c>
      <c r="K247">
        <v>51.802869170000001</v>
      </c>
      <c r="L247">
        <v>9.2900731410449993</v>
      </c>
      <c r="M247">
        <v>2.4676216445533301</v>
      </c>
      <c r="N247">
        <v>329.19884460629203</v>
      </c>
      <c r="O247">
        <v>58.7</v>
      </c>
      <c r="P247">
        <v>2.2029446588376099E-2</v>
      </c>
      <c r="Q247" t="s">
        <v>34</v>
      </c>
      <c r="R247" t="s">
        <v>32</v>
      </c>
      <c r="S247">
        <v>7</v>
      </c>
      <c r="T247">
        <v>167.666666666667</v>
      </c>
      <c r="U247" t="s">
        <v>1427</v>
      </c>
      <c r="V247" t="s">
        <v>1428</v>
      </c>
    </row>
    <row r="248" spans="1:22" x14ac:dyDescent="0.3">
      <c r="A248">
        <v>108000043</v>
      </c>
      <c r="B248">
        <v>2003</v>
      </c>
      <c r="C248" t="s">
        <v>286</v>
      </c>
      <c r="D248" t="s">
        <v>11</v>
      </c>
      <c r="E248">
        <v>20</v>
      </c>
      <c r="F248">
        <v>67</v>
      </c>
      <c r="G248">
        <v>29.850746268656717</v>
      </c>
      <c r="H248" t="s">
        <v>16</v>
      </c>
      <c r="I248" t="s">
        <v>8</v>
      </c>
      <c r="J248">
        <v>7.4049019530000004</v>
      </c>
      <c r="K248">
        <v>51.802869170000001</v>
      </c>
      <c r="L248">
        <v>8.4555361013266097</v>
      </c>
      <c r="M248">
        <v>2.1758410462474398</v>
      </c>
      <c r="N248">
        <v>329.19884460629203</v>
      </c>
      <c r="O248">
        <v>58.7</v>
      </c>
      <c r="P248">
        <v>2.2029446588376099E-2</v>
      </c>
      <c r="Q248" t="s">
        <v>34</v>
      </c>
      <c r="R248" t="s">
        <v>32</v>
      </c>
      <c r="S248">
        <v>7</v>
      </c>
      <c r="T248">
        <v>167.666666666667</v>
      </c>
      <c r="U248" t="s">
        <v>1427</v>
      </c>
      <c r="V248" t="s">
        <v>1428</v>
      </c>
    </row>
    <row r="249" spans="1:22" x14ac:dyDescent="0.3">
      <c r="A249">
        <v>108000043</v>
      </c>
      <c r="B249">
        <v>2005</v>
      </c>
      <c r="C249" t="s">
        <v>287</v>
      </c>
      <c r="D249" t="s">
        <v>11</v>
      </c>
      <c r="E249">
        <v>65</v>
      </c>
      <c r="F249">
        <v>755</v>
      </c>
      <c r="G249">
        <v>8.6092715231788084</v>
      </c>
      <c r="H249" t="s">
        <v>16</v>
      </c>
      <c r="I249" t="s">
        <v>8</v>
      </c>
      <c r="J249">
        <v>7.4049019530000004</v>
      </c>
      <c r="K249">
        <v>51.802869170000001</v>
      </c>
      <c r="L249">
        <v>8.6684848292857399</v>
      </c>
      <c r="M249">
        <v>2.4220731287696302</v>
      </c>
      <c r="N249">
        <v>329.19884460629203</v>
      </c>
      <c r="O249">
        <v>58.7</v>
      </c>
      <c r="P249">
        <v>2.2029446588376099E-2</v>
      </c>
      <c r="Q249" t="s">
        <v>34</v>
      </c>
      <c r="R249" t="s">
        <v>32</v>
      </c>
      <c r="S249">
        <v>7</v>
      </c>
      <c r="T249">
        <v>167.666666666667</v>
      </c>
      <c r="U249" t="s">
        <v>1427</v>
      </c>
      <c r="V249" t="s">
        <v>1428</v>
      </c>
    </row>
    <row r="250" spans="1:22" x14ac:dyDescent="0.3">
      <c r="A250">
        <v>108000043</v>
      </c>
      <c r="B250">
        <v>2007</v>
      </c>
      <c r="C250" t="s">
        <v>288</v>
      </c>
      <c r="D250" t="s">
        <v>11</v>
      </c>
      <c r="E250">
        <v>112</v>
      </c>
      <c r="F250">
        <v>264</v>
      </c>
      <c r="G250">
        <v>42.424242424242422</v>
      </c>
      <c r="H250" t="s">
        <v>16</v>
      </c>
      <c r="I250" t="s">
        <v>8</v>
      </c>
      <c r="J250">
        <v>7.4049019530000004</v>
      </c>
      <c r="K250">
        <v>51.802869170000001</v>
      </c>
      <c r="L250">
        <v>10.6103271437931</v>
      </c>
      <c r="M250">
        <v>1.8512263460698</v>
      </c>
      <c r="N250">
        <v>329.19884460629203</v>
      </c>
      <c r="O250">
        <v>58.7</v>
      </c>
      <c r="P250">
        <v>2.2029446588376099E-2</v>
      </c>
      <c r="Q250" t="s">
        <v>34</v>
      </c>
      <c r="R250" t="s">
        <v>32</v>
      </c>
      <c r="S250">
        <v>7</v>
      </c>
      <c r="T250">
        <v>167.666666666667</v>
      </c>
      <c r="U250" t="s">
        <v>1427</v>
      </c>
      <c r="V250" t="s">
        <v>1428</v>
      </c>
    </row>
    <row r="251" spans="1:22" x14ac:dyDescent="0.3">
      <c r="A251">
        <v>108000044</v>
      </c>
      <c r="B251">
        <v>1984</v>
      </c>
      <c r="C251" t="s">
        <v>289</v>
      </c>
      <c r="D251" t="s">
        <v>11</v>
      </c>
      <c r="E251">
        <v>65</v>
      </c>
      <c r="F251">
        <v>549</v>
      </c>
      <c r="G251">
        <v>11.839708561020036</v>
      </c>
      <c r="H251" t="s">
        <v>16</v>
      </c>
      <c r="I251" t="s">
        <v>8</v>
      </c>
      <c r="J251">
        <v>7.5479536500000002</v>
      </c>
      <c r="K251">
        <v>51.868880300000001</v>
      </c>
      <c r="L251">
        <v>9.6557550060284996</v>
      </c>
      <c r="M251">
        <v>2.8465808111727702</v>
      </c>
      <c r="N251" t="e">
        <v>#N/A</v>
      </c>
      <c r="O251">
        <v>60.3</v>
      </c>
      <c r="P251">
        <v>2.87104743625788E-2</v>
      </c>
      <c r="Q251" t="s">
        <v>34</v>
      </c>
      <c r="R251" t="s">
        <v>32</v>
      </c>
      <c r="S251">
        <v>-3</v>
      </c>
      <c r="T251">
        <v>63.6666666666667</v>
      </c>
      <c r="U251" t="s">
        <v>1427</v>
      </c>
      <c r="V251" t="s">
        <v>1428</v>
      </c>
    </row>
    <row r="252" spans="1:22" x14ac:dyDescent="0.3">
      <c r="A252">
        <v>108000044</v>
      </c>
      <c r="B252">
        <v>1985</v>
      </c>
      <c r="C252" t="s">
        <v>290</v>
      </c>
      <c r="D252" t="s">
        <v>11</v>
      </c>
      <c r="E252">
        <v>200</v>
      </c>
      <c r="F252">
        <v>310</v>
      </c>
      <c r="G252">
        <v>64.516129032258064</v>
      </c>
      <c r="H252" t="s">
        <v>16</v>
      </c>
      <c r="I252" t="s">
        <v>8</v>
      </c>
      <c r="J252">
        <v>7.5479536500000002</v>
      </c>
      <c r="K252">
        <v>51.868880300000001</v>
      </c>
      <c r="L252">
        <v>10.160654150771901</v>
      </c>
      <c r="M252">
        <v>2.3023771464432699</v>
      </c>
      <c r="N252" t="e">
        <v>#N/A</v>
      </c>
      <c r="O252">
        <v>60.3</v>
      </c>
      <c r="P252">
        <v>2.87104743625788E-2</v>
      </c>
      <c r="Q252" t="s">
        <v>34</v>
      </c>
      <c r="R252" t="s">
        <v>32</v>
      </c>
      <c r="S252">
        <v>-3</v>
      </c>
      <c r="T252">
        <v>63.6666666666667</v>
      </c>
      <c r="U252" t="s">
        <v>1427</v>
      </c>
      <c r="V252" t="s">
        <v>1428</v>
      </c>
    </row>
    <row r="253" spans="1:22" x14ac:dyDescent="0.3">
      <c r="A253">
        <v>108000044</v>
      </c>
      <c r="B253">
        <v>1993</v>
      </c>
      <c r="C253" t="s">
        <v>291</v>
      </c>
      <c r="D253" t="s">
        <v>11</v>
      </c>
      <c r="E253">
        <v>65</v>
      </c>
      <c r="F253">
        <v>274</v>
      </c>
      <c r="G253">
        <v>23.722627737226276</v>
      </c>
      <c r="H253" t="s">
        <v>16</v>
      </c>
      <c r="I253" t="s">
        <v>8</v>
      </c>
      <c r="J253">
        <v>7.5479536500000002</v>
      </c>
      <c r="K253">
        <v>51.868880300000001</v>
      </c>
      <c r="L253">
        <v>10.1927690374068</v>
      </c>
      <c r="M253">
        <v>1.7629416545340899</v>
      </c>
      <c r="N253" t="e">
        <v>#N/A</v>
      </c>
      <c r="O253">
        <v>60.3</v>
      </c>
      <c r="P253">
        <v>2.87104743625788E-2</v>
      </c>
      <c r="Q253" t="s">
        <v>34</v>
      </c>
      <c r="R253" t="s">
        <v>32</v>
      </c>
      <c r="S253">
        <v>-3</v>
      </c>
      <c r="T253">
        <v>63.6666666666667</v>
      </c>
      <c r="U253" t="s">
        <v>1427</v>
      </c>
      <c r="V253" t="s">
        <v>1428</v>
      </c>
    </row>
    <row r="254" spans="1:22" x14ac:dyDescent="0.3">
      <c r="A254">
        <v>108000044</v>
      </c>
      <c r="B254">
        <v>1994</v>
      </c>
      <c r="C254" t="s">
        <v>292</v>
      </c>
      <c r="D254" t="s">
        <v>11</v>
      </c>
      <c r="E254">
        <v>65</v>
      </c>
      <c r="F254">
        <v>339</v>
      </c>
      <c r="G254">
        <v>19.174041297935105</v>
      </c>
      <c r="H254" t="s">
        <v>16</v>
      </c>
      <c r="I254" t="s">
        <v>8</v>
      </c>
      <c r="J254">
        <v>7.5479536500000002</v>
      </c>
      <c r="K254">
        <v>51.868880300000001</v>
      </c>
      <c r="L254">
        <v>9.9301677247920495</v>
      </c>
      <c r="M254">
        <v>1.4966436474937399</v>
      </c>
      <c r="N254" t="e">
        <v>#N/A</v>
      </c>
      <c r="O254">
        <v>60.3</v>
      </c>
      <c r="P254">
        <v>2.87104743625788E-2</v>
      </c>
      <c r="Q254" t="s">
        <v>34</v>
      </c>
      <c r="R254" t="s">
        <v>32</v>
      </c>
      <c r="S254">
        <v>-3</v>
      </c>
      <c r="T254">
        <v>63.6666666666667</v>
      </c>
      <c r="U254" t="s">
        <v>1427</v>
      </c>
      <c r="V254" t="s">
        <v>1428</v>
      </c>
    </row>
    <row r="255" spans="1:22" x14ac:dyDescent="0.3">
      <c r="A255">
        <v>108000044</v>
      </c>
      <c r="B255">
        <v>1995</v>
      </c>
      <c r="C255" t="s">
        <v>293</v>
      </c>
      <c r="D255" t="s">
        <v>11</v>
      </c>
      <c r="E255">
        <v>65</v>
      </c>
      <c r="F255">
        <v>285</v>
      </c>
      <c r="G255">
        <v>22.807017543859651</v>
      </c>
      <c r="H255" t="s">
        <v>16</v>
      </c>
      <c r="I255" t="s">
        <v>8</v>
      </c>
      <c r="J255">
        <v>7.5479536500000002</v>
      </c>
      <c r="K255">
        <v>51.868880300000001</v>
      </c>
      <c r="L255">
        <v>9.8513114157507307</v>
      </c>
      <c r="M255">
        <v>2.0875973173339402</v>
      </c>
      <c r="N255" t="e">
        <v>#N/A</v>
      </c>
      <c r="O255">
        <v>60.3</v>
      </c>
      <c r="P255">
        <v>2.87104743625788E-2</v>
      </c>
      <c r="Q255" t="s">
        <v>34</v>
      </c>
      <c r="R255" t="s">
        <v>32</v>
      </c>
      <c r="S255">
        <v>-3</v>
      </c>
      <c r="T255">
        <v>63.6666666666667</v>
      </c>
      <c r="U255" t="s">
        <v>1427</v>
      </c>
      <c r="V255" t="s">
        <v>1428</v>
      </c>
    </row>
    <row r="256" spans="1:22" x14ac:dyDescent="0.3">
      <c r="A256">
        <v>108000044</v>
      </c>
      <c r="B256">
        <v>1998</v>
      </c>
      <c r="C256" t="s">
        <v>294</v>
      </c>
      <c r="D256" t="s">
        <v>11</v>
      </c>
      <c r="E256">
        <v>65</v>
      </c>
      <c r="F256">
        <v>241</v>
      </c>
      <c r="G256">
        <v>26.970954356846473</v>
      </c>
      <c r="H256" t="s">
        <v>16</v>
      </c>
      <c r="I256" t="s">
        <v>8</v>
      </c>
      <c r="J256">
        <v>7.5479536500000002</v>
      </c>
      <c r="K256">
        <v>51.868880300000001</v>
      </c>
      <c r="L256">
        <v>9.3013868248678993</v>
      </c>
      <c r="M256">
        <v>2.0971704101545199</v>
      </c>
      <c r="N256" t="e">
        <v>#N/A</v>
      </c>
      <c r="O256">
        <v>60.3</v>
      </c>
      <c r="P256">
        <v>2.87104743625788E-2</v>
      </c>
      <c r="Q256" t="s">
        <v>34</v>
      </c>
      <c r="R256" t="s">
        <v>32</v>
      </c>
      <c r="S256">
        <v>-3</v>
      </c>
      <c r="T256">
        <v>63.6666666666667</v>
      </c>
      <c r="U256" t="s">
        <v>1427</v>
      </c>
      <c r="V256" t="s">
        <v>1428</v>
      </c>
    </row>
    <row r="257" spans="1:22" x14ac:dyDescent="0.3">
      <c r="A257">
        <v>108000044</v>
      </c>
      <c r="B257">
        <v>1999</v>
      </c>
      <c r="C257" t="s">
        <v>295</v>
      </c>
      <c r="D257" t="s">
        <v>11</v>
      </c>
      <c r="E257">
        <v>65</v>
      </c>
      <c r="F257">
        <v>182</v>
      </c>
      <c r="G257">
        <v>35.714285714285715</v>
      </c>
      <c r="H257" t="s">
        <v>16</v>
      </c>
      <c r="I257" t="s">
        <v>8</v>
      </c>
      <c r="J257">
        <v>7.5479536500000002</v>
      </c>
      <c r="K257">
        <v>51.868880300000001</v>
      </c>
      <c r="L257">
        <v>9.4653446425037195</v>
      </c>
      <c r="M257">
        <v>2.8164106922494101</v>
      </c>
      <c r="N257" t="e">
        <v>#N/A</v>
      </c>
      <c r="O257">
        <v>60.3</v>
      </c>
      <c r="P257">
        <v>2.87104743625788E-2</v>
      </c>
      <c r="Q257" t="s">
        <v>34</v>
      </c>
      <c r="R257" t="s">
        <v>32</v>
      </c>
      <c r="S257">
        <v>-3</v>
      </c>
      <c r="T257">
        <v>63.6666666666667</v>
      </c>
      <c r="U257" t="s">
        <v>1427</v>
      </c>
      <c r="V257" t="s">
        <v>1428</v>
      </c>
    </row>
    <row r="258" spans="1:22" x14ac:dyDescent="0.3">
      <c r="A258">
        <v>108000044</v>
      </c>
      <c r="B258">
        <v>2002</v>
      </c>
      <c r="C258" t="s">
        <v>296</v>
      </c>
      <c r="D258" t="s">
        <v>11</v>
      </c>
      <c r="E258">
        <v>20</v>
      </c>
      <c r="F258">
        <v>121</v>
      </c>
      <c r="G258">
        <v>16.528925619834709</v>
      </c>
      <c r="H258" t="s">
        <v>16</v>
      </c>
      <c r="I258" t="s">
        <v>8</v>
      </c>
      <c r="J258">
        <v>7.5479536500000002</v>
      </c>
      <c r="K258">
        <v>51.868880300000001</v>
      </c>
      <c r="L258">
        <v>9.2781365053670992</v>
      </c>
      <c r="M258">
        <v>2.4612442763067301</v>
      </c>
      <c r="N258" t="e">
        <v>#N/A</v>
      </c>
      <c r="O258">
        <v>60.3</v>
      </c>
      <c r="P258">
        <v>2.87104743625788E-2</v>
      </c>
      <c r="Q258" t="s">
        <v>34</v>
      </c>
      <c r="R258" t="s">
        <v>32</v>
      </c>
      <c r="S258">
        <v>-3</v>
      </c>
      <c r="T258">
        <v>63.6666666666667</v>
      </c>
      <c r="U258" t="s">
        <v>1427</v>
      </c>
      <c r="V258" t="s">
        <v>1428</v>
      </c>
    </row>
    <row r="259" spans="1:22" x14ac:dyDescent="0.3">
      <c r="A259">
        <v>108000044</v>
      </c>
      <c r="B259">
        <v>2007</v>
      </c>
      <c r="C259" t="s">
        <v>297</v>
      </c>
      <c r="D259" t="s">
        <v>11</v>
      </c>
      <c r="E259">
        <v>416</v>
      </c>
      <c r="F259">
        <v>3968</v>
      </c>
      <c r="G259">
        <v>10.483870967741936</v>
      </c>
      <c r="H259" t="s">
        <v>16</v>
      </c>
      <c r="I259" t="s">
        <v>8</v>
      </c>
      <c r="J259">
        <v>7.5479536500000002</v>
      </c>
      <c r="K259">
        <v>51.868880300000001</v>
      </c>
      <c r="L259">
        <v>10.567577016740399</v>
      </c>
      <c r="M259">
        <v>1.82436382646829</v>
      </c>
      <c r="N259" t="e">
        <v>#N/A</v>
      </c>
      <c r="O259">
        <v>60.3</v>
      </c>
      <c r="P259">
        <v>2.87104743625788E-2</v>
      </c>
      <c r="Q259" t="s">
        <v>34</v>
      </c>
      <c r="R259" t="s">
        <v>32</v>
      </c>
      <c r="S259">
        <v>-3</v>
      </c>
      <c r="T259">
        <v>63.6666666666667</v>
      </c>
      <c r="U259" t="s">
        <v>1427</v>
      </c>
      <c r="V259" t="s">
        <v>1428</v>
      </c>
    </row>
    <row r="260" spans="1:22" x14ac:dyDescent="0.3">
      <c r="A260">
        <v>108000045</v>
      </c>
      <c r="B260">
        <v>1972</v>
      </c>
      <c r="C260" t="s">
        <v>298</v>
      </c>
      <c r="D260" t="s">
        <v>11</v>
      </c>
      <c r="E260">
        <v>1</v>
      </c>
      <c r="F260">
        <v>56</v>
      </c>
      <c r="G260">
        <v>1.7857142857142858</v>
      </c>
      <c r="H260" t="s">
        <v>16</v>
      </c>
      <c r="I260" t="s">
        <v>8</v>
      </c>
      <c r="J260">
        <v>7.6603532640000003</v>
      </c>
      <c r="K260">
        <v>51.901406289999997</v>
      </c>
      <c r="L260">
        <v>8.8768981763232304</v>
      </c>
      <c r="M260">
        <v>2.20318165438478</v>
      </c>
      <c r="N260" t="e">
        <v>#N/A</v>
      </c>
      <c r="O260">
        <v>60.7</v>
      </c>
      <c r="P260">
        <v>3.0749401514677199E-2</v>
      </c>
      <c r="Q260" t="s">
        <v>34</v>
      </c>
      <c r="R260" t="s">
        <v>32</v>
      </c>
      <c r="S260">
        <v>9</v>
      </c>
      <c r="T260">
        <v>86.3333333333333</v>
      </c>
      <c r="U260" t="s">
        <v>1427</v>
      </c>
      <c r="V260" t="s">
        <v>1428</v>
      </c>
    </row>
    <row r="261" spans="1:22" x14ac:dyDescent="0.3">
      <c r="A261">
        <v>108000045</v>
      </c>
      <c r="B261">
        <v>1973</v>
      </c>
      <c r="C261" t="s">
        <v>299</v>
      </c>
      <c r="D261" t="s">
        <v>11</v>
      </c>
      <c r="E261">
        <v>1</v>
      </c>
      <c r="F261">
        <v>72</v>
      </c>
      <c r="G261">
        <v>1.3888888888888888</v>
      </c>
      <c r="H261" t="s">
        <v>16</v>
      </c>
      <c r="I261" t="s">
        <v>8</v>
      </c>
      <c r="J261">
        <v>7.6603532640000003</v>
      </c>
      <c r="K261">
        <v>51.901406289999997</v>
      </c>
      <c r="L261">
        <v>8.5984752302361294</v>
      </c>
      <c r="M261">
        <v>1.9539189999297899</v>
      </c>
      <c r="N261" t="e">
        <v>#N/A</v>
      </c>
      <c r="O261">
        <v>60.7</v>
      </c>
      <c r="P261">
        <v>3.0749401514677199E-2</v>
      </c>
      <c r="Q261" t="s">
        <v>34</v>
      </c>
      <c r="R261" t="s">
        <v>32</v>
      </c>
      <c r="S261">
        <v>9</v>
      </c>
      <c r="T261">
        <v>86.3333333333333</v>
      </c>
      <c r="U261" t="s">
        <v>1427</v>
      </c>
      <c r="V261" t="s">
        <v>1428</v>
      </c>
    </row>
    <row r="262" spans="1:22" x14ac:dyDescent="0.3">
      <c r="A262">
        <v>108000045</v>
      </c>
      <c r="B262">
        <v>1974</v>
      </c>
      <c r="C262" t="s">
        <v>300</v>
      </c>
      <c r="D262" t="s">
        <v>11</v>
      </c>
      <c r="E262">
        <v>65</v>
      </c>
      <c r="F262">
        <v>98</v>
      </c>
      <c r="G262">
        <v>66.326530612244895</v>
      </c>
      <c r="H262" t="s">
        <v>16</v>
      </c>
      <c r="I262" t="s">
        <v>8</v>
      </c>
      <c r="J262">
        <v>7.6603532640000003</v>
      </c>
      <c r="K262">
        <v>51.901406289999997</v>
      </c>
      <c r="L262">
        <v>7.9135951892207901</v>
      </c>
      <c r="M262">
        <v>2.2812289126411902</v>
      </c>
      <c r="N262" t="e">
        <v>#N/A</v>
      </c>
      <c r="O262">
        <v>60.7</v>
      </c>
      <c r="P262">
        <v>3.0749401514677199E-2</v>
      </c>
      <c r="Q262" t="s">
        <v>34</v>
      </c>
      <c r="R262" t="s">
        <v>32</v>
      </c>
      <c r="S262">
        <v>9</v>
      </c>
      <c r="T262">
        <v>86.3333333333333</v>
      </c>
      <c r="U262" t="s">
        <v>1427</v>
      </c>
      <c r="V262" t="s">
        <v>1428</v>
      </c>
    </row>
    <row r="263" spans="1:22" x14ac:dyDescent="0.3">
      <c r="A263">
        <v>108000045</v>
      </c>
      <c r="B263">
        <v>1984</v>
      </c>
      <c r="C263" t="s">
        <v>301</v>
      </c>
      <c r="D263" t="s">
        <v>11</v>
      </c>
      <c r="E263">
        <v>6</v>
      </c>
      <c r="F263">
        <v>214</v>
      </c>
      <c r="G263">
        <v>2.8037383177570092</v>
      </c>
      <c r="H263" t="s">
        <v>16</v>
      </c>
      <c r="I263" t="s">
        <v>8</v>
      </c>
      <c r="J263">
        <v>7.6603532640000003</v>
      </c>
      <c r="K263">
        <v>51.901406289999997</v>
      </c>
      <c r="L263">
        <v>9.5309269282352407</v>
      </c>
      <c r="M263">
        <v>2.5183457302712999</v>
      </c>
      <c r="N263" t="e">
        <v>#N/A</v>
      </c>
      <c r="O263">
        <v>60.7</v>
      </c>
      <c r="P263">
        <v>3.0749401514677199E-2</v>
      </c>
      <c r="Q263" t="s">
        <v>34</v>
      </c>
      <c r="R263" t="s">
        <v>32</v>
      </c>
      <c r="S263">
        <v>9</v>
      </c>
      <c r="T263">
        <v>86.3333333333333</v>
      </c>
      <c r="U263" t="s">
        <v>1427</v>
      </c>
      <c r="V263" t="s">
        <v>1428</v>
      </c>
    </row>
    <row r="264" spans="1:22" x14ac:dyDescent="0.3">
      <c r="A264">
        <v>108000045</v>
      </c>
      <c r="B264">
        <v>1994</v>
      </c>
      <c r="C264" t="s">
        <v>302</v>
      </c>
      <c r="D264" t="s">
        <v>11</v>
      </c>
      <c r="E264">
        <v>65</v>
      </c>
      <c r="F264">
        <v>190</v>
      </c>
      <c r="G264">
        <v>34.210526315789473</v>
      </c>
      <c r="H264" t="s">
        <v>16</v>
      </c>
      <c r="I264" t="s">
        <v>8</v>
      </c>
      <c r="J264">
        <v>7.6603532640000003</v>
      </c>
      <c r="K264">
        <v>51.901406289999997</v>
      </c>
      <c r="L264">
        <v>10.014216942063401</v>
      </c>
      <c r="M264">
        <v>1.4350787464227399</v>
      </c>
      <c r="N264" t="e">
        <v>#N/A</v>
      </c>
      <c r="O264">
        <v>60.7</v>
      </c>
      <c r="P264">
        <v>3.0749401514677199E-2</v>
      </c>
      <c r="Q264" t="s">
        <v>34</v>
      </c>
      <c r="R264" t="s">
        <v>32</v>
      </c>
      <c r="S264">
        <v>9</v>
      </c>
      <c r="T264">
        <v>86.3333333333333</v>
      </c>
      <c r="U264" t="s">
        <v>1427</v>
      </c>
      <c r="V264" t="s">
        <v>1428</v>
      </c>
    </row>
    <row r="265" spans="1:22" x14ac:dyDescent="0.3">
      <c r="A265">
        <v>108000045</v>
      </c>
      <c r="B265">
        <v>1998</v>
      </c>
      <c r="C265" t="s">
        <v>303</v>
      </c>
      <c r="D265" t="s">
        <v>11</v>
      </c>
      <c r="E265">
        <v>20</v>
      </c>
      <c r="F265">
        <v>124</v>
      </c>
      <c r="G265">
        <v>16.129032258064516</v>
      </c>
      <c r="H265" t="s">
        <v>16</v>
      </c>
      <c r="I265" t="s">
        <v>8</v>
      </c>
      <c r="J265">
        <v>7.6603532640000003</v>
      </c>
      <c r="K265">
        <v>51.901406289999997</v>
      </c>
      <c r="L265">
        <v>9.3413856719001096</v>
      </c>
      <c r="M265">
        <v>2.0404090165795798</v>
      </c>
      <c r="N265" t="e">
        <v>#N/A</v>
      </c>
      <c r="O265">
        <v>60.7</v>
      </c>
      <c r="P265">
        <v>3.0749401514677199E-2</v>
      </c>
      <c r="Q265" t="s">
        <v>34</v>
      </c>
      <c r="R265" t="s">
        <v>32</v>
      </c>
      <c r="S265">
        <v>9</v>
      </c>
      <c r="T265">
        <v>86.3333333333333</v>
      </c>
      <c r="U265" t="s">
        <v>1427</v>
      </c>
      <c r="V265" t="s">
        <v>1428</v>
      </c>
    </row>
    <row r="266" spans="1:22" x14ac:dyDescent="0.3">
      <c r="A266">
        <v>108000045</v>
      </c>
      <c r="B266">
        <v>1999</v>
      </c>
      <c r="C266" t="s">
        <v>304</v>
      </c>
      <c r="D266" t="s">
        <v>11</v>
      </c>
      <c r="E266">
        <v>65</v>
      </c>
      <c r="F266">
        <v>186</v>
      </c>
      <c r="G266">
        <v>34.946236559139784</v>
      </c>
      <c r="H266" t="s">
        <v>16</v>
      </c>
      <c r="I266" t="s">
        <v>8</v>
      </c>
      <c r="J266">
        <v>7.6603532640000003</v>
      </c>
      <c r="K266">
        <v>51.901406289999997</v>
      </c>
      <c r="L266">
        <v>9.4961375245599307</v>
      </c>
      <c r="M266">
        <v>2.4559754590239198</v>
      </c>
      <c r="N266" t="e">
        <v>#N/A</v>
      </c>
      <c r="O266">
        <v>60.7</v>
      </c>
      <c r="P266">
        <v>3.0749401514677199E-2</v>
      </c>
      <c r="Q266" t="s">
        <v>34</v>
      </c>
      <c r="R266" t="s">
        <v>32</v>
      </c>
      <c r="S266">
        <v>9</v>
      </c>
      <c r="T266">
        <v>86.3333333333333</v>
      </c>
      <c r="U266" t="s">
        <v>1427</v>
      </c>
      <c r="V266" t="s">
        <v>1428</v>
      </c>
    </row>
    <row r="267" spans="1:22" x14ac:dyDescent="0.3">
      <c r="A267">
        <v>108000045</v>
      </c>
      <c r="B267">
        <v>2000</v>
      </c>
      <c r="C267" t="s">
        <v>305</v>
      </c>
      <c r="D267" t="s">
        <v>11</v>
      </c>
      <c r="E267">
        <v>20</v>
      </c>
      <c r="F267">
        <v>20</v>
      </c>
      <c r="G267">
        <v>100</v>
      </c>
      <c r="H267" t="s">
        <v>16</v>
      </c>
      <c r="I267" t="s">
        <v>8</v>
      </c>
      <c r="J267">
        <v>7.6603532640000003</v>
      </c>
      <c r="K267">
        <v>51.901406289999997</v>
      </c>
      <c r="L267">
        <v>10.252992602369</v>
      </c>
      <c r="M267">
        <v>1.7897259567147299</v>
      </c>
      <c r="N267" t="e">
        <v>#N/A</v>
      </c>
      <c r="O267">
        <v>60.7</v>
      </c>
      <c r="P267">
        <v>3.0749401514677199E-2</v>
      </c>
      <c r="Q267" t="s">
        <v>34</v>
      </c>
      <c r="R267" t="s">
        <v>32</v>
      </c>
      <c r="S267">
        <v>9</v>
      </c>
      <c r="T267">
        <v>86.3333333333333</v>
      </c>
      <c r="U267" t="s">
        <v>1427</v>
      </c>
      <c r="V267" t="s">
        <v>1428</v>
      </c>
    </row>
    <row r="268" spans="1:22" x14ac:dyDescent="0.3">
      <c r="A268">
        <v>108000045</v>
      </c>
      <c r="B268">
        <v>2008</v>
      </c>
      <c r="C268" t="s">
        <v>306</v>
      </c>
      <c r="D268" t="s">
        <v>11</v>
      </c>
      <c r="E268">
        <v>18.399999999999999</v>
      </c>
      <c r="F268">
        <v>651.20000000000005</v>
      </c>
      <c r="G268">
        <v>2.8255528255528248</v>
      </c>
      <c r="H268" t="s">
        <v>16</v>
      </c>
      <c r="I268" t="s">
        <v>8</v>
      </c>
      <c r="J268">
        <v>7.6603532640000003</v>
      </c>
      <c r="K268">
        <v>51.901406289999997</v>
      </c>
      <c r="L268">
        <v>10.532071634568799</v>
      </c>
      <c r="M268">
        <v>2.1641898728125302</v>
      </c>
      <c r="N268" t="e">
        <v>#N/A</v>
      </c>
      <c r="O268">
        <v>60.7</v>
      </c>
      <c r="P268">
        <v>3.0749401514677199E-2</v>
      </c>
      <c r="Q268" t="s">
        <v>34</v>
      </c>
      <c r="R268" t="s">
        <v>32</v>
      </c>
      <c r="S268">
        <v>9</v>
      </c>
      <c r="T268">
        <v>86.3333333333333</v>
      </c>
      <c r="U268" t="s">
        <v>1427</v>
      </c>
      <c r="V268" t="s">
        <v>1428</v>
      </c>
    </row>
    <row r="269" spans="1:22" x14ac:dyDescent="0.3">
      <c r="A269">
        <v>108000046</v>
      </c>
      <c r="B269">
        <v>1972</v>
      </c>
      <c r="C269" t="s">
        <v>307</v>
      </c>
      <c r="D269" t="s">
        <v>11</v>
      </c>
      <c r="E269">
        <v>20</v>
      </c>
      <c r="F269">
        <v>23</v>
      </c>
      <c r="G269">
        <v>86.956521739130437</v>
      </c>
      <c r="H269" t="s">
        <v>16</v>
      </c>
      <c r="I269" t="s">
        <v>8</v>
      </c>
      <c r="J269">
        <v>7.6648364779999998</v>
      </c>
      <c r="K269">
        <v>51.970223650000001</v>
      </c>
      <c r="L269">
        <v>8.8768981763232304</v>
      </c>
      <c r="M269">
        <v>2.20318165438478</v>
      </c>
      <c r="N269" t="e">
        <v>#N/A</v>
      </c>
      <c r="O269">
        <v>57.2</v>
      </c>
      <c r="P269">
        <v>0</v>
      </c>
      <c r="Q269" t="s">
        <v>34</v>
      </c>
      <c r="R269" t="s">
        <v>32</v>
      </c>
      <c r="S269">
        <v>12</v>
      </c>
      <c r="T269">
        <v>60.6666666666667</v>
      </c>
      <c r="U269" t="s">
        <v>1427</v>
      </c>
      <c r="V269" t="s">
        <v>1428</v>
      </c>
    </row>
    <row r="270" spans="1:22" x14ac:dyDescent="0.3">
      <c r="A270">
        <v>108000046</v>
      </c>
      <c r="B270">
        <v>1973</v>
      </c>
      <c r="C270" t="s">
        <v>308</v>
      </c>
      <c r="D270" t="s">
        <v>11</v>
      </c>
      <c r="E270">
        <v>6</v>
      </c>
      <c r="F270">
        <v>41</v>
      </c>
      <c r="G270">
        <v>14.634146341463415</v>
      </c>
      <c r="H270" t="s">
        <v>16</v>
      </c>
      <c r="I270" t="s">
        <v>8</v>
      </c>
      <c r="J270">
        <v>7.6648364779999998</v>
      </c>
      <c r="K270">
        <v>51.970223650000001</v>
      </c>
      <c r="L270">
        <v>8.5984752302361294</v>
      </c>
      <c r="M270">
        <v>1.9539189999297899</v>
      </c>
      <c r="N270" t="e">
        <v>#N/A</v>
      </c>
      <c r="O270">
        <v>57.2</v>
      </c>
      <c r="P270">
        <v>0</v>
      </c>
      <c r="Q270" t="s">
        <v>34</v>
      </c>
      <c r="R270" t="s">
        <v>32</v>
      </c>
      <c r="S270">
        <v>12</v>
      </c>
      <c r="T270">
        <v>60.6666666666667</v>
      </c>
      <c r="U270" t="s">
        <v>1427</v>
      </c>
      <c r="V270" t="s">
        <v>1428</v>
      </c>
    </row>
    <row r="271" spans="1:22" x14ac:dyDescent="0.3">
      <c r="A271">
        <v>108000046</v>
      </c>
      <c r="B271">
        <v>1974</v>
      </c>
      <c r="C271" t="s">
        <v>309</v>
      </c>
      <c r="D271" t="s">
        <v>11</v>
      </c>
      <c r="E271">
        <v>65</v>
      </c>
      <c r="F271">
        <v>106</v>
      </c>
      <c r="G271">
        <v>61.320754716981135</v>
      </c>
      <c r="H271" t="s">
        <v>16</v>
      </c>
      <c r="I271" t="s">
        <v>8</v>
      </c>
      <c r="J271">
        <v>7.6648364779999998</v>
      </c>
      <c r="K271">
        <v>51.970223650000001</v>
      </c>
      <c r="L271">
        <v>7.9135951892207901</v>
      </c>
      <c r="M271">
        <v>2.2812289126411902</v>
      </c>
      <c r="N271" t="e">
        <v>#N/A</v>
      </c>
      <c r="O271">
        <v>57.2</v>
      </c>
      <c r="P271">
        <v>0</v>
      </c>
      <c r="Q271" t="s">
        <v>34</v>
      </c>
      <c r="R271" t="s">
        <v>32</v>
      </c>
      <c r="S271">
        <v>12</v>
      </c>
      <c r="T271">
        <v>60.6666666666667</v>
      </c>
      <c r="U271" t="s">
        <v>1427</v>
      </c>
      <c r="V271" t="s">
        <v>1428</v>
      </c>
    </row>
    <row r="272" spans="1:22" x14ac:dyDescent="0.3">
      <c r="A272">
        <v>108000046</v>
      </c>
      <c r="B272">
        <v>1984</v>
      </c>
      <c r="C272" t="s">
        <v>310</v>
      </c>
      <c r="D272" t="s">
        <v>11</v>
      </c>
      <c r="E272">
        <v>20</v>
      </c>
      <c r="F272">
        <v>429</v>
      </c>
      <c r="G272">
        <v>4.6620046620046622</v>
      </c>
      <c r="H272" t="s">
        <v>16</v>
      </c>
      <c r="I272" t="s">
        <v>8</v>
      </c>
      <c r="J272">
        <v>7.6648364779999998</v>
      </c>
      <c r="K272">
        <v>51.970223650000001</v>
      </c>
      <c r="L272">
        <v>9.5309269282352407</v>
      </c>
      <c r="M272">
        <v>2.5183457302712999</v>
      </c>
      <c r="N272" t="e">
        <v>#N/A</v>
      </c>
      <c r="O272">
        <v>57.2</v>
      </c>
      <c r="P272">
        <v>0</v>
      </c>
      <c r="Q272" t="s">
        <v>34</v>
      </c>
      <c r="R272" t="s">
        <v>32</v>
      </c>
      <c r="S272">
        <v>12</v>
      </c>
      <c r="T272">
        <v>60.6666666666667</v>
      </c>
      <c r="U272" t="s">
        <v>1427</v>
      </c>
      <c r="V272" t="s">
        <v>1428</v>
      </c>
    </row>
    <row r="273" spans="1:22" x14ac:dyDescent="0.3">
      <c r="A273">
        <v>108000046</v>
      </c>
      <c r="B273">
        <v>1998</v>
      </c>
      <c r="C273" t="s">
        <v>311</v>
      </c>
      <c r="D273" t="s">
        <v>11</v>
      </c>
      <c r="E273">
        <v>65</v>
      </c>
      <c r="F273">
        <v>183</v>
      </c>
      <c r="G273">
        <v>35.519125683060111</v>
      </c>
      <c r="H273" t="s">
        <v>16</v>
      </c>
      <c r="I273" t="s">
        <v>8</v>
      </c>
      <c r="J273">
        <v>7.6648364779999998</v>
      </c>
      <c r="K273">
        <v>51.970223650000001</v>
      </c>
      <c r="L273">
        <v>9.3413856719001096</v>
      </c>
      <c r="M273">
        <v>2.0404090165795798</v>
      </c>
      <c r="N273" t="e">
        <v>#N/A</v>
      </c>
      <c r="O273">
        <v>57.2</v>
      </c>
      <c r="P273">
        <v>0</v>
      </c>
      <c r="Q273" t="s">
        <v>34</v>
      </c>
      <c r="R273" t="s">
        <v>32</v>
      </c>
      <c r="S273">
        <v>12</v>
      </c>
      <c r="T273">
        <v>60.6666666666667</v>
      </c>
      <c r="U273" t="s">
        <v>1427</v>
      </c>
      <c r="V273" t="s">
        <v>1428</v>
      </c>
    </row>
    <row r="274" spans="1:22" x14ac:dyDescent="0.3">
      <c r="A274">
        <v>108000046</v>
      </c>
      <c r="B274">
        <v>1999</v>
      </c>
      <c r="C274" t="s">
        <v>312</v>
      </c>
      <c r="D274" t="s">
        <v>11</v>
      </c>
      <c r="E274">
        <v>65</v>
      </c>
      <c r="F274">
        <v>182</v>
      </c>
      <c r="G274">
        <v>35.714285714285715</v>
      </c>
      <c r="H274" t="s">
        <v>16</v>
      </c>
      <c r="I274" t="s">
        <v>8</v>
      </c>
      <c r="J274">
        <v>7.6648364779999998</v>
      </c>
      <c r="K274">
        <v>51.970223650000001</v>
      </c>
      <c r="L274">
        <v>9.4961375245599307</v>
      </c>
      <c r="M274">
        <v>2.4559754590239198</v>
      </c>
      <c r="N274" t="e">
        <v>#N/A</v>
      </c>
      <c r="O274">
        <v>57.2</v>
      </c>
      <c r="P274">
        <v>0</v>
      </c>
      <c r="Q274" t="s">
        <v>34</v>
      </c>
      <c r="R274" t="s">
        <v>32</v>
      </c>
      <c r="S274">
        <v>12</v>
      </c>
      <c r="T274">
        <v>60.6666666666667</v>
      </c>
      <c r="U274" t="s">
        <v>1427</v>
      </c>
      <c r="V274" t="s">
        <v>1428</v>
      </c>
    </row>
    <row r="275" spans="1:22" x14ac:dyDescent="0.3">
      <c r="A275">
        <v>108000046</v>
      </c>
      <c r="B275">
        <v>2000</v>
      </c>
      <c r="C275" t="s">
        <v>313</v>
      </c>
      <c r="D275" t="s">
        <v>11</v>
      </c>
      <c r="E275">
        <v>200</v>
      </c>
      <c r="F275">
        <v>283</v>
      </c>
      <c r="G275">
        <v>70.671378091872796</v>
      </c>
      <c r="H275" t="s">
        <v>16</v>
      </c>
      <c r="I275" t="s">
        <v>8</v>
      </c>
      <c r="J275">
        <v>7.6648364779999998</v>
      </c>
      <c r="K275">
        <v>51.970223650000001</v>
      </c>
      <c r="L275">
        <v>10.252992602369</v>
      </c>
      <c r="M275">
        <v>1.7897259567147299</v>
      </c>
      <c r="N275" t="e">
        <v>#N/A</v>
      </c>
      <c r="O275">
        <v>57.2</v>
      </c>
      <c r="P275">
        <v>0</v>
      </c>
      <c r="Q275" t="s">
        <v>34</v>
      </c>
      <c r="R275" t="s">
        <v>32</v>
      </c>
      <c r="S275">
        <v>12</v>
      </c>
      <c r="T275">
        <v>60.6666666666667</v>
      </c>
      <c r="U275" t="s">
        <v>1427</v>
      </c>
      <c r="V275" t="s">
        <v>1428</v>
      </c>
    </row>
    <row r="276" spans="1:22" x14ac:dyDescent="0.3">
      <c r="A276">
        <v>108000046</v>
      </c>
      <c r="B276">
        <v>2008</v>
      </c>
      <c r="C276" t="s">
        <v>314</v>
      </c>
      <c r="D276" t="s">
        <v>11</v>
      </c>
      <c r="E276">
        <v>54.4</v>
      </c>
      <c r="F276">
        <v>144</v>
      </c>
      <c r="G276">
        <v>37.777777777777779</v>
      </c>
      <c r="H276" t="s">
        <v>16</v>
      </c>
      <c r="I276" t="s">
        <v>8</v>
      </c>
      <c r="J276">
        <v>7.6648364779999998</v>
      </c>
      <c r="K276">
        <v>51.970223650000001</v>
      </c>
      <c r="L276">
        <v>10.532071634568799</v>
      </c>
      <c r="M276">
        <v>2.1641898728125302</v>
      </c>
      <c r="N276" t="e">
        <v>#N/A</v>
      </c>
      <c r="O276">
        <v>57.2</v>
      </c>
      <c r="P276">
        <v>0</v>
      </c>
      <c r="Q276" t="s">
        <v>34</v>
      </c>
      <c r="R276" t="s">
        <v>32</v>
      </c>
      <c r="S276">
        <v>12</v>
      </c>
      <c r="T276">
        <v>60.6666666666667</v>
      </c>
      <c r="U276" t="s">
        <v>1427</v>
      </c>
      <c r="V276" t="s">
        <v>1428</v>
      </c>
    </row>
    <row r="277" spans="1:22" x14ac:dyDescent="0.3">
      <c r="A277">
        <v>108000047</v>
      </c>
      <c r="B277">
        <v>1972</v>
      </c>
      <c r="C277" t="s">
        <v>315</v>
      </c>
      <c r="D277" t="s">
        <v>11</v>
      </c>
      <c r="E277">
        <v>1</v>
      </c>
      <c r="F277">
        <v>8</v>
      </c>
      <c r="G277">
        <v>12.5</v>
      </c>
      <c r="H277" t="s">
        <v>16</v>
      </c>
      <c r="I277" t="s">
        <v>8</v>
      </c>
      <c r="J277">
        <v>7.7137349940000002</v>
      </c>
      <c r="K277">
        <v>52.146949480000004</v>
      </c>
      <c r="L277">
        <v>8.7834451132779705</v>
      </c>
      <c r="M277">
        <v>2.5444976278306899</v>
      </c>
      <c r="N277" t="e">
        <v>#N/A</v>
      </c>
      <c r="O277">
        <v>49.4</v>
      </c>
      <c r="P277">
        <v>0</v>
      </c>
      <c r="Q277" t="s">
        <v>34</v>
      </c>
      <c r="R277" t="s">
        <v>32</v>
      </c>
      <c r="S277">
        <v>14</v>
      </c>
      <c r="T277">
        <v>40.6666666666667</v>
      </c>
      <c r="U277" t="s">
        <v>1427</v>
      </c>
      <c r="V277" t="s">
        <v>1428</v>
      </c>
    </row>
    <row r="278" spans="1:22" x14ac:dyDescent="0.3">
      <c r="A278">
        <v>108000047</v>
      </c>
      <c r="B278">
        <v>1973</v>
      </c>
      <c r="C278" t="s">
        <v>316</v>
      </c>
      <c r="D278" t="s">
        <v>11</v>
      </c>
      <c r="E278">
        <v>6</v>
      </c>
      <c r="F278">
        <v>31</v>
      </c>
      <c r="G278">
        <v>19.35483870967742</v>
      </c>
      <c r="H278" t="s">
        <v>16</v>
      </c>
      <c r="I278" t="s">
        <v>8</v>
      </c>
      <c r="J278">
        <v>7.7137349940000002</v>
      </c>
      <c r="K278">
        <v>52.146949480000004</v>
      </c>
      <c r="L278">
        <v>8.5252251678692996</v>
      </c>
      <c r="M278">
        <v>1.84055238277711</v>
      </c>
      <c r="N278" t="e">
        <v>#N/A</v>
      </c>
      <c r="O278">
        <v>49.4</v>
      </c>
      <c r="P278">
        <v>0</v>
      </c>
      <c r="Q278" t="s">
        <v>34</v>
      </c>
      <c r="R278" t="s">
        <v>32</v>
      </c>
      <c r="S278">
        <v>14</v>
      </c>
      <c r="T278">
        <v>40.6666666666667</v>
      </c>
      <c r="U278" t="s">
        <v>1427</v>
      </c>
      <c r="V278" t="s">
        <v>1428</v>
      </c>
    </row>
    <row r="279" spans="1:22" x14ac:dyDescent="0.3">
      <c r="A279">
        <v>108000047</v>
      </c>
      <c r="B279">
        <v>1974</v>
      </c>
      <c r="C279" t="s">
        <v>317</v>
      </c>
      <c r="D279" t="s">
        <v>11</v>
      </c>
      <c r="E279">
        <v>6</v>
      </c>
      <c r="F279">
        <v>9</v>
      </c>
      <c r="G279">
        <v>66.666666666666671</v>
      </c>
      <c r="H279" t="s">
        <v>16</v>
      </c>
      <c r="I279" t="s">
        <v>8</v>
      </c>
      <c r="J279">
        <v>7.7137349940000002</v>
      </c>
      <c r="K279">
        <v>52.146949480000004</v>
      </c>
      <c r="L279">
        <v>7.7875298438562899</v>
      </c>
      <c r="M279">
        <v>2.2521448108253201</v>
      </c>
      <c r="N279" t="e">
        <v>#N/A</v>
      </c>
      <c r="O279">
        <v>49.4</v>
      </c>
      <c r="P279">
        <v>0</v>
      </c>
      <c r="Q279" t="s">
        <v>34</v>
      </c>
      <c r="R279" t="s">
        <v>32</v>
      </c>
      <c r="S279">
        <v>14</v>
      </c>
      <c r="T279">
        <v>40.6666666666667</v>
      </c>
      <c r="U279" t="s">
        <v>1427</v>
      </c>
      <c r="V279" t="s">
        <v>1428</v>
      </c>
    </row>
    <row r="280" spans="1:22" x14ac:dyDescent="0.3">
      <c r="A280">
        <v>108000047</v>
      </c>
      <c r="B280">
        <v>1993</v>
      </c>
      <c r="C280" t="s">
        <v>318</v>
      </c>
      <c r="D280" t="s">
        <v>11</v>
      </c>
      <c r="E280">
        <v>6</v>
      </c>
      <c r="F280">
        <v>199</v>
      </c>
      <c r="G280">
        <v>3.0150753768844223</v>
      </c>
      <c r="H280" t="s">
        <v>16</v>
      </c>
      <c r="I280" t="s">
        <v>8</v>
      </c>
      <c r="J280">
        <v>7.7137349940000002</v>
      </c>
      <c r="K280">
        <v>52.146949480000004</v>
      </c>
      <c r="L280">
        <v>10.0695778599248</v>
      </c>
      <c r="M280">
        <v>1.69922045542789</v>
      </c>
      <c r="N280" t="e">
        <v>#N/A</v>
      </c>
      <c r="O280">
        <v>49.4</v>
      </c>
      <c r="P280">
        <v>0</v>
      </c>
      <c r="Q280" t="s">
        <v>34</v>
      </c>
      <c r="R280" t="s">
        <v>32</v>
      </c>
      <c r="S280">
        <v>14</v>
      </c>
      <c r="T280">
        <v>40.6666666666667</v>
      </c>
      <c r="U280" t="s">
        <v>1427</v>
      </c>
      <c r="V280" t="s">
        <v>1428</v>
      </c>
    </row>
    <row r="281" spans="1:22" x14ac:dyDescent="0.3">
      <c r="A281">
        <v>108000047</v>
      </c>
      <c r="B281">
        <v>2001</v>
      </c>
      <c r="C281" t="s">
        <v>319</v>
      </c>
      <c r="D281" t="s">
        <v>11</v>
      </c>
      <c r="E281">
        <v>65</v>
      </c>
      <c r="F281">
        <v>85</v>
      </c>
      <c r="G281">
        <v>76.470588235294116</v>
      </c>
      <c r="H281" t="s">
        <v>16</v>
      </c>
      <c r="I281" t="s">
        <v>8</v>
      </c>
      <c r="J281">
        <v>7.7137349940000002</v>
      </c>
      <c r="K281">
        <v>52.146949480000004</v>
      </c>
      <c r="L281">
        <v>10.1930656323823</v>
      </c>
      <c r="M281">
        <v>2.03780084961803</v>
      </c>
      <c r="N281" t="e">
        <v>#N/A</v>
      </c>
      <c r="O281">
        <v>49.4</v>
      </c>
      <c r="P281">
        <v>0</v>
      </c>
      <c r="Q281" t="s">
        <v>34</v>
      </c>
      <c r="R281" t="s">
        <v>32</v>
      </c>
      <c r="S281">
        <v>14</v>
      </c>
      <c r="T281">
        <v>40.6666666666667</v>
      </c>
      <c r="U281" t="s">
        <v>1427</v>
      </c>
      <c r="V281" t="s">
        <v>1428</v>
      </c>
    </row>
    <row r="282" spans="1:22" x14ac:dyDescent="0.3">
      <c r="A282">
        <v>108000047</v>
      </c>
      <c r="B282">
        <v>2006</v>
      </c>
      <c r="C282" t="s">
        <v>320</v>
      </c>
      <c r="D282" t="s">
        <v>11</v>
      </c>
      <c r="E282">
        <v>504</v>
      </c>
      <c r="F282">
        <v>2952</v>
      </c>
      <c r="G282">
        <v>17.073170731707318</v>
      </c>
      <c r="H282" t="s">
        <v>16</v>
      </c>
      <c r="I282" t="s">
        <v>8</v>
      </c>
      <c r="J282">
        <v>7.7137349940000002</v>
      </c>
      <c r="K282">
        <v>52.146949480000004</v>
      </c>
      <c r="L282">
        <v>10.135186217393301</v>
      </c>
      <c r="M282">
        <v>2.2464055634279698</v>
      </c>
      <c r="N282" t="e">
        <v>#N/A</v>
      </c>
      <c r="O282">
        <v>49.4</v>
      </c>
      <c r="P282">
        <v>0</v>
      </c>
      <c r="Q282" t="s">
        <v>34</v>
      </c>
      <c r="R282" t="s">
        <v>32</v>
      </c>
      <c r="S282">
        <v>14</v>
      </c>
      <c r="T282">
        <v>40.6666666666667</v>
      </c>
      <c r="U282" t="s">
        <v>1427</v>
      </c>
      <c r="V282" t="s">
        <v>1428</v>
      </c>
    </row>
    <row r="283" spans="1:22" x14ac:dyDescent="0.3">
      <c r="A283">
        <v>108000047</v>
      </c>
      <c r="B283">
        <v>2008</v>
      </c>
      <c r="C283" t="s">
        <v>321</v>
      </c>
      <c r="D283" t="s">
        <v>11</v>
      </c>
      <c r="E283">
        <v>20</v>
      </c>
      <c r="F283">
        <v>133.6</v>
      </c>
      <c r="G283">
        <v>14.970059880239521</v>
      </c>
      <c r="H283" t="s">
        <v>16</v>
      </c>
      <c r="I283" t="s">
        <v>8</v>
      </c>
      <c r="J283">
        <v>7.7137349940000002</v>
      </c>
      <c r="K283">
        <v>52.146949480000004</v>
      </c>
      <c r="L283">
        <v>10.4430843049548</v>
      </c>
      <c r="M283">
        <v>2.18008902025004</v>
      </c>
      <c r="N283" t="e">
        <v>#N/A</v>
      </c>
      <c r="O283">
        <v>49.4</v>
      </c>
      <c r="P283">
        <v>0</v>
      </c>
      <c r="Q283" t="s">
        <v>34</v>
      </c>
      <c r="R283" t="s">
        <v>32</v>
      </c>
      <c r="S283">
        <v>14</v>
      </c>
      <c r="T283">
        <v>40.6666666666667</v>
      </c>
      <c r="U283" t="s">
        <v>1427</v>
      </c>
      <c r="V283" t="s">
        <v>1428</v>
      </c>
    </row>
    <row r="284" spans="1:22" x14ac:dyDescent="0.3">
      <c r="A284">
        <v>108000049</v>
      </c>
      <c r="B284">
        <v>1973</v>
      </c>
      <c r="C284" t="s">
        <v>322</v>
      </c>
      <c r="D284" t="s">
        <v>11</v>
      </c>
      <c r="E284">
        <v>1</v>
      </c>
      <c r="F284">
        <v>48</v>
      </c>
      <c r="G284">
        <v>2.0833333333333335</v>
      </c>
      <c r="H284" t="s">
        <v>16</v>
      </c>
      <c r="I284" t="s">
        <v>8</v>
      </c>
      <c r="J284">
        <v>8.6188768979999999</v>
      </c>
      <c r="K284">
        <v>52.33622759</v>
      </c>
      <c r="L284">
        <v>8.3522530775214996</v>
      </c>
      <c r="M284">
        <v>1.7267722991564101</v>
      </c>
      <c r="N284">
        <v>405.74985398800601</v>
      </c>
      <c r="O284">
        <v>52.6</v>
      </c>
      <c r="P284">
        <v>2.4067657371682601E-2</v>
      </c>
      <c r="Q284" t="s">
        <v>34</v>
      </c>
      <c r="R284" t="s">
        <v>32</v>
      </c>
      <c r="S284">
        <v>16</v>
      </c>
      <c r="T284">
        <v>63.3333333333333</v>
      </c>
      <c r="U284" t="s">
        <v>1427</v>
      </c>
      <c r="V284" t="s">
        <v>1428</v>
      </c>
    </row>
    <row r="285" spans="1:22" x14ac:dyDescent="0.3">
      <c r="A285">
        <v>108000049</v>
      </c>
      <c r="B285">
        <v>1994</v>
      </c>
      <c r="C285" t="s">
        <v>323</v>
      </c>
      <c r="D285" t="s">
        <v>11</v>
      </c>
      <c r="E285">
        <v>20</v>
      </c>
      <c r="F285">
        <v>334</v>
      </c>
      <c r="G285">
        <v>5.9880239520958085</v>
      </c>
      <c r="H285" t="s">
        <v>16</v>
      </c>
      <c r="I285" t="s">
        <v>8</v>
      </c>
      <c r="J285">
        <v>8.6188768979999999</v>
      </c>
      <c r="K285">
        <v>52.33622759</v>
      </c>
      <c r="L285">
        <v>9.4512040898243903</v>
      </c>
      <c r="M285">
        <v>1.44714415878891</v>
      </c>
      <c r="N285">
        <v>405.74985398800601</v>
      </c>
      <c r="O285">
        <v>52.6</v>
      </c>
      <c r="P285">
        <v>2.4067657371682601E-2</v>
      </c>
      <c r="Q285" t="s">
        <v>34</v>
      </c>
      <c r="R285" t="s">
        <v>32</v>
      </c>
      <c r="S285">
        <v>16</v>
      </c>
      <c r="T285">
        <v>63.3333333333333</v>
      </c>
      <c r="U285" t="s">
        <v>1427</v>
      </c>
      <c r="V285" t="s">
        <v>1428</v>
      </c>
    </row>
    <row r="286" spans="1:22" x14ac:dyDescent="0.3">
      <c r="A286">
        <v>108000049</v>
      </c>
      <c r="B286">
        <v>1998</v>
      </c>
      <c r="C286" t="s">
        <v>324</v>
      </c>
      <c r="D286" t="s">
        <v>11</v>
      </c>
      <c r="E286">
        <v>65</v>
      </c>
      <c r="F286">
        <v>241</v>
      </c>
      <c r="G286">
        <v>26.970954356846473</v>
      </c>
      <c r="H286" t="s">
        <v>16</v>
      </c>
      <c r="I286" t="s">
        <v>8</v>
      </c>
      <c r="J286">
        <v>8.6188768979999999</v>
      </c>
      <c r="K286">
        <v>52.33622759</v>
      </c>
      <c r="L286">
        <v>8.8550579177934292</v>
      </c>
      <c r="M286">
        <v>1.85545957705966</v>
      </c>
      <c r="N286">
        <v>405.74985398800601</v>
      </c>
      <c r="O286">
        <v>52.6</v>
      </c>
      <c r="P286">
        <v>2.4067657371682601E-2</v>
      </c>
      <c r="Q286" t="s">
        <v>34</v>
      </c>
      <c r="R286" t="s">
        <v>32</v>
      </c>
      <c r="S286">
        <v>16</v>
      </c>
      <c r="T286">
        <v>63.3333333333333</v>
      </c>
      <c r="U286" t="s">
        <v>1427</v>
      </c>
      <c r="V286" t="s">
        <v>1428</v>
      </c>
    </row>
    <row r="287" spans="1:22" x14ac:dyDescent="0.3">
      <c r="A287">
        <v>108000049</v>
      </c>
      <c r="B287">
        <v>1999</v>
      </c>
      <c r="C287" t="s">
        <v>325</v>
      </c>
      <c r="D287" t="s">
        <v>11</v>
      </c>
      <c r="E287">
        <v>65</v>
      </c>
      <c r="F287">
        <v>135</v>
      </c>
      <c r="G287">
        <v>48.148148148148145</v>
      </c>
      <c r="H287" t="s">
        <v>16</v>
      </c>
      <c r="I287" t="s">
        <v>8</v>
      </c>
      <c r="J287">
        <v>8.6188768979999999</v>
      </c>
      <c r="K287">
        <v>52.33622759</v>
      </c>
      <c r="L287">
        <v>9.1171240921713395</v>
      </c>
      <c r="M287">
        <v>2.2013306779636701</v>
      </c>
      <c r="N287">
        <v>405.74985398800601</v>
      </c>
      <c r="O287">
        <v>52.6</v>
      </c>
      <c r="P287">
        <v>2.4067657371682601E-2</v>
      </c>
      <c r="Q287" t="s">
        <v>34</v>
      </c>
      <c r="R287" t="s">
        <v>32</v>
      </c>
      <c r="S287">
        <v>16</v>
      </c>
      <c r="T287">
        <v>63.3333333333333</v>
      </c>
      <c r="U287" t="s">
        <v>1427</v>
      </c>
      <c r="V287" t="s">
        <v>1428</v>
      </c>
    </row>
    <row r="288" spans="1:22" x14ac:dyDescent="0.3">
      <c r="A288">
        <v>108000049</v>
      </c>
      <c r="B288">
        <v>2001</v>
      </c>
      <c r="C288" t="s">
        <v>326</v>
      </c>
      <c r="D288" t="s">
        <v>11</v>
      </c>
      <c r="E288">
        <v>200</v>
      </c>
      <c r="F288">
        <v>498</v>
      </c>
      <c r="G288">
        <v>40.160642570281126</v>
      </c>
      <c r="H288" t="s">
        <v>16</v>
      </c>
      <c r="I288" t="s">
        <v>8</v>
      </c>
      <c r="J288">
        <v>8.6188768979999999</v>
      </c>
      <c r="K288">
        <v>52.33622759</v>
      </c>
      <c r="L288">
        <v>9.9833180692261596</v>
      </c>
      <c r="M288">
        <v>1.7810637746197899</v>
      </c>
      <c r="N288">
        <v>405.74985398800601</v>
      </c>
      <c r="O288">
        <v>52.6</v>
      </c>
      <c r="P288">
        <v>2.4067657371682601E-2</v>
      </c>
      <c r="Q288" t="s">
        <v>34</v>
      </c>
      <c r="R288" t="s">
        <v>32</v>
      </c>
      <c r="S288">
        <v>16</v>
      </c>
      <c r="T288">
        <v>63.3333333333333</v>
      </c>
      <c r="U288" t="s">
        <v>1427</v>
      </c>
      <c r="V288" t="s">
        <v>1428</v>
      </c>
    </row>
    <row r="289" spans="1:22" x14ac:dyDescent="0.3">
      <c r="A289">
        <v>108000049</v>
      </c>
      <c r="B289">
        <v>2002</v>
      </c>
      <c r="C289" t="s">
        <v>327</v>
      </c>
      <c r="D289" t="s">
        <v>11</v>
      </c>
      <c r="E289">
        <v>20</v>
      </c>
      <c r="F289">
        <v>124</v>
      </c>
      <c r="G289">
        <v>16.129032258064516</v>
      </c>
      <c r="H289" t="s">
        <v>16</v>
      </c>
      <c r="I289" t="s">
        <v>8</v>
      </c>
      <c r="J289">
        <v>8.6188768979999999</v>
      </c>
      <c r="K289">
        <v>52.33622759</v>
      </c>
      <c r="L289">
        <v>8.9635969578661197</v>
      </c>
      <c r="M289">
        <v>1.99874362937397</v>
      </c>
      <c r="N289">
        <v>405.74985398800601</v>
      </c>
      <c r="O289">
        <v>52.6</v>
      </c>
      <c r="P289">
        <v>2.4067657371682601E-2</v>
      </c>
      <c r="Q289" t="s">
        <v>34</v>
      </c>
      <c r="R289" t="s">
        <v>32</v>
      </c>
      <c r="S289">
        <v>16</v>
      </c>
      <c r="T289">
        <v>63.3333333333333</v>
      </c>
      <c r="U289" t="s">
        <v>1427</v>
      </c>
      <c r="V289" t="s">
        <v>1428</v>
      </c>
    </row>
    <row r="290" spans="1:22" x14ac:dyDescent="0.3">
      <c r="A290">
        <v>108000049</v>
      </c>
      <c r="B290">
        <v>2006</v>
      </c>
      <c r="C290" t="s">
        <v>328</v>
      </c>
      <c r="D290" t="s">
        <v>11</v>
      </c>
      <c r="E290">
        <v>416</v>
      </c>
      <c r="F290">
        <v>2008</v>
      </c>
      <c r="G290">
        <v>20.717131474103585</v>
      </c>
      <c r="H290" t="s">
        <v>16</v>
      </c>
      <c r="I290" t="s">
        <v>8</v>
      </c>
      <c r="J290">
        <v>8.6188768979999999</v>
      </c>
      <c r="K290">
        <v>52.33622759</v>
      </c>
      <c r="L290">
        <v>9.9182367214744893</v>
      </c>
      <c r="M290">
        <v>1.8454224545342699</v>
      </c>
      <c r="N290">
        <v>405.74985398800601</v>
      </c>
      <c r="O290">
        <v>52.6</v>
      </c>
      <c r="P290">
        <v>2.4067657371682601E-2</v>
      </c>
      <c r="Q290" t="s">
        <v>34</v>
      </c>
      <c r="R290" t="s">
        <v>32</v>
      </c>
      <c r="S290">
        <v>16</v>
      </c>
      <c r="T290">
        <v>63.3333333333333</v>
      </c>
      <c r="U290" t="s">
        <v>1427</v>
      </c>
      <c r="V290" t="s">
        <v>1428</v>
      </c>
    </row>
    <row r="291" spans="1:22" x14ac:dyDescent="0.3">
      <c r="A291">
        <v>108000049</v>
      </c>
      <c r="B291">
        <v>2008</v>
      </c>
      <c r="C291" t="s">
        <v>329</v>
      </c>
      <c r="D291" t="s">
        <v>11</v>
      </c>
      <c r="E291">
        <v>128</v>
      </c>
      <c r="F291">
        <v>519.20000000000005</v>
      </c>
      <c r="G291">
        <v>24.653312788906007</v>
      </c>
      <c r="H291" t="s">
        <v>16</v>
      </c>
      <c r="I291" t="s">
        <v>8</v>
      </c>
      <c r="J291">
        <v>8.6188768979999999</v>
      </c>
      <c r="K291">
        <v>52.33622759</v>
      </c>
      <c r="L291">
        <v>10.463091163981099</v>
      </c>
      <c r="M291">
        <v>1.88910427978747</v>
      </c>
      <c r="N291">
        <v>405.74985398800601</v>
      </c>
      <c r="O291">
        <v>52.6</v>
      </c>
      <c r="P291">
        <v>2.4067657371682601E-2</v>
      </c>
      <c r="Q291" t="s">
        <v>34</v>
      </c>
      <c r="R291" t="s">
        <v>32</v>
      </c>
      <c r="S291">
        <v>16</v>
      </c>
      <c r="T291">
        <v>63.3333333333333</v>
      </c>
      <c r="U291" t="s">
        <v>1427</v>
      </c>
      <c r="V291" t="s">
        <v>1428</v>
      </c>
    </row>
    <row r="292" spans="1:22" x14ac:dyDescent="0.3">
      <c r="A292">
        <v>108000050</v>
      </c>
      <c r="B292">
        <v>1973</v>
      </c>
      <c r="C292" t="s">
        <v>330</v>
      </c>
      <c r="D292" t="s">
        <v>11</v>
      </c>
      <c r="E292">
        <v>1</v>
      </c>
      <c r="F292">
        <v>37</v>
      </c>
      <c r="G292">
        <v>2.7027027027027026</v>
      </c>
      <c r="H292" t="s">
        <v>16</v>
      </c>
      <c r="I292" t="s">
        <v>8</v>
      </c>
      <c r="J292">
        <v>8.9828469389999999</v>
      </c>
      <c r="K292">
        <v>52.30015238</v>
      </c>
      <c r="L292">
        <v>8.3952754779935805</v>
      </c>
      <c r="M292">
        <v>1.7141468509396001</v>
      </c>
      <c r="N292">
        <v>383.07436630001803</v>
      </c>
      <c r="O292">
        <v>49.3</v>
      </c>
      <c r="P292">
        <v>1.98577059071047E-2</v>
      </c>
      <c r="Q292" t="s">
        <v>34</v>
      </c>
      <c r="R292" t="s">
        <v>32</v>
      </c>
      <c r="S292">
        <v>22</v>
      </c>
      <c r="T292">
        <v>122</v>
      </c>
      <c r="U292" t="s">
        <v>1427</v>
      </c>
      <c r="V292" t="s">
        <v>1428</v>
      </c>
    </row>
    <row r="293" spans="1:22" x14ac:dyDescent="0.3">
      <c r="A293">
        <v>108000050</v>
      </c>
      <c r="B293">
        <v>1974</v>
      </c>
      <c r="C293" t="s">
        <v>331</v>
      </c>
      <c r="D293" t="s">
        <v>11</v>
      </c>
      <c r="E293">
        <v>6</v>
      </c>
      <c r="F293">
        <v>32</v>
      </c>
      <c r="G293">
        <v>18.75</v>
      </c>
      <c r="H293" t="s">
        <v>16</v>
      </c>
      <c r="I293" t="s">
        <v>8</v>
      </c>
      <c r="J293">
        <v>8.9828469389999999</v>
      </c>
      <c r="K293">
        <v>52.30015238</v>
      </c>
      <c r="L293">
        <v>7.6994878591370401</v>
      </c>
      <c r="M293">
        <v>2.2637346727491701</v>
      </c>
      <c r="N293">
        <v>383.07436630001803</v>
      </c>
      <c r="O293">
        <v>49.3</v>
      </c>
      <c r="P293">
        <v>1.98577059071047E-2</v>
      </c>
      <c r="Q293" t="s">
        <v>34</v>
      </c>
      <c r="R293" t="s">
        <v>32</v>
      </c>
      <c r="S293">
        <v>22</v>
      </c>
      <c r="T293">
        <v>122</v>
      </c>
      <c r="U293" t="s">
        <v>1427</v>
      </c>
      <c r="V293" t="s">
        <v>1428</v>
      </c>
    </row>
    <row r="294" spans="1:22" x14ac:dyDescent="0.3">
      <c r="A294">
        <v>108000050</v>
      </c>
      <c r="B294">
        <v>1985</v>
      </c>
      <c r="C294" t="s">
        <v>332</v>
      </c>
      <c r="D294" t="s">
        <v>11</v>
      </c>
      <c r="E294">
        <v>6</v>
      </c>
      <c r="F294">
        <v>291</v>
      </c>
      <c r="G294">
        <v>2.0618556701030926</v>
      </c>
      <c r="H294" t="s">
        <v>16</v>
      </c>
      <c r="I294" t="s">
        <v>8</v>
      </c>
      <c r="J294">
        <v>8.9828469389999999</v>
      </c>
      <c r="K294">
        <v>52.30015238</v>
      </c>
      <c r="L294">
        <v>9.8778360567349104</v>
      </c>
      <c r="M294">
        <v>2.4511713114868998</v>
      </c>
      <c r="N294">
        <v>383.07436630001803</v>
      </c>
      <c r="O294">
        <v>49.3</v>
      </c>
      <c r="P294">
        <v>1.98577059071047E-2</v>
      </c>
      <c r="Q294" t="s">
        <v>34</v>
      </c>
      <c r="R294" t="s">
        <v>32</v>
      </c>
      <c r="S294">
        <v>22</v>
      </c>
      <c r="T294">
        <v>122</v>
      </c>
      <c r="U294" t="s">
        <v>1427</v>
      </c>
      <c r="V294" t="s">
        <v>1428</v>
      </c>
    </row>
    <row r="295" spans="1:22" x14ac:dyDescent="0.3">
      <c r="A295">
        <v>108000050</v>
      </c>
      <c r="B295">
        <v>1994</v>
      </c>
      <c r="C295" t="s">
        <v>333</v>
      </c>
      <c r="D295" t="s">
        <v>11</v>
      </c>
      <c r="E295">
        <v>200</v>
      </c>
      <c r="F295">
        <v>458</v>
      </c>
      <c r="G295">
        <v>43.668122270742359</v>
      </c>
      <c r="H295" t="s">
        <v>16</v>
      </c>
      <c r="I295" t="s">
        <v>8</v>
      </c>
      <c r="J295">
        <v>8.9828469389999999</v>
      </c>
      <c r="K295">
        <v>52.30015238</v>
      </c>
      <c r="L295">
        <v>9.4442475487612398</v>
      </c>
      <c r="M295">
        <v>1.39111689220903</v>
      </c>
      <c r="N295">
        <v>383.07436630001803</v>
      </c>
      <c r="O295">
        <v>49.3</v>
      </c>
      <c r="P295">
        <v>1.98577059071047E-2</v>
      </c>
      <c r="Q295" t="s">
        <v>34</v>
      </c>
      <c r="R295" t="s">
        <v>32</v>
      </c>
      <c r="S295">
        <v>22</v>
      </c>
      <c r="T295">
        <v>122</v>
      </c>
      <c r="U295" t="s">
        <v>1427</v>
      </c>
      <c r="V295" t="s">
        <v>1428</v>
      </c>
    </row>
    <row r="296" spans="1:22" x14ac:dyDescent="0.3">
      <c r="A296">
        <v>108000050</v>
      </c>
      <c r="B296">
        <v>1999</v>
      </c>
      <c r="C296" t="s">
        <v>334</v>
      </c>
      <c r="D296" t="s">
        <v>11</v>
      </c>
      <c r="E296">
        <v>650</v>
      </c>
      <c r="F296">
        <v>833</v>
      </c>
      <c r="G296">
        <v>78.031212484994001</v>
      </c>
      <c r="H296" t="s">
        <v>16</v>
      </c>
      <c r="I296" t="s">
        <v>8</v>
      </c>
      <c r="J296">
        <v>8.9828469389999999</v>
      </c>
      <c r="K296">
        <v>52.30015238</v>
      </c>
      <c r="L296">
        <v>9.1545252690107208</v>
      </c>
      <c r="M296">
        <v>2.4102758935708</v>
      </c>
      <c r="N296">
        <v>383.07436630001803</v>
      </c>
      <c r="O296">
        <v>49.3</v>
      </c>
      <c r="P296">
        <v>1.98577059071047E-2</v>
      </c>
      <c r="Q296" t="s">
        <v>34</v>
      </c>
      <c r="R296" t="s">
        <v>32</v>
      </c>
      <c r="S296">
        <v>22</v>
      </c>
      <c r="T296">
        <v>122</v>
      </c>
      <c r="U296" t="s">
        <v>1427</v>
      </c>
      <c r="V296" t="s">
        <v>1428</v>
      </c>
    </row>
    <row r="297" spans="1:22" x14ac:dyDescent="0.3">
      <c r="A297">
        <v>108000050</v>
      </c>
      <c r="B297">
        <v>2000</v>
      </c>
      <c r="C297" t="s">
        <v>335</v>
      </c>
      <c r="D297" t="s">
        <v>11</v>
      </c>
      <c r="E297">
        <v>650</v>
      </c>
      <c r="F297">
        <v>981</v>
      </c>
      <c r="G297">
        <v>66.258919469928642</v>
      </c>
      <c r="H297" t="s">
        <v>16</v>
      </c>
      <c r="I297" t="s">
        <v>8</v>
      </c>
      <c r="J297">
        <v>8.9828469389999999</v>
      </c>
      <c r="K297">
        <v>52.30015238</v>
      </c>
      <c r="L297">
        <v>10.083901857168099</v>
      </c>
      <c r="M297">
        <v>1.62081265547074</v>
      </c>
      <c r="N297">
        <v>383.07436630001803</v>
      </c>
      <c r="O297">
        <v>49.3</v>
      </c>
      <c r="P297">
        <v>1.98577059071047E-2</v>
      </c>
      <c r="Q297" t="s">
        <v>34</v>
      </c>
      <c r="R297" t="s">
        <v>32</v>
      </c>
      <c r="S297">
        <v>22</v>
      </c>
      <c r="T297">
        <v>122</v>
      </c>
      <c r="U297" t="s">
        <v>1427</v>
      </c>
      <c r="V297" t="s">
        <v>1428</v>
      </c>
    </row>
    <row r="298" spans="1:22" x14ac:dyDescent="0.3">
      <c r="A298">
        <v>108000050</v>
      </c>
      <c r="B298">
        <v>2001</v>
      </c>
      <c r="C298" t="s">
        <v>336</v>
      </c>
      <c r="D298" t="s">
        <v>11</v>
      </c>
      <c r="E298">
        <v>65</v>
      </c>
      <c r="F298">
        <v>313</v>
      </c>
      <c r="G298">
        <v>20.766773162939298</v>
      </c>
      <c r="H298" t="s">
        <v>16</v>
      </c>
      <c r="I298" t="s">
        <v>8</v>
      </c>
      <c r="J298">
        <v>8.9828469389999999</v>
      </c>
      <c r="K298">
        <v>52.30015238</v>
      </c>
      <c r="L298">
        <v>10.1879478009555</v>
      </c>
      <c r="M298">
        <v>1.8674904272133399</v>
      </c>
      <c r="N298">
        <v>383.07436630001803</v>
      </c>
      <c r="O298">
        <v>49.3</v>
      </c>
      <c r="P298">
        <v>1.98577059071047E-2</v>
      </c>
      <c r="Q298" t="s">
        <v>34</v>
      </c>
      <c r="R298" t="s">
        <v>32</v>
      </c>
      <c r="S298">
        <v>22</v>
      </c>
      <c r="T298">
        <v>122</v>
      </c>
      <c r="U298" t="s">
        <v>1427</v>
      </c>
      <c r="V298" t="s">
        <v>1428</v>
      </c>
    </row>
    <row r="299" spans="1:22" x14ac:dyDescent="0.3">
      <c r="A299">
        <v>108000050</v>
      </c>
      <c r="B299">
        <v>2002</v>
      </c>
      <c r="C299" t="s">
        <v>337</v>
      </c>
      <c r="D299" t="s">
        <v>11</v>
      </c>
      <c r="E299">
        <v>65</v>
      </c>
      <c r="F299">
        <v>576</v>
      </c>
      <c r="G299">
        <v>11.284722222222221</v>
      </c>
      <c r="H299" t="s">
        <v>16</v>
      </c>
      <c r="I299" t="s">
        <v>8</v>
      </c>
      <c r="J299">
        <v>8.9828469389999999</v>
      </c>
      <c r="K299">
        <v>52.30015238</v>
      </c>
      <c r="L299">
        <v>9.1847289293699301</v>
      </c>
      <c r="M299">
        <v>1.9757162352776401</v>
      </c>
      <c r="N299">
        <v>383.07436630001803</v>
      </c>
      <c r="O299">
        <v>49.3</v>
      </c>
      <c r="P299">
        <v>1.98577059071047E-2</v>
      </c>
      <c r="Q299" t="s">
        <v>34</v>
      </c>
      <c r="R299" t="s">
        <v>32</v>
      </c>
      <c r="S299">
        <v>22</v>
      </c>
      <c r="T299">
        <v>122</v>
      </c>
      <c r="U299" t="s">
        <v>1427</v>
      </c>
      <c r="V299" t="s">
        <v>1428</v>
      </c>
    </row>
    <row r="300" spans="1:22" x14ac:dyDescent="0.3">
      <c r="A300">
        <v>108000050</v>
      </c>
      <c r="B300">
        <v>2006</v>
      </c>
      <c r="C300" t="s">
        <v>338</v>
      </c>
      <c r="D300" t="s">
        <v>11</v>
      </c>
      <c r="E300">
        <v>8800</v>
      </c>
      <c r="F300">
        <v>9656</v>
      </c>
      <c r="G300">
        <v>91.135045567522781</v>
      </c>
      <c r="H300" t="s">
        <v>16</v>
      </c>
      <c r="I300" t="s">
        <v>8</v>
      </c>
      <c r="J300">
        <v>8.9828469389999999</v>
      </c>
      <c r="K300">
        <v>52.30015238</v>
      </c>
      <c r="L300">
        <v>10.1754643782954</v>
      </c>
      <c r="M300">
        <v>1.8658500022016899</v>
      </c>
      <c r="N300">
        <v>383.07436630001803</v>
      </c>
      <c r="O300">
        <v>49.3</v>
      </c>
      <c r="P300">
        <v>1.98577059071047E-2</v>
      </c>
      <c r="Q300" t="s">
        <v>34</v>
      </c>
      <c r="R300" t="s">
        <v>32</v>
      </c>
      <c r="S300">
        <v>22</v>
      </c>
      <c r="T300">
        <v>122</v>
      </c>
      <c r="U300" t="s">
        <v>1427</v>
      </c>
      <c r="V300" t="s">
        <v>1428</v>
      </c>
    </row>
    <row r="301" spans="1:22" x14ac:dyDescent="0.3">
      <c r="A301">
        <v>108000050</v>
      </c>
      <c r="B301">
        <v>2008</v>
      </c>
      <c r="C301" t="s">
        <v>339</v>
      </c>
      <c r="D301" t="s">
        <v>11</v>
      </c>
      <c r="E301">
        <v>138.4</v>
      </c>
      <c r="F301">
        <v>364.8</v>
      </c>
      <c r="G301">
        <v>37.938596491228068</v>
      </c>
      <c r="H301" t="s">
        <v>16</v>
      </c>
      <c r="I301" t="s">
        <v>8</v>
      </c>
      <c r="J301">
        <v>8.9828469389999999</v>
      </c>
      <c r="K301">
        <v>52.30015238</v>
      </c>
      <c r="L301">
        <v>10.746648783400101</v>
      </c>
      <c r="M301">
        <v>1.8013549273490199</v>
      </c>
      <c r="N301">
        <v>383.07436630001803</v>
      </c>
      <c r="O301">
        <v>49.3</v>
      </c>
      <c r="P301">
        <v>1.98577059071047E-2</v>
      </c>
      <c r="Q301" t="s">
        <v>34</v>
      </c>
      <c r="R301" t="s">
        <v>32</v>
      </c>
      <c r="S301">
        <v>22</v>
      </c>
      <c r="T301">
        <v>122</v>
      </c>
      <c r="U301" t="s">
        <v>1427</v>
      </c>
      <c r="V301" t="s">
        <v>1428</v>
      </c>
    </row>
    <row r="302" spans="1:22" x14ac:dyDescent="0.3">
      <c r="A302">
        <v>108000051</v>
      </c>
      <c r="B302">
        <v>1982</v>
      </c>
      <c r="C302" t="s">
        <v>340</v>
      </c>
      <c r="D302" t="s">
        <v>11</v>
      </c>
      <c r="E302">
        <v>65</v>
      </c>
      <c r="F302">
        <v>791</v>
      </c>
      <c r="G302">
        <v>8.2174462705436149</v>
      </c>
      <c r="H302" t="s">
        <v>16</v>
      </c>
      <c r="I302" t="s">
        <v>8</v>
      </c>
      <c r="J302">
        <v>6.7429509400000001</v>
      </c>
      <c r="K302">
        <v>51.408061050000001</v>
      </c>
      <c r="L302">
        <v>10.6589278851543</v>
      </c>
      <c r="M302">
        <v>1.77385371306843</v>
      </c>
      <c r="N302">
        <v>267.30223476389898</v>
      </c>
      <c r="O302">
        <v>21.6</v>
      </c>
      <c r="P302">
        <v>0</v>
      </c>
      <c r="Q302" t="s">
        <v>34</v>
      </c>
      <c r="R302" t="s">
        <v>32</v>
      </c>
      <c r="S302">
        <v>4</v>
      </c>
      <c r="T302">
        <v>54.6666666666667</v>
      </c>
      <c r="U302" t="s">
        <v>1427</v>
      </c>
      <c r="V302" t="s">
        <v>1428</v>
      </c>
    </row>
    <row r="303" spans="1:22" x14ac:dyDescent="0.3">
      <c r="A303">
        <v>108000051</v>
      </c>
      <c r="B303">
        <v>1983</v>
      </c>
      <c r="C303" t="s">
        <v>341</v>
      </c>
      <c r="D303" t="s">
        <v>11</v>
      </c>
      <c r="E303">
        <v>20</v>
      </c>
      <c r="F303">
        <v>291</v>
      </c>
      <c r="G303">
        <v>6.8728522336769755</v>
      </c>
      <c r="H303" t="s">
        <v>16</v>
      </c>
      <c r="I303" t="s">
        <v>8</v>
      </c>
      <c r="J303">
        <v>6.7429509400000001</v>
      </c>
      <c r="K303">
        <v>51.408061050000001</v>
      </c>
      <c r="L303">
        <v>9.8695797845180202</v>
      </c>
      <c r="M303">
        <v>2.94084489789266</v>
      </c>
      <c r="N303">
        <v>267.30223476389898</v>
      </c>
      <c r="O303">
        <v>21.6</v>
      </c>
      <c r="P303">
        <v>0</v>
      </c>
      <c r="Q303" t="s">
        <v>34</v>
      </c>
      <c r="R303" t="s">
        <v>32</v>
      </c>
      <c r="S303">
        <v>4</v>
      </c>
      <c r="T303">
        <v>54.6666666666667</v>
      </c>
      <c r="U303" t="s">
        <v>1427</v>
      </c>
      <c r="V303" t="s">
        <v>1428</v>
      </c>
    </row>
    <row r="304" spans="1:22" x14ac:dyDescent="0.3">
      <c r="A304">
        <v>108000051</v>
      </c>
      <c r="B304">
        <v>1985</v>
      </c>
      <c r="C304" t="s">
        <v>342</v>
      </c>
      <c r="D304" t="s">
        <v>11</v>
      </c>
      <c r="E304">
        <v>20</v>
      </c>
      <c r="F304">
        <v>206</v>
      </c>
      <c r="G304">
        <v>9.7087378640776691</v>
      </c>
      <c r="H304" t="s">
        <v>16</v>
      </c>
      <c r="I304" t="s">
        <v>8</v>
      </c>
      <c r="J304">
        <v>6.7429509400000001</v>
      </c>
      <c r="K304">
        <v>51.408061050000001</v>
      </c>
      <c r="L304">
        <v>11.201060553528199</v>
      </c>
      <c r="M304">
        <v>2.1957079180232602</v>
      </c>
      <c r="N304">
        <v>267.30223476389898</v>
      </c>
      <c r="O304">
        <v>21.6</v>
      </c>
      <c r="P304">
        <v>0</v>
      </c>
      <c r="Q304" t="s">
        <v>34</v>
      </c>
      <c r="R304" t="s">
        <v>32</v>
      </c>
      <c r="S304">
        <v>4</v>
      </c>
      <c r="T304">
        <v>54.6666666666667</v>
      </c>
      <c r="U304" t="s">
        <v>1427</v>
      </c>
      <c r="V304" t="s">
        <v>1428</v>
      </c>
    </row>
    <row r="305" spans="1:22" x14ac:dyDescent="0.3">
      <c r="A305">
        <v>108000051</v>
      </c>
      <c r="B305">
        <v>1987</v>
      </c>
      <c r="C305" t="s">
        <v>343</v>
      </c>
      <c r="D305" t="s">
        <v>11</v>
      </c>
      <c r="E305">
        <v>6</v>
      </c>
      <c r="F305">
        <v>328</v>
      </c>
      <c r="G305">
        <v>1.8292682926829269</v>
      </c>
      <c r="H305" t="s">
        <v>16</v>
      </c>
      <c r="I305" t="s">
        <v>8</v>
      </c>
      <c r="J305">
        <v>6.7429509400000001</v>
      </c>
      <c r="K305">
        <v>51.408061050000001</v>
      </c>
      <c r="L305">
        <v>10.531284902856299</v>
      </c>
      <c r="M305">
        <v>1.8327835654570399</v>
      </c>
      <c r="N305">
        <v>267.30223476389898</v>
      </c>
      <c r="O305">
        <v>21.6</v>
      </c>
      <c r="P305">
        <v>0</v>
      </c>
      <c r="Q305" t="s">
        <v>34</v>
      </c>
      <c r="R305" t="s">
        <v>32</v>
      </c>
      <c r="S305">
        <v>4</v>
      </c>
      <c r="T305">
        <v>54.6666666666667</v>
      </c>
      <c r="U305" t="s">
        <v>1427</v>
      </c>
      <c r="V305" t="s">
        <v>1428</v>
      </c>
    </row>
    <row r="306" spans="1:22" x14ac:dyDescent="0.3">
      <c r="A306">
        <v>108000051</v>
      </c>
      <c r="B306">
        <v>1988</v>
      </c>
      <c r="C306" t="s">
        <v>344</v>
      </c>
      <c r="D306" t="s">
        <v>11</v>
      </c>
      <c r="E306">
        <v>6</v>
      </c>
      <c r="F306">
        <v>74</v>
      </c>
      <c r="G306">
        <v>8.1081081081081088</v>
      </c>
      <c r="H306" t="s">
        <v>16</v>
      </c>
      <c r="I306" t="s">
        <v>8</v>
      </c>
      <c r="J306">
        <v>6.7429509400000001</v>
      </c>
      <c r="K306">
        <v>51.408061050000001</v>
      </c>
      <c r="L306">
        <v>10.4107877415932</v>
      </c>
      <c r="M306">
        <v>2.4982156471632799</v>
      </c>
      <c r="N306">
        <v>267.30223476389898</v>
      </c>
      <c r="O306">
        <v>21.6</v>
      </c>
      <c r="P306">
        <v>0</v>
      </c>
      <c r="Q306" t="s">
        <v>34</v>
      </c>
      <c r="R306" t="s">
        <v>32</v>
      </c>
      <c r="S306">
        <v>4</v>
      </c>
      <c r="T306">
        <v>54.6666666666667</v>
      </c>
      <c r="U306" t="s">
        <v>1427</v>
      </c>
      <c r="V306" t="s">
        <v>1428</v>
      </c>
    </row>
    <row r="307" spans="1:22" x14ac:dyDescent="0.3">
      <c r="A307">
        <v>108000051</v>
      </c>
      <c r="B307">
        <v>1989</v>
      </c>
      <c r="C307" t="s">
        <v>345</v>
      </c>
      <c r="D307" t="s">
        <v>11</v>
      </c>
      <c r="E307">
        <v>65</v>
      </c>
      <c r="F307">
        <v>251</v>
      </c>
      <c r="G307">
        <v>25.89641434262948</v>
      </c>
      <c r="H307" t="s">
        <v>16</v>
      </c>
      <c r="I307" t="s">
        <v>8</v>
      </c>
      <c r="J307">
        <v>6.7429509400000001</v>
      </c>
      <c r="K307">
        <v>51.408061050000001</v>
      </c>
      <c r="L307">
        <v>10.9315403342581</v>
      </c>
      <c r="M307">
        <v>2.0025179509868001</v>
      </c>
      <c r="N307">
        <v>267.30223476389898</v>
      </c>
      <c r="O307">
        <v>21.6</v>
      </c>
      <c r="P307">
        <v>0</v>
      </c>
      <c r="Q307" t="s">
        <v>34</v>
      </c>
      <c r="R307" t="s">
        <v>32</v>
      </c>
      <c r="S307">
        <v>4</v>
      </c>
      <c r="T307">
        <v>54.6666666666667</v>
      </c>
      <c r="U307" t="s">
        <v>1427</v>
      </c>
      <c r="V307" t="s">
        <v>1428</v>
      </c>
    </row>
    <row r="308" spans="1:22" x14ac:dyDescent="0.3">
      <c r="A308">
        <v>108000051</v>
      </c>
      <c r="B308">
        <v>1990</v>
      </c>
      <c r="C308" t="s">
        <v>346</v>
      </c>
      <c r="D308" t="s">
        <v>11</v>
      </c>
      <c r="E308">
        <v>65</v>
      </c>
      <c r="F308">
        <v>821</v>
      </c>
      <c r="G308">
        <v>7.917174177831912</v>
      </c>
      <c r="H308" t="s">
        <v>16</v>
      </c>
      <c r="I308" t="s">
        <v>8</v>
      </c>
      <c r="J308">
        <v>6.7429509400000001</v>
      </c>
      <c r="K308">
        <v>51.408061050000001</v>
      </c>
      <c r="L308">
        <v>10.341016857953999</v>
      </c>
      <c r="M308">
        <v>1.9015073248016401</v>
      </c>
      <c r="N308">
        <v>267.30223476389898</v>
      </c>
      <c r="O308">
        <v>21.6</v>
      </c>
      <c r="P308">
        <v>0</v>
      </c>
      <c r="Q308" t="s">
        <v>34</v>
      </c>
      <c r="R308" t="s">
        <v>32</v>
      </c>
      <c r="S308">
        <v>4</v>
      </c>
      <c r="T308">
        <v>54.6666666666667</v>
      </c>
      <c r="U308" t="s">
        <v>1427</v>
      </c>
      <c r="V308" t="s">
        <v>1428</v>
      </c>
    </row>
    <row r="309" spans="1:22" x14ac:dyDescent="0.3">
      <c r="A309">
        <v>108000051</v>
      </c>
      <c r="B309">
        <v>1991</v>
      </c>
      <c r="C309" t="s">
        <v>347</v>
      </c>
      <c r="D309" t="s">
        <v>11</v>
      </c>
      <c r="E309">
        <v>65</v>
      </c>
      <c r="F309">
        <v>1484</v>
      </c>
      <c r="G309">
        <v>4.3800539083557952</v>
      </c>
      <c r="H309" t="s">
        <v>16</v>
      </c>
      <c r="I309" t="s">
        <v>8</v>
      </c>
      <c r="J309">
        <v>6.7429509400000001</v>
      </c>
      <c r="K309">
        <v>51.408061050000001</v>
      </c>
      <c r="L309">
        <v>10.816284320449199</v>
      </c>
      <c r="M309">
        <v>1.89102665388254</v>
      </c>
      <c r="N309">
        <v>267.30223476389898</v>
      </c>
      <c r="O309">
        <v>21.6</v>
      </c>
      <c r="P309">
        <v>0</v>
      </c>
      <c r="Q309" t="s">
        <v>34</v>
      </c>
      <c r="R309" t="s">
        <v>32</v>
      </c>
      <c r="S309">
        <v>4</v>
      </c>
      <c r="T309">
        <v>54.6666666666667</v>
      </c>
      <c r="U309" t="s">
        <v>1427</v>
      </c>
      <c r="V309" t="s">
        <v>1428</v>
      </c>
    </row>
    <row r="310" spans="1:22" x14ac:dyDescent="0.3">
      <c r="A310">
        <v>108000054</v>
      </c>
      <c r="B310">
        <v>1984</v>
      </c>
      <c r="C310" t="s">
        <v>348</v>
      </c>
      <c r="D310" t="s">
        <v>11</v>
      </c>
      <c r="E310">
        <v>65</v>
      </c>
      <c r="F310">
        <v>232</v>
      </c>
      <c r="G310">
        <v>28.017241379310345</v>
      </c>
      <c r="H310" t="s">
        <v>16</v>
      </c>
      <c r="I310" t="s">
        <v>8</v>
      </c>
      <c r="J310">
        <v>8.42099726</v>
      </c>
      <c r="K310">
        <v>49.544153469999998</v>
      </c>
      <c r="L310">
        <v>10.678332044104</v>
      </c>
      <c r="M310">
        <v>2.0323059875201501</v>
      </c>
      <c r="N310">
        <v>633.37597280904799</v>
      </c>
      <c r="O310">
        <v>88</v>
      </c>
      <c r="P310">
        <v>0</v>
      </c>
      <c r="Q310" t="s">
        <v>34</v>
      </c>
      <c r="R310" t="s">
        <v>32</v>
      </c>
      <c r="S310">
        <v>-33</v>
      </c>
      <c r="T310">
        <v>451.66666666666703</v>
      </c>
      <c r="U310" t="s">
        <v>1427</v>
      </c>
      <c r="V310" t="s">
        <v>1428</v>
      </c>
    </row>
    <row r="311" spans="1:22" x14ac:dyDescent="0.3">
      <c r="A311">
        <v>108000054</v>
      </c>
      <c r="B311">
        <v>1985</v>
      </c>
      <c r="C311" t="s">
        <v>349</v>
      </c>
      <c r="D311" t="s">
        <v>11</v>
      </c>
      <c r="E311">
        <v>65</v>
      </c>
      <c r="F311">
        <v>532</v>
      </c>
      <c r="G311">
        <v>12.218045112781954</v>
      </c>
      <c r="H311" t="s">
        <v>16</v>
      </c>
      <c r="I311" t="s">
        <v>8</v>
      </c>
      <c r="J311">
        <v>8.42099726</v>
      </c>
      <c r="K311">
        <v>49.544153469999998</v>
      </c>
      <c r="L311">
        <v>10.8803138249064</v>
      </c>
      <c r="M311">
        <v>1.5930286975731001</v>
      </c>
      <c r="N311">
        <v>633.37597280904799</v>
      </c>
      <c r="O311">
        <v>88</v>
      </c>
      <c r="P311">
        <v>0</v>
      </c>
      <c r="Q311" t="s">
        <v>34</v>
      </c>
      <c r="R311" t="s">
        <v>32</v>
      </c>
      <c r="S311">
        <v>-33</v>
      </c>
      <c r="T311">
        <v>451.66666666666703</v>
      </c>
      <c r="U311" t="s">
        <v>1427</v>
      </c>
      <c r="V311" t="s">
        <v>1428</v>
      </c>
    </row>
    <row r="312" spans="1:22" x14ac:dyDescent="0.3">
      <c r="A312">
        <v>108000054</v>
      </c>
      <c r="B312">
        <v>1986</v>
      </c>
      <c r="C312" t="s">
        <v>350</v>
      </c>
      <c r="D312" t="s">
        <v>11</v>
      </c>
      <c r="E312">
        <v>2000</v>
      </c>
      <c r="F312">
        <v>2848</v>
      </c>
      <c r="G312">
        <v>70.224719101123597</v>
      </c>
      <c r="H312" t="s">
        <v>16</v>
      </c>
      <c r="I312" t="s">
        <v>8</v>
      </c>
      <c r="J312">
        <v>8.42099726</v>
      </c>
      <c r="K312">
        <v>49.544153469999998</v>
      </c>
      <c r="L312">
        <v>10.013529730097201</v>
      </c>
      <c r="M312">
        <v>2.1854205394777502</v>
      </c>
      <c r="N312">
        <v>633.37597280904799</v>
      </c>
      <c r="O312">
        <v>88</v>
      </c>
      <c r="P312">
        <v>0</v>
      </c>
      <c r="Q312" t="s">
        <v>34</v>
      </c>
      <c r="R312" t="s">
        <v>32</v>
      </c>
      <c r="S312">
        <v>-33</v>
      </c>
      <c r="T312">
        <v>451.66666666666703</v>
      </c>
      <c r="U312" t="s">
        <v>1427</v>
      </c>
      <c r="V312" t="s">
        <v>1428</v>
      </c>
    </row>
    <row r="313" spans="1:22" x14ac:dyDescent="0.3">
      <c r="A313">
        <v>108000054</v>
      </c>
      <c r="B313">
        <v>1987</v>
      </c>
      <c r="C313" t="s">
        <v>351</v>
      </c>
      <c r="D313" t="s">
        <v>11</v>
      </c>
      <c r="E313">
        <v>2000</v>
      </c>
      <c r="F313">
        <v>4843</v>
      </c>
      <c r="G313">
        <v>41.296716911005575</v>
      </c>
      <c r="H313" t="s">
        <v>16</v>
      </c>
      <c r="I313" t="s">
        <v>8</v>
      </c>
      <c r="J313">
        <v>8.42099726</v>
      </c>
      <c r="K313">
        <v>49.544153469999998</v>
      </c>
      <c r="L313">
        <v>9.7514684840346106</v>
      </c>
      <c r="M313">
        <v>1.7542883005904999</v>
      </c>
      <c r="N313">
        <v>633.37597280904799</v>
      </c>
      <c r="O313">
        <v>88</v>
      </c>
      <c r="P313">
        <v>0</v>
      </c>
      <c r="Q313" t="s">
        <v>34</v>
      </c>
      <c r="R313" t="s">
        <v>32</v>
      </c>
      <c r="S313">
        <v>-33</v>
      </c>
      <c r="T313">
        <v>451.66666666666703</v>
      </c>
      <c r="U313" t="s">
        <v>1427</v>
      </c>
      <c r="V313" t="s">
        <v>1428</v>
      </c>
    </row>
    <row r="314" spans="1:22" x14ac:dyDescent="0.3">
      <c r="A314">
        <v>108000054</v>
      </c>
      <c r="B314">
        <v>1988</v>
      </c>
      <c r="C314" t="s">
        <v>352</v>
      </c>
      <c r="D314" t="s">
        <v>11</v>
      </c>
      <c r="E314">
        <v>2000</v>
      </c>
      <c r="F314">
        <v>2954</v>
      </c>
      <c r="G314">
        <v>67.704807041299929</v>
      </c>
      <c r="H314" t="s">
        <v>16</v>
      </c>
      <c r="I314" t="s">
        <v>8</v>
      </c>
      <c r="J314">
        <v>8.42099726</v>
      </c>
      <c r="K314">
        <v>49.544153469999998</v>
      </c>
      <c r="L314">
        <v>9.9690949137448595</v>
      </c>
      <c r="M314">
        <v>1.7280747383940001</v>
      </c>
      <c r="N314">
        <v>633.37597280904799</v>
      </c>
      <c r="O314">
        <v>88</v>
      </c>
      <c r="P314">
        <v>0</v>
      </c>
      <c r="Q314" t="s">
        <v>34</v>
      </c>
      <c r="R314" t="s">
        <v>32</v>
      </c>
      <c r="S314">
        <v>-33</v>
      </c>
      <c r="T314">
        <v>451.66666666666703</v>
      </c>
      <c r="U314" t="s">
        <v>1427</v>
      </c>
      <c r="V314" t="s">
        <v>1428</v>
      </c>
    </row>
    <row r="315" spans="1:22" x14ac:dyDescent="0.3">
      <c r="A315">
        <v>108000054</v>
      </c>
      <c r="B315">
        <v>1990</v>
      </c>
      <c r="C315" t="s">
        <v>353</v>
      </c>
      <c r="D315" t="s">
        <v>11</v>
      </c>
      <c r="E315">
        <v>200</v>
      </c>
      <c r="F315">
        <v>374</v>
      </c>
      <c r="G315">
        <v>53.475935828877006</v>
      </c>
      <c r="H315" t="s">
        <v>16</v>
      </c>
      <c r="I315" t="s">
        <v>8</v>
      </c>
      <c r="J315">
        <v>8.42099726</v>
      </c>
      <c r="K315">
        <v>49.544153469999998</v>
      </c>
      <c r="L315">
        <v>9.7244521635939307</v>
      </c>
      <c r="M315">
        <v>1.71352729127855</v>
      </c>
      <c r="N315">
        <v>633.37597280904799</v>
      </c>
      <c r="O315">
        <v>88</v>
      </c>
      <c r="P315">
        <v>0</v>
      </c>
      <c r="Q315" t="s">
        <v>34</v>
      </c>
      <c r="R315" t="s">
        <v>32</v>
      </c>
      <c r="S315">
        <v>-33</v>
      </c>
      <c r="T315">
        <v>451.66666666666703</v>
      </c>
      <c r="U315" t="s">
        <v>1427</v>
      </c>
      <c r="V315" t="s">
        <v>1428</v>
      </c>
    </row>
    <row r="316" spans="1:22" x14ac:dyDescent="0.3">
      <c r="A316">
        <v>108000054</v>
      </c>
      <c r="B316">
        <v>1991</v>
      </c>
      <c r="C316" t="s">
        <v>354</v>
      </c>
      <c r="D316" t="s">
        <v>11</v>
      </c>
      <c r="E316">
        <v>650</v>
      </c>
      <c r="F316">
        <v>1385</v>
      </c>
      <c r="G316">
        <v>46.931407942238266</v>
      </c>
      <c r="H316" t="s">
        <v>16</v>
      </c>
      <c r="I316" t="s">
        <v>8</v>
      </c>
      <c r="J316">
        <v>8.42099726</v>
      </c>
      <c r="K316">
        <v>49.544153469999998</v>
      </c>
      <c r="L316">
        <v>10.411220709431401</v>
      </c>
      <c r="M316">
        <v>1.34226768513192</v>
      </c>
      <c r="N316">
        <v>633.37597280904799</v>
      </c>
      <c r="O316">
        <v>88</v>
      </c>
      <c r="P316">
        <v>0</v>
      </c>
      <c r="Q316" t="s">
        <v>34</v>
      </c>
      <c r="R316" t="s">
        <v>32</v>
      </c>
      <c r="S316">
        <v>-33</v>
      </c>
      <c r="T316">
        <v>451.66666666666703</v>
      </c>
      <c r="U316" t="s">
        <v>1427</v>
      </c>
      <c r="V316" t="s">
        <v>1428</v>
      </c>
    </row>
    <row r="317" spans="1:22" x14ac:dyDescent="0.3">
      <c r="A317">
        <v>108000054</v>
      </c>
      <c r="B317">
        <v>1992</v>
      </c>
      <c r="C317" t="s">
        <v>355</v>
      </c>
      <c r="D317" t="s">
        <v>11</v>
      </c>
      <c r="E317">
        <v>20</v>
      </c>
      <c r="F317">
        <v>346</v>
      </c>
      <c r="G317">
        <v>5.7803468208092488</v>
      </c>
      <c r="H317" t="s">
        <v>16</v>
      </c>
      <c r="I317" t="s">
        <v>8</v>
      </c>
      <c r="J317">
        <v>8.42099726</v>
      </c>
      <c r="K317">
        <v>49.544153469999998</v>
      </c>
      <c r="L317">
        <v>10.964839855028</v>
      </c>
      <c r="M317">
        <v>1.7277410342733399</v>
      </c>
      <c r="N317">
        <v>633.37597280904799</v>
      </c>
      <c r="O317">
        <v>88</v>
      </c>
      <c r="P317">
        <v>0</v>
      </c>
      <c r="Q317" t="s">
        <v>34</v>
      </c>
      <c r="R317" t="s">
        <v>32</v>
      </c>
      <c r="S317">
        <v>-33</v>
      </c>
      <c r="T317">
        <v>451.66666666666703</v>
      </c>
      <c r="U317" t="s">
        <v>1427</v>
      </c>
      <c r="V317" t="s">
        <v>1428</v>
      </c>
    </row>
    <row r="318" spans="1:22" x14ac:dyDescent="0.3">
      <c r="A318">
        <v>108000054</v>
      </c>
      <c r="B318">
        <v>1994</v>
      </c>
      <c r="C318" t="s">
        <v>356</v>
      </c>
      <c r="D318" t="s">
        <v>11</v>
      </c>
      <c r="E318">
        <v>65</v>
      </c>
      <c r="F318">
        <v>491</v>
      </c>
      <c r="G318">
        <v>13.238289205702648</v>
      </c>
      <c r="H318" t="s">
        <v>16</v>
      </c>
      <c r="I318" t="s">
        <v>8</v>
      </c>
      <c r="J318">
        <v>8.42099726</v>
      </c>
      <c r="K318">
        <v>49.544153469999998</v>
      </c>
      <c r="L318">
        <v>10.920232346799599</v>
      </c>
      <c r="M318">
        <v>1.18155467710474</v>
      </c>
      <c r="N318">
        <v>633.37597280904799</v>
      </c>
      <c r="O318">
        <v>88</v>
      </c>
      <c r="P318">
        <v>0</v>
      </c>
      <c r="Q318" t="s">
        <v>34</v>
      </c>
      <c r="R318" t="s">
        <v>32</v>
      </c>
      <c r="S318">
        <v>-33</v>
      </c>
      <c r="T318">
        <v>451.66666666666703</v>
      </c>
      <c r="U318" t="s">
        <v>1427</v>
      </c>
      <c r="V318" t="s">
        <v>1428</v>
      </c>
    </row>
    <row r="319" spans="1:22" x14ac:dyDescent="0.3">
      <c r="A319">
        <v>108000054</v>
      </c>
      <c r="B319">
        <v>1995</v>
      </c>
      <c r="C319" t="s">
        <v>357</v>
      </c>
      <c r="D319" t="s">
        <v>11</v>
      </c>
      <c r="E319">
        <v>20</v>
      </c>
      <c r="F319">
        <v>623.5</v>
      </c>
      <c r="G319">
        <v>3.2076984763432237</v>
      </c>
      <c r="H319" t="s">
        <v>16</v>
      </c>
      <c r="I319" t="s">
        <v>8</v>
      </c>
      <c r="J319">
        <v>8.42099726</v>
      </c>
      <c r="K319">
        <v>49.544153469999998</v>
      </c>
      <c r="L319">
        <v>10.668119129188501</v>
      </c>
      <c r="M319">
        <v>1.4596640002453101</v>
      </c>
      <c r="N319">
        <v>633.37597280904799</v>
      </c>
      <c r="O319">
        <v>88</v>
      </c>
      <c r="P319">
        <v>0</v>
      </c>
      <c r="Q319" t="s">
        <v>34</v>
      </c>
      <c r="R319" t="s">
        <v>32</v>
      </c>
      <c r="S319">
        <v>-33</v>
      </c>
      <c r="T319">
        <v>451.66666666666703</v>
      </c>
      <c r="U319" t="s">
        <v>1427</v>
      </c>
      <c r="V319" t="s">
        <v>1428</v>
      </c>
    </row>
    <row r="320" spans="1:22" x14ac:dyDescent="0.3">
      <c r="A320">
        <v>108000054</v>
      </c>
      <c r="B320">
        <v>1996</v>
      </c>
      <c r="C320" t="s">
        <v>358</v>
      </c>
      <c r="D320" t="s">
        <v>11</v>
      </c>
      <c r="E320">
        <v>65</v>
      </c>
      <c r="F320">
        <v>533</v>
      </c>
      <c r="G320">
        <v>12.195121951219512</v>
      </c>
      <c r="H320" t="s">
        <v>16</v>
      </c>
      <c r="I320" t="s">
        <v>8</v>
      </c>
      <c r="J320">
        <v>8.42099726</v>
      </c>
      <c r="K320">
        <v>49.544153469999998</v>
      </c>
      <c r="L320">
        <v>9.5937606927435404</v>
      </c>
      <c r="M320">
        <v>1.8846694138210001</v>
      </c>
      <c r="N320">
        <v>633.37597280904799</v>
      </c>
      <c r="O320">
        <v>88</v>
      </c>
      <c r="P320">
        <v>0</v>
      </c>
      <c r="Q320" t="s">
        <v>34</v>
      </c>
      <c r="R320" t="s">
        <v>32</v>
      </c>
      <c r="S320">
        <v>-33</v>
      </c>
      <c r="T320">
        <v>451.66666666666703</v>
      </c>
      <c r="U320" t="s">
        <v>1427</v>
      </c>
      <c r="V320" t="s">
        <v>1428</v>
      </c>
    </row>
    <row r="321" spans="1:22" x14ac:dyDescent="0.3">
      <c r="A321">
        <v>108000054</v>
      </c>
      <c r="B321">
        <v>1997</v>
      </c>
      <c r="C321" t="s">
        <v>359</v>
      </c>
      <c r="D321" t="s">
        <v>11</v>
      </c>
      <c r="E321">
        <v>20</v>
      </c>
      <c r="F321">
        <v>459</v>
      </c>
      <c r="G321">
        <v>4.3572984749455337</v>
      </c>
      <c r="H321" t="s">
        <v>16</v>
      </c>
      <c r="I321" t="s">
        <v>8</v>
      </c>
      <c r="J321">
        <v>8.42099726</v>
      </c>
      <c r="K321">
        <v>49.544153469999998</v>
      </c>
      <c r="L321">
        <v>9.9847918275137406</v>
      </c>
      <c r="M321">
        <v>1.6919393493285999</v>
      </c>
      <c r="N321">
        <v>633.37597280904799</v>
      </c>
      <c r="O321">
        <v>88</v>
      </c>
      <c r="P321">
        <v>0</v>
      </c>
      <c r="Q321" t="s">
        <v>34</v>
      </c>
      <c r="R321" t="s">
        <v>32</v>
      </c>
      <c r="S321">
        <v>-33</v>
      </c>
      <c r="T321">
        <v>451.66666666666703</v>
      </c>
      <c r="U321" t="s">
        <v>1427</v>
      </c>
      <c r="V321" t="s">
        <v>1428</v>
      </c>
    </row>
    <row r="322" spans="1:22" x14ac:dyDescent="0.3">
      <c r="A322">
        <v>108000054</v>
      </c>
      <c r="B322">
        <v>1998</v>
      </c>
      <c r="C322" t="s">
        <v>360</v>
      </c>
      <c r="D322" t="s">
        <v>11</v>
      </c>
      <c r="E322">
        <v>20</v>
      </c>
      <c r="F322">
        <v>882</v>
      </c>
      <c r="G322">
        <v>2.2675736961451247</v>
      </c>
      <c r="H322" t="s">
        <v>16</v>
      </c>
      <c r="I322" t="s">
        <v>8</v>
      </c>
      <c r="J322">
        <v>8.42099726</v>
      </c>
      <c r="K322">
        <v>49.544153469999998</v>
      </c>
      <c r="L322">
        <v>9.7309114568443391</v>
      </c>
      <c r="M322">
        <v>1.8246134424474401</v>
      </c>
      <c r="N322">
        <v>633.37597280904799</v>
      </c>
      <c r="O322">
        <v>88</v>
      </c>
      <c r="P322">
        <v>0</v>
      </c>
      <c r="Q322" t="s">
        <v>34</v>
      </c>
      <c r="R322" t="s">
        <v>32</v>
      </c>
      <c r="S322">
        <v>-33</v>
      </c>
      <c r="T322">
        <v>451.66666666666703</v>
      </c>
      <c r="U322" t="s">
        <v>1427</v>
      </c>
      <c r="V322" t="s">
        <v>1428</v>
      </c>
    </row>
    <row r="323" spans="1:22" x14ac:dyDescent="0.3">
      <c r="A323">
        <v>108000054</v>
      </c>
      <c r="B323">
        <v>1999</v>
      </c>
      <c r="C323" t="s">
        <v>361</v>
      </c>
      <c r="D323" t="s">
        <v>11</v>
      </c>
      <c r="E323">
        <v>65</v>
      </c>
      <c r="F323">
        <v>709</v>
      </c>
      <c r="G323">
        <v>9.16784203102962</v>
      </c>
      <c r="H323" t="s">
        <v>16</v>
      </c>
      <c r="I323" t="s">
        <v>8</v>
      </c>
      <c r="J323">
        <v>8.42099726</v>
      </c>
      <c r="K323">
        <v>49.544153469999998</v>
      </c>
      <c r="L323">
        <v>10.20753580615</v>
      </c>
      <c r="M323">
        <v>2.2486642680187199</v>
      </c>
      <c r="N323">
        <v>633.37597280904799</v>
      </c>
      <c r="O323">
        <v>88</v>
      </c>
      <c r="P323">
        <v>0</v>
      </c>
      <c r="Q323" t="s">
        <v>34</v>
      </c>
      <c r="R323" t="s">
        <v>32</v>
      </c>
      <c r="S323">
        <v>-33</v>
      </c>
      <c r="T323">
        <v>451.66666666666703</v>
      </c>
      <c r="U323" t="s">
        <v>1427</v>
      </c>
      <c r="V323" t="s">
        <v>1428</v>
      </c>
    </row>
    <row r="324" spans="1:22" x14ac:dyDescent="0.3">
      <c r="A324">
        <v>108000054</v>
      </c>
      <c r="B324">
        <v>2000</v>
      </c>
      <c r="C324" t="s">
        <v>362</v>
      </c>
      <c r="D324" t="s">
        <v>11</v>
      </c>
      <c r="E324">
        <v>200</v>
      </c>
      <c r="F324">
        <v>2175</v>
      </c>
      <c r="G324">
        <v>9.1954022988505741</v>
      </c>
      <c r="H324" t="s">
        <v>16</v>
      </c>
      <c r="I324" t="s">
        <v>8</v>
      </c>
      <c r="J324">
        <v>8.42099726</v>
      </c>
      <c r="K324">
        <v>49.544153469999998</v>
      </c>
      <c r="L324">
        <v>10.7879563464368</v>
      </c>
      <c r="M324">
        <v>1.57436104187533</v>
      </c>
      <c r="N324">
        <v>633.37597280904799</v>
      </c>
      <c r="O324">
        <v>88</v>
      </c>
      <c r="P324">
        <v>0</v>
      </c>
      <c r="Q324" t="s">
        <v>34</v>
      </c>
      <c r="R324" t="s">
        <v>32</v>
      </c>
      <c r="S324">
        <v>-33</v>
      </c>
      <c r="T324">
        <v>451.66666666666703</v>
      </c>
      <c r="U324" t="s">
        <v>1427</v>
      </c>
      <c r="V324" t="s">
        <v>1428</v>
      </c>
    </row>
    <row r="325" spans="1:22" x14ac:dyDescent="0.3">
      <c r="A325">
        <v>108000054</v>
      </c>
      <c r="B325">
        <v>2001</v>
      </c>
      <c r="C325" t="s">
        <v>363</v>
      </c>
      <c r="D325" t="s">
        <v>11</v>
      </c>
      <c r="E325">
        <v>65</v>
      </c>
      <c r="F325">
        <v>709</v>
      </c>
      <c r="G325">
        <v>9.16784203102962</v>
      </c>
      <c r="H325" t="s">
        <v>16</v>
      </c>
      <c r="I325" t="s">
        <v>8</v>
      </c>
      <c r="J325">
        <v>8.42099726</v>
      </c>
      <c r="K325">
        <v>49.544153469999998</v>
      </c>
      <c r="L325">
        <v>10.860684153046099</v>
      </c>
      <c r="M325">
        <v>1.8130914248666301</v>
      </c>
      <c r="N325">
        <v>633.37597280904799</v>
      </c>
      <c r="O325">
        <v>88</v>
      </c>
      <c r="P325">
        <v>0</v>
      </c>
      <c r="Q325" t="s">
        <v>34</v>
      </c>
      <c r="R325" t="s">
        <v>32</v>
      </c>
      <c r="S325">
        <v>-33</v>
      </c>
      <c r="T325">
        <v>451.66666666666703</v>
      </c>
      <c r="U325" t="s">
        <v>1427</v>
      </c>
      <c r="V325" t="s">
        <v>1428</v>
      </c>
    </row>
    <row r="326" spans="1:22" x14ac:dyDescent="0.3">
      <c r="A326">
        <v>108000060</v>
      </c>
      <c r="B326">
        <v>1976</v>
      </c>
      <c r="C326" t="s">
        <v>364</v>
      </c>
      <c r="D326" t="s">
        <v>11</v>
      </c>
      <c r="E326">
        <v>2000</v>
      </c>
      <c r="F326">
        <v>3411</v>
      </c>
      <c r="G326">
        <v>58.633831720902961</v>
      </c>
      <c r="H326" t="s">
        <v>16</v>
      </c>
      <c r="I326" t="s">
        <v>8</v>
      </c>
      <c r="J326">
        <v>7.2111299119999996</v>
      </c>
      <c r="K326">
        <v>50.619662050000002</v>
      </c>
      <c r="L326">
        <v>8.9952769587470698</v>
      </c>
      <c r="M326">
        <v>2.3609118507779101</v>
      </c>
      <c r="N326">
        <v>412.23440794498902</v>
      </c>
      <c r="O326">
        <v>53.7</v>
      </c>
      <c r="P326">
        <v>0</v>
      </c>
      <c r="Q326" t="s">
        <v>34</v>
      </c>
      <c r="R326" t="s">
        <v>32</v>
      </c>
      <c r="S326">
        <v>-82</v>
      </c>
      <c r="T326">
        <v>875.33333333333303</v>
      </c>
      <c r="U326" t="s">
        <v>1427</v>
      </c>
      <c r="V326" t="s">
        <v>1428</v>
      </c>
    </row>
    <row r="327" spans="1:22" x14ac:dyDescent="0.3">
      <c r="A327">
        <v>108000060</v>
      </c>
      <c r="B327">
        <v>1977</v>
      </c>
      <c r="C327" t="s">
        <v>365</v>
      </c>
      <c r="D327" t="s">
        <v>11</v>
      </c>
      <c r="E327">
        <v>2000</v>
      </c>
      <c r="F327">
        <v>3100</v>
      </c>
      <c r="G327">
        <v>64.516129032258064</v>
      </c>
      <c r="H327" t="s">
        <v>16</v>
      </c>
      <c r="I327" t="s">
        <v>8</v>
      </c>
      <c r="J327">
        <v>7.2111299119999996</v>
      </c>
      <c r="K327">
        <v>50.619662050000002</v>
      </c>
      <c r="L327">
        <v>9.9674366691715193</v>
      </c>
      <c r="M327">
        <v>1.1795583893125801</v>
      </c>
      <c r="N327">
        <v>412.23440794498902</v>
      </c>
      <c r="O327">
        <v>53.7</v>
      </c>
      <c r="P327">
        <v>0</v>
      </c>
      <c r="Q327" t="s">
        <v>34</v>
      </c>
      <c r="R327" t="s">
        <v>32</v>
      </c>
      <c r="S327">
        <v>-82</v>
      </c>
      <c r="T327">
        <v>875.33333333333303</v>
      </c>
      <c r="U327" t="s">
        <v>1427</v>
      </c>
      <c r="V327" t="s">
        <v>1428</v>
      </c>
    </row>
    <row r="328" spans="1:22" x14ac:dyDescent="0.3">
      <c r="A328">
        <v>108000060</v>
      </c>
      <c r="B328">
        <v>1978</v>
      </c>
      <c r="C328" t="s">
        <v>366</v>
      </c>
      <c r="D328" t="s">
        <v>11</v>
      </c>
      <c r="E328">
        <v>200</v>
      </c>
      <c r="F328">
        <v>1880</v>
      </c>
      <c r="G328">
        <v>10.638297872340425</v>
      </c>
      <c r="H328" t="s">
        <v>16</v>
      </c>
      <c r="I328" t="s">
        <v>8</v>
      </c>
      <c r="J328">
        <v>7.2111299119999996</v>
      </c>
      <c r="K328">
        <v>50.619662050000002</v>
      </c>
      <c r="L328">
        <v>9.2240848552695702</v>
      </c>
      <c r="M328">
        <v>2.36634860156959</v>
      </c>
      <c r="N328">
        <v>412.23440794498902</v>
      </c>
      <c r="O328">
        <v>53.7</v>
      </c>
      <c r="P328">
        <v>0</v>
      </c>
      <c r="Q328" t="s">
        <v>34</v>
      </c>
      <c r="R328" t="s">
        <v>32</v>
      </c>
      <c r="S328">
        <v>-82</v>
      </c>
      <c r="T328">
        <v>875.33333333333303</v>
      </c>
      <c r="U328" t="s">
        <v>1427</v>
      </c>
      <c r="V328" t="s">
        <v>1428</v>
      </c>
    </row>
    <row r="329" spans="1:22" x14ac:dyDescent="0.3">
      <c r="A329">
        <v>108000060</v>
      </c>
      <c r="B329">
        <v>1980</v>
      </c>
      <c r="C329" t="s">
        <v>367</v>
      </c>
      <c r="D329" t="s">
        <v>11</v>
      </c>
      <c r="E329">
        <v>65</v>
      </c>
      <c r="F329">
        <v>1343</v>
      </c>
      <c r="G329">
        <v>4.8399106478034248</v>
      </c>
      <c r="H329" t="s">
        <v>16</v>
      </c>
      <c r="I329" t="s">
        <v>8</v>
      </c>
      <c r="J329">
        <v>7.2111299119999996</v>
      </c>
      <c r="K329">
        <v>50.619662050000002</v>
      </c>
      <c r="L329">
        <v>7.8802135489901701</v>
      </c>
      <c r="M329">
        <v>1.91754514042633</v>
      </c>
      <c r="N329">
        <v>412.23440794498902</v>
      </c>
      <c r="O329">
        <v>53.7</v>
      </c>
      <c r="P329">
        <v>0</v>
      </c>
      <c r="Q329" t="s">
        <v>34</v>
      </c>
      <c r="R329" t="s">
        <v>32</v>
      </c>
      <c r="S329">
        <v>-82</v>
      </c>
      <c r="T329">
        <v>875.33333333333303</v>
      </c>
      <c r="U329" t="s">
        <v>1427</v>
      </c>
      <c r="V329" t="s">
        <v>1428</v>
      </c>
    </row>
    <row r="330" spans="1:22" x14ac:dyDescent="0.3">
      <c r="A330">
        <v>108000060</v>
      </c>
      <c r="B330">
        <v>1982</v>
      </c>
      <c r="C330" t="s">
        <v>368</v>
      </c>
      <c r="D330" t="s">
        <v>11</v>
      </c>
      <c r="E330">
        <v>650</v>
      </c>
      <c r="F330">
        <v>1698</v>
      </c>
      <c r="G330">
        <v>38.280329799764431</v>
      </c>
      <c r="H330" t="s">
        <v>16</v>
      </c>
      <c r="I330" t="s">
        <v>8</v>
      </c>
      <c r="J330">
        <v>7.2111299119999996</v>
      </c>
      <c r="K330">
        <v>50.619662050000002</v>
      </c>
      <c r="L330">
        <v>9.0617662465064797</v>
      </c>
      <c r="M330">
        <v>1.7839631602236801</v>
      </c>
      <c r="N330">
        <v>412.23440794498902</v>
      </c>
      <c r="O330">
        <v>53.7</v>
      </c>
      <c r="P330">
        <v>0</v>
      </c>
      <c r="Q330" t="s">
        <v>34</v>
      </c>
      <c r="R330" t="s">
        <v>32</v>
      </c>
      <c r="S330">
        <v>-82</v>
      </c>
      <c r="T330">
        <v>875.33333333333303</v>
      </c>
      <c r="U330" t="s">
        <v>1427</v>
      </c>
      <c r="V330" t="s">
        <v>1428</v>
      </c>
    </row>
    <row r="331" spans="1:22" x14ac:dyDescent="0.3">
      <c r="A331">
        <v>108000060</v>
      </c>
      <c r="B331">
        <v>1983</v>
      </c>
      <c r="C331" t="s">
        <v>369</v>
      </c>
      <c r="D331" t="s">
        <v>11</v>
      </c>
      <c r="E331">
        <v>200</v>
      </c>
      <c r="F331">
        <v>391</v>
      </c>
      <c r="G331">
        <v>51.150895140664964</v>
      </c>
      <c r="H331" t="s">
        <v>16</v>
      </c>
      <c r="I331" t="s">
        <v>8</v>
      </c>
      <c r="J331">
        <v>7.2111299119999996</v>
      </c>
      <c r="K331">
        <v>50.619662050000002</v>
      </c>
      <c r="L331">
        <v>8.3714725471379907</v>
      </c>
      <c r="M331">
        <v>2.65486115067162</v>
      </c>
      <c r="N331">
        <v>412.23440794498902</v>
      </c>
      <c r="O331">
        <v>53.7</v>
      </c>
      <c r="P331">
        <v>0</v>
      </c>
      <c r="Q331" t="s">
        <v>34</v>
      </c>
      <c r="R331" t="s">
        <v>32</v>
      </c>
      <c r="S331">
        <v>-82</v>
      </c>
      <c r="T331">
        <v>875.33333333333303</v>
      </c>
      <c r="U331" t="s">
        <v>1427</v>
      </c>
      <c r="V331" t="s">
        <v>1428</v>
      </c>
    </row>
    <row r="332" spans="1:22" x14ac:dyDescent="0.3">
      <c r="A332">
        <v>108000060</v>
      </c>
      <c r="B332">
        <v>1984</v>
      </c>
      <c r="C332" t="s">
        <v>370</v>
      </c>
      <c r="D332" t="s">
        <v>11</v>
      </c>
      <c r="E332">
        <v>65</v>
      </c>
      <c r="F332">
        <v>420</v>
      </c>
      <c r="G332">
        <v>15.476190476190476</v>
      </c>
      <c r="H332" t="s">
        <v>16</v>
      </c>
      <c r="I332" t="s">
        <v>8</v>
      </c>
      <c r="J332">
        <v>7.2111299119999996</v>
      </c>
      <c r="K332">
        <v>50.619662050000002</v>
      </c>
      <c r="L332">
        <v>9.3946599061914497</v>
      </c>
      <c r="M332">
        <v>2.6523866419213702</v>
      </c>
      <c r="N332">
        <v>412.23440794498902</v>
      </c>
      <c r="O332">
        <v>53.7</v>
      </c>
      <c r="P332">
        <v>0</v>
      </c>
      <c r="Q332" t="s">
        <v>34</v>
      </c>
      <c r="R332" t="s">
        <v>32</v>
      </c>
      <c r="S332">
        <v>-82</v>
      </c>
      <c r="T332">
        <v>875.33333333333303</v>
      </c>
      <c r="U332" t="s">
        <v>1427</v>
      </c>
      <c r="V332" t="s">
        <v>1428</v>
      </c>
    </row>
    <row r="333" spans="1:22" x14ac:dyDescent="0.3">
      <c r="A333">
        <v>108000060</v>
      </c>
      <c r="B333">
        <v>1986</v>
      </c>
      <c r="C333" t="s">
        <v>371</v>
      </c>
      <c r="D333" t="s">
        <v>11</v>
      </c>
      <c r="E333">
        <v>65</v>
      </c>
      <c r="F333">
        <v>2834</v>
      </c>
      <c r="G333">
        <v>2.2935779816513762</v>
      </c>
      <c r="H333" t="s">
        <v>16</v>
      </c>
      <c r="I333" t="s">
        <v>8</v>
      </c>
      <c r="J333">
        <v>7.2111299119999996</v>
      </c>
      <c r="K333">
        <v>50.619662050000002</v>
      </c>
      <c r="L333">
        <v>8.9047880114079394</v>
      </c>
      <c r="M333">
        <v>2.5396300941670402</v>
      </c>
      <c r="N333">
        <v>412.23440794498902</v>
      </c>
      <c r="O333">
        <v>53.7</v>
      </c>
      <c r="P333">
        <v>0</v>
      </c>
      <c r="Q333" t="s">
        <v>34</v>
      </c>
      <c r="R333" t="s">
        <v>32</v>
      </c>
      <c r="S333">
        <v>-82</v>
      </c>
      <c r="T333">
        <v>875.33333333333303</v>
      </c>
      <c r="U333" t="s">
        <v>1427</v>
      </c>
      <c r="V333" t="s">
        <v>1428</v>
      </c>
    </row>
    <row r="334" spans="1:22" x14ac:dyDescent="0.3">
      <c r="A334">
        <v>108000060</v>
      </c>
      <c r="B334">
        <v>1987</v>
      </c>
      <c r="C334" t="s">
        <v>372</v>
      </c>
      <c r="D334" t="s">
        <v>11</v>
      </c>
      <c r="E334">
        <v>65</v>
      </c>
      <c r="F334">
        <v>1289</v>
      </c>
      <c r="G334">
        <v>5.04266873545384</v>
      </c>
      <c r="H334" t="s">
        <v>16</v>
      </c>
      <c r="I334" t="s">
        <v>8</v>
      </c>
      <c r="J334">
        <v>7.2111299119999996</v>
      </c>
      <c r="K334">
        <v>50.619662050000002</v>
      </c>
      <c r="L334">
        <v>8.9281696673113196</v>
      </c>
      <c r="M334">
        <v>2.0635618587064601</v>
      </c>
      <c r="N334">
        <v>412.23440794498902</v>
      </c>
      <c r="O334">
        <v>53.7</v>
      </c>
      <c r="P334">
        <v>0</v>
      </c>
      <c r="Q334" t="s">
        <v>34</v>
      </c>
      <c r="R334" t="s">
        <v>32</v>
      </c>
      <c r="S334">
        <v>-82</v>
      </c>
      <c r="T334">
        <v>875.33333333333303</v>
      </c>
      <c r="U334" t="s">
        <v>1427</v>
      </c>
      <c r="V334" t="s">
        <v>1428</v>
      </c>
    </row>
    <row r="335" spans="1:22" x14ac:dyDescent="0.3">
      <c r="A335">
        <v>108000060</v>
      </c>
      <c r="B335">
        <v>1988</v>
      </c>
      <c r="C335" t="s">
        <v>373</v>
      </c>
      <c r="D335" t="s">
        <v>11</v>
      </c>
      <c r="E335">
        <v>20</v>
      </c>
      <c r="F335">
        <v>553</v>
      </c>
      <c r="G335">
        <v>3.6166365280289332</v>
      </c>
      <c r="H335" t="s">
        <v>16</v>
      </c>
      <c r="I335" t="s">
        <v>8</v>
      </c>
      <c r="J335">
        <v>7.2111299119999996</v>
      </c>
      <c r="K335">
        <v>50.619662050000002</v>
      </c>
      <c r="L335">
        <v>8.7205723857251805</v>
      </c>
      <c r="M335">
        <v>2.58464161557509</v>
      </c>
      <c r="N335">
        <v>412.23440794498902</v>
      </c>
      <c r="O335">
        <v>53.7</v>
      </c>
      <c r="P335">
        <v>0</v>
      </c>
      <c r="Q335" t="s">
        <v>34</v>
      </c>
      <c r="R335" t="s">
        <v>32</v>
      </c>
      <c r="S335">
        <v>-82</v>
      </c>
      <c r="T335">
        <v>875.33333333333303</v>
      </c>
      <c r="U335" t="s">
        <v>1427</v>
      </c>
      <c r="V335" t="s">
        <v>1428</v>
      </c>
    </row>
    <row r="336" spans="1:22" x14ac:dyDescent="0.3">
      <c r="A336">
        <v>108000060</v>
      </c>
      <c r="B336">
        <v>1989</v>
      </c>
      <c r="C336" t="s">
        <v>374</v>
      </c>
      <c r="D336" t="s">
        <v>11</v>
      </c>
      <c r="E336">
        <v>20</v>
      </c>
      <c r="F336">
        <v>1968</v>
      </c>
      <c r="G336">
        <v>1.0162601626016261</v>
      </c>
      <c r="H336" t="s">
        <v>16</v>
      </c>
      <c r="I336" t="s">
        <v>8</v>
      </c>
      <c r="J336">
        <v>7.2111299119999996</v>
      </c>
      <c r="K336">
        <v>50.619662050000002</v>
      </c>
      <c r="L336">
        <v>9.3472799370013497</v>
      </c>
      <c r="M336">
        <v>1.56242897873515</v>
      </c>
      <c r="N336">
        <v>412.23440794498902</v>
      </c>
      <c r="O336">
        <v>53.7</v>
      </c>
      <c r="P336">
        <v>0</v>
      </c>
      <c r="Q336" t="s">
        <v>34</v>
      </c>
      <c r="R336" t="s">
        <v>32</v>
      </c>
      <c r="S336">
        <v>-82</v>
      </c>
      <c r="T336">
        <v>875.33333333333303</v>
      </c>
      <c r="U336" t="s">
        <v>1427</v>
      </c>
      <c r="V336" t="s">
        <v>1428</v>
      </c>
    </row>
    <row r="337" spans="1:22" x14ac:dyDescent="0.3">
      <c r="A337">
        <v>108000060</v>
      </c>
      <c r="B337">
        <v>1990</v>
      </c>
      <c r="C337" t="s">
        <v>375</v>
      </c>
      <c r="D337" t="s">
        <v>11</v>
      </c>
      <c r="E337">
        <v>6</v>
      </c>
      <c r="F337">
        <v>1045</v>
      </c>
      <c r="G337">
        <v>0.57416267942583732</v>
      </c>
      <c r="H337" t="s">
        <v>16</v>
      </c>
      <c r="I337" t="s">
        <v>8</v>
      </c>
      <c r="J337">
        <v>7.2111299119999996</v>
      </c>
      <c r="K337">
        <v>50.619662050000002</v>
      </c>
      <c r="L337">
        <v>8.6566443277582703</v>
      </c>
      <c r="M337">
        <v>1.8178789313383801</v>
      </c>
      <c r="N337">
        <v>412.23440794498902</v>
      </c>
      <c r="O337">
        <v>53.7</v>
      </c>
      <c r="P337">
        <v>0</v>
      </c>
      <c r="Q337" t="s">
        <v>34</v>
      </c>
      <c r="R337" t="s">
        <v>32</v>
      </c>
      <c r="S337">
        <v>-82</v>
      </c>
      <c r="T337">
        <v>875.33333333333303</v>
      </c>
      <c r="U337" t="s">
        <v>1427</v>
      </c>
      <c r="V337" t="s">
        <v>1428</v>
      </c>
    </row>
    <row r="338" spans="1:22" x14ac:dyDescent="0.3">
      <c r="A338">
        <v>108000060</v>
      </c>
      <c r="B338">
        <v>1991</v>
      </c>
      <c r="C338" t="s">
        <v>376</v>
      </c>
      <c r="D338" t="s">
        <v>11</v>
      </c>
      <c r="E338">
        <v>1</v>
      </c>
      <c r="F338">
        <v>908</v>
      </c>
      <c r="G338">
        <v>0.11013215859030837</v>
      </c>
      <c r="H338" t="s">
        <v>16</v>
      </c>
      <c r="I338" t="s">
        <v>8</v>
      </c>
      <c r="J338">
        <v>7.2111299119999996</v>
      </c>
      <c r="K338">
        <v>50.619662050000002</v>
      </c>
      <c r="L338">
        <v>9.2080974644338696</v>
      </c>
      <c r="M338">
        <v>1.71310742440082</v>
      </c>
      <c r="N338">
        <v>412.23440794498902</v>
      </c>
      <c r="O338">
        <v>53.7</v>
      </c>
      <c r="P338">
        <v>0</v>
      </c>
      <c r="Q338" t="s">
        <v>34</v>
      </c>
      <c r="R338" t="s">
        <v>32</v>
      </c>
      <c r="S338">
        <v>-82</v>
      </c>
      <c r="T338">
        <v>875.33333333333303</v>
      </c>
      <c r="U338" t="s">
        <v>1427</v>
      </c>
      <c r="V338" t="s">
        <v>1428</v>
      </c>
    </row>
    <row r="339" spans="1:22" x14ac:dyDescent="0.3">
      <c r="A339">
        <v>108000060</v>
      </c>
      <c r="B339">
        <v>1992</v>
      </c>
      <c r="C339" t="s">
        <v>377</v>
      </c>
      <c r="D339" t="s">
        <v>11</v>
      </c>
      <c r="E339">
        <v>20</v>
      </c>
      <c r="F339">
        <v>472</v>
      </c>
      <c r="G339">
        <v>4.2372881355932206</v>
      </c>
      <c r="H339" t="s">
        <v>16</v>
      </c>
      <c r="I339" t="s">
        <v>8</v>
      </c>
      <c r="J339">
        <v>7.2111299119999996</v>
      </c>
      <c r="K339">
        <v>50.619662050000002</v>
      </c>
      <c r="L339">
        <v>9.5719331379230592</v>
      </c>
      <c r="M339">
        <v>2.17286494400842</v>
      </c>
      <c r="N339">
        <v>412.23440794498902</v>
      </c>
      <c r="O339">
        <v>53.7</v>
      </c>
      <c r="P339">
        <v>0</v>
      </c>
      <c r="Q339" t="s">
        <v>34</v>
      </c>
      <c r="R339" t="s">
        <v>32</v>
      </c>
      <c r="S339">
        <v>-82</v>
      </c>
      <c r="T339">
        <v>875.33333333333303</v>
      </c>
      <c r="U339" t="s">
        <v>1427</v>
      </c>
      <c r="V339" t="s">
        <v>1428</v>
      </c>
    </row>
    <row r="340" spans="1:22" x14ac:dyDescent="0.3">
      <c r="A340">
        <v>108000060</v>
      </c>
      <c r="B340">
        <v>1995</v>
      </c>
      <c r="C340" t="s">
        <v>378</v>
      </c>
      <c r="D340" t="s">
        <v>11</v>
      </c>
      <c r="E340">
        <v>65</v>
      </c>
      <c r="F340">
        <v>1034</v>
      </c>
      <c r="G340">
        <v>6.2862669245647966</v>
      </c>
      <c r="H340" t="s">
        <v>16</v>
      </c>
      <c r="I340" t="s">
        <v>8</v>
      </c>
      <c r="J340">
        <v>7.2111299119999996</v>
      </c>
      <c r="K340">
        <v>50.619662050000002</v>
      </c>
      <c r="L340">
        <v>9.5051061623523001</v>
      </c>
      <c r="M340">
        <v>2.1471640104898602</v>
      </c>
      <c r="N340">
        <v>412.23440794498902</v>
      </c>
      <c r="O340">
        <v>53.7</v>
      </c>
      <c r="P340">
        <v>0</v>
      </c>
      <c r="Q340" t="s">
        <v>34</v>
      </c>
      <c r="R340" t="s">
        <v>32</v>
      </c>
      <c r="S340">
        <v>-82</v>
      </c>
      <c r="T340">
        <v>875.33333333333303</v>
      </c>
      <c r="U340" t="s">
        <v>1427</v>
      </c>
      <c r="V340" t="s">
        <v>1428</v>
      </c>
    </row>
    <row r="341" spans="1:22" x14ac:dyDescent="0.3">
      <c r="A341">
        <v>108000060</v>
      </c>
      <c r="B341">
        <v>1997</v>
      </c>
      <c r="C341" t="s">
        <v>379</v>
      </c>
      <c r="D341" t="s">
        <v>11</v>
      </c>
      <c r="E341">
        <v>200</v>
      </c>
      <c r="F341">
        <v>1060</v>
      </c>
      <c r="G341">
        <v>18.867924528301888</v>
      </c>
      <c r="H341" t="s">
        <v>16</v>
      </c>
      <c r="I341" t="s">
        <v>8</v>
      </c>
      <c r="J341">
        <v>7.2111299119999996</v>
      </c>
      <c r="K341">
        <v>50.619662050000002</v>
      </c>
      <c r="L341">
        <v>8.6552691357767308</v>
      </c>
      <c r="M341">
        <v>2.20669870159717</v>
      </c>
      <c r="N341">
        <v>412.23440794498902</v>
      </c>
      <c r="O341">
        <v>53.7</v>
      </c>
      <c r="P341">
        <v>0</v>
      </c>
      <c r="Q341" t="s">
        <v>34</v>
      </c>
      <c r="R341" t="s">
        <v>32</v>
      </c>
      <c r="S341">
        <v>-82</v>
      </c>
      <c r="T341">
        <v>875.33333333333303</v>
      </c>
      <c r="U341" t="s">
        <v>1427</v>
      </c>
      <c r="V341" t="s">
        <v>1428</v>
      </c>
    </row>
    <row r="342" spans="1:22" x14ac:dyDescent="0.3">
      <c r="A342">
        <v>108000060</v>
      </c>
      <c r="B342">
        <v>1998</v>
      </c>
      <c r="C342" t="s">
        <v>380</v>
      </c>
      <c r="D342" t="s">
        <v>11</v>
      </c>
      <c r="E342">
        <v>65</v>
      </c>
      <c r="F342">
        <v>551</v>
      </c>
      <c r="G342">
        <v>11.796733212341199</v>
      </c>
      <c r="H342" t="s">
        <v>16</v>
      </c>
      <c r="I342" t="s">
        <v>8</v>
      </c>
      <c r="J342">
        <v>7.2111299119999996</v>
      </c>
      <c r="K342">
        <v>50.619662050000002</v>
      </c>
      <c r="L342">
        <v>8.8512180561281095</v>
      </c>
      <c r="M342">
        <v>2.19943999693192</v>
      </c>
      <c r="N342">
        <v>412.23440794498902</v>
      </c>
      <c r="O342">
        <v>53.7</v>
      </c>
      <c r="P342">
        <v>0</v>
      </c>
      <c r="Q342" t="s">
        <v>34</v>
      </c>
      <c r="R342" t="s">
        <v>32</v>
      </c>
      <c r="S342">
        <v>-82</v>
      </c>
      <c r="T342">
        <v>875.33333333333303</v>
      </c>
      <c r="U342" t="s">
        <v>1427</v>
      </c>
      <c r="V342" t="s">
        <v>1428</v>
      </c>
    </row>
    <row r="343" spans="1:22" x14ac:dyDescent="0.3">
      <c r="A343">
        <v>108000060</v>
      </c>
      <c r="B343">
        <v>1999</v>
      </c>
      <c r="C343" t="s">
        <v>381</v>
      </c>
      <c r="D343" t="s">
        <v>11</v>
      </c>
      <c r="E343">
        <v>65</v>
      </c>
      <c r="F343">
        <v>1072</v>
      </c>
      <c r="G343">
        <v>6.0634328358208958</v>
      </c>
      <c r="H343" t="s">
        <v>16</v>
      </c>
      <c r="I343" t="s">
        <v>8</v>
      </c>
      <c r="J343">
        <v>7.2111299119999996</v>
      </c>
      <c r="K343">
        <v>50.619662050000002</v>
      </c>
      <c r="L343">
        <v>9.1038134805896895</v>
      </c>
      <c r="M343">
        <v>2.7922939484184601</v>
      </c>
      <c r="N343">
        <v>412.23440794498902</v>
      </c>
      <c r="O343">
        <v>53.7</v>
      </c>
      <c r="P343">
        <v>0</v>
      </c>
      <c r="Q343" t="s">
        <v>34</v>
      </c>
      <c r="R343" t="s">
        <v>32</v>
      </c>
      <c r="S343">
        <v>-82</v>
      </c>
      <c r="T343">
        <v>875.33333333333303</v>
      </c>
      <c r="U343" t="s">
        <v>1427</v>
      </c>
      <c r="V343" t="s">
        <v>1428</v>
      </c>
    </row>
    <row r="344" spans="1:22" x14ac:dyDescent="0.3">
      <c r="A344">
        <v>108000060</v>
      </c>
      <c r="B344">
        <v>2000</v>
      </c>
      <c r="C344" t="s">
        <v>382</v>
      </c>
      <c r="D344" t="s">
        <v>11</v>
      </c>
      <c r="E344">
        <v>65</v>
      </c>
      <c r="F344">
        <v>293</v>
      </c>
      <c r="G344">
        <v>22.184300341296929</v>
      </c>
      <c r="H344" t="s">
        <v>16</v>
      </c>
      <c r="I344" t="s">
        <v>8</v>
      </c>
      <c r="J344">
        <v>7.2111299119999996</v>
      </c>
      <c r="K344">
        <v>50.619662050000002</v>
      </c>
      <c r="L344">
        <v>9.6749653627861001</v>
      </c>
      <c r="M344">
        <v>2.2888054969658298</v>
      </c>
      <c r="N344">
        <v>412.23440794498902</v>
      </c>
      <c r="O344">
        <v>53.7</v>
      </c>
      <c r="P344">
        <v>0</v>
      </c>
      <c r="Q344" t="s">
        <v>34</v>
      </c>
      <c r="R344" t="s">
        <v>32</v>
      </c>
      <c r="S344">
        <v>-82</v>
      </c>
      <c r="T344">
        <v>875.33333333333303</v>
      </c>
      <c r="U344" t="s">
        <v>1427</v>
      </c>
      <c r="V344" t="s">
        <v>1428</v>
      </c>
    </row>
    <row r="345" spans="1:22" x14ac:dyDescent="0.3">
      <c r="A345">
        <v>108000060</v>
      </c>
      <c r="B345">
        <v>2005</v>
      </c>
      <c r="C345" t="s">
        <v>383</v>
      </c>
      <c r="D345" t="s">
        <v>11</v>
      </c>
      <c r="E345">
        <v>6</v>
      </c>
      <c r="F345">
        <v>380</v>
      </c>
      <c r="G345">
        <v>1.5789473684210527</v>
      </c>
      <c r="H345" t="s">
        <v>16</v>
      </c>
      <c r="I345" t="s">
        <v>8</v>
      </c>
      <c r="J345">
        <v>7.2111299119999996</v>
      </c>
      <c r="K345">
        <v>50.619662050000002</v>
      </c>
      <c r="L345">
        <v>8.7165307831529404</v>
      </c>
      <c r="M345">
        <v>2.4523784287603898</v>
      </c>
      <c r="N345">
        <v>412.23440794498902</v>
      </c>
      <c r="O345">
        <v>53.7</v>
      </c>
      <c r="P345">
        <v>0</v>
      </c>
      <c r="Q345" t="s">
        <v>34</v>
      </c>
      <c r="R345" t="s">
        <v>32</v>
      </c>
      <c r="S345">
        <v>-82</v>
      </c>
      <c r="T345">
        <v>875.33333333333303</v>
      </c>
      <c r="U345" t="s">
        <v>1427</v>
      </c>
      <c r="V345" t="s">
        <v>1428</v>
      </c>
    </row>
    <row r="346" spans="1:22" x14ac:dyDescent="0.3">
      <c r="A346">
        <v>108000061</v>
      </c>
      <c r="B346">
        <v>1976</v>
      </c>
      <c r="C346" t="s">
        <v>384</v>
      </c>
      <c r="D346" t="s">
        <v>11</v>
      </c>
      <c r="E346">
        <v>20</v>
      </c>
      <c r="F346">
        <v>301</v>
      </c>
      <c r="G346">
        <v>6.6445182724252492</v>
      </c>
      <c r="H346" t="s">
        <v>16</v>
      </c>
      <c r="I346" t="s">
        <v>8</v>
      </c>
      <c r="J346">
        <v>7.0085550440000004</v>
      </c>
      <c r="K346">
        <v>50.894006410000003</v>
      </c>
      <c r="L346">
        <v>10.2252119825474</v>
      </c>
      <c r="M346">
        <v>2.5002877025643202</v>
      </c>
      <c r="N346">
        <v>365.45630828355098</v>
      </c>
      <c r="O346">
        <v>39.5</v>
      </c>
      <c r="P346">
        <v>2.7536720698369899E-3</v>
      </c>
      <c r="Q346" t="s">
        <v>34</v>
      </c>
      <c r="R346" t="s">
        <v>32</v>
      </c>
      <c r="S346">
        <v>-39</v>
      </c>
      <c r="T346">
        <v>681</v>
      </c>
      <c r="U346" t="s">
        <v>1427</v>
      </c>
      <c r="V346" t="s">
        <v>1428</v>
      </c>
    </row>
    <row r="347" spans="1:22" x14ac:dyDescent="0.3">
      <c r="A347">
        <v>108000061</v>
      </c>
      <c r="B347">
        <v>1977</v>
      </c>
      <c r="C347" t="s">
        <v>385</v>
      </c>
      <c r="D347" t="s">
        <v>11</v>
      </c>
      <c r="E347">
        <v>6</v>
      </c>
      <c r="F347">
        <v>117</v>
      </c>
      <c r="G347">
        <v>5.1282051282051286</v>
      </c>
      <c r="H347" t="s">
        <v>16</v>
      </c>
      <c r="I347" t="s">
        <v>8</v>
      </c>
      <c r="J347">
        <v>7.0085550440000004</v>
      </c>
      <c r="K347">
        <v>50.894006410000003</v>
      </c>
      <c r="L347">
        <v>11.108901185388399</v>
      </c>
      <c r="M347">
        <v>1.35885370688444</v>
      </c>
      <c r="N347">
        <v>365.45630828355098</v>
      </c>
      <c r="O347">
        <v>39.5</v>
      </c>
      <c r="P347">
        <v>2.7536720698369899E-3</v>
      </c>
      <c r="Q347" t="s">
        <v>34</v>
      </c>
      <c r="R347" t="s">
        <v>32</v>
      </c>
      <c r="S347">
        <v>-39</v>
      </c>
      <c r="T347">
        <v>681</v>
      </c>
      <c r="U347" t="s">
        <v>1427</v>
      </c>
      <c r="V347" t="s">
        <v>1428</v>
      </c>
    </row>
    <row r="348" spans="1:22" x14ac:dyDescent="0.3">
      <c r="A348">
        <v>108000061</v>
      </c>
      <c r="B348">
        <v>1983</v>
      </c>
      <c r="C348" t="s">
        <v>386</v>
      </c>
      <c r="D348" t="s">
        <v>11</v>
      </c>
      <c r="E348">
        <v>65</v>
      </c>
      <c r="F348">
        <v>701</v>
      </c>
      <c r="G348">
        <v>9.2724679029957198</v>
      </c>
      <c r="H348" t="s">
        <v>16</v>
      </c>
      <c r="I348" t="s">
        <v>8</v>
      </c>
      <c r="J348">
        <v>7.0085550440000004</v>
      </c>
      <c r="K348">
        <v>50.894006410000003</v>
      </c>
      <c r="L348">
        <v>9.5674813529704004</v>
      </c>
      <c r="M348">
        <v>2.54389148695968</v>
      </c>
      <c r="N348">
        <v>365.45630828355098</v>
      </c>
      <c r="O348">
        <v>39.5</v>
      </c>
      <c r="P348">
        <v>2.7536720698369899E-3</v>
      </c>
      <c r="Q348" t="s">
        <v>34</v>
      </c>
      <c r="R348" t="s">
        <v>32</v>
      </c>
      <c r="S348">
        <v>-39</v>
      </c>
      <c r="T348">
        <v>681</v>
      </c>
      <c r="U348" t="s">
        <v>1427</v>
      </c>
      <c r="V348" t="s">
        <v>1428</v>
      </c>
    </row>
    <row r="349" spans="1:22" x14ac:dyDescent="0.3">
      <c r="A349">
        <v>108000061</v>
      </c>
      <c r="B349">
        <v>1984</v>
      </c>
      <c r="C349" t="s">
        <v>387</v>
      </c>
      <c r="D349" t="s">
        <v>11</v>
      </c>
      <c r="E349">
        <v>65</v>
      </c>
      <c r="F349">
        <v>265</v>
      </c>
      <c r="G349">
        <v>24.528301886792452</v>
      </c>
      <c r="H349" t="s">
        <v>16</v>
      </c>
      <c r="I349" t="s">
        <v>8</v>
      </c>
      <c r="J349">
        <v>7.0085550440000004</v>
      </c>
      <c r="K349">
        <v>50.894006410000003</v>
      </c>
      <c r="L349">
        <v>10.589798799265401</v>
      </c>
      <c r="M349">
        <v>2.63730074378531</v>
      </c>
      <c r="N349">
        <v>365.45630828355098</v>
      </c>
      <c r="O349">
        <v>39.5</v>
      </c>
      <c r="P349">
        <v>2.7536720698369899E-3</v>
      </c>
      <c r="Q349" t="s">
        <v>34</v>
      </c>
      <c r="R349" t="s">
        <v>32</v>
      </c>
      <c r="S349">
        <v>-39</v>
      </c>
      <c r="T349">
        <v>681</v>
      </c>
      <c r="U349" t="s">
        <v>1427</v>
      </c>
      <c r="V349" t="s">
        <v>1428</v>
      </c>
    </row>
    <row r="350" spans="1:22" x14ac:dyDescent="0.3">
      <c r="A350">
        <v>108000061</v>
      </c>
      <c r="B350">
        <v>1985</v>
      </c>
      <c r="C350" t="s">
        <v>388</v>
      </c>
      <c r="D350" t="s">
        <v>11</v>
      </c>
      <c r="E350">
        <v>65</v>
      </c>
      <c r="F350">
        <v>693</v>
      </c>
      <c r="G350">
        <v>9.3795093795093791</v>
      </c>
      <c r="H350" t="s">
        <v>16</v>
      </c>
      <c r="I350" t="s">
        <v>8</v>
      </c>
      <c r="J350">
        <v>7.0085550440000004</v>
      </c>
      <c r="K350">
        <v>50.894006410000003</v>
      </c>
      <c r="L350">
        <v>10.8422751032784</v>
      </c>
      <c r="M350">
        <v>2.1262596322981802</v>
      </c>
      <c r="N350">
        <v>365.45630828355098</v>
      </c>
      <c r="O350">
        <v>39.5</v>
      </c>
      <c r="P350">
        <v>2.7536720698369899E-3</v>
      </c>
      <c r="Q350" t="s">
        <v>34</v>
      </c>
      <c r="R350" t="s">
        <v>32</v>
      </c>
      <c r="S350">
        <v>-39</v>
      </c>
      <c r="T350">
        <v>681</v>
      </c>
      <c r="U350" t="s">
        <v>1427</v>
      </c>
      <c r="V350" t="s">
        <v>1428</v>
      </c>
    </row>
    <row r="351" spans="1:22" x14ac:dyDescent="0.3">
      <c r="A351">
        <v>108000061</v>
      </c>
      <c r="B351">
        <v>1986</v>
      </c>
      <c r="C351" t="s">
        <v>389</v>
      </c>
      <c r="D351" t="s">
        <v>11</v>
      </c>
      <c r="E351">
        <v>20</v>
      </c>
      <c r="F351">
        <v>275</v>
      </c>
      <c r="G351">
        <v>7.2727272727272725</v>
      </c>
      <c r="H351" t="s">
        <v>16</v>
      </c>
      <c r="I351" t="s">
        <v>8</v>
      </c>
      <c r="J351">
        <v>7.0085550440000004</v>
      </c>
      <c r="K351">
        <v>50.894006410000003</v>
      </c>
      <c r="L351">
        <v>10.086284976806899</v>
      </c>
      <c r="M351">
        <v>2.2615156506987</v>
      </c>
      <c r="N351">
        <v>365.45630828355098</v>
      </c>
      <c r="O351">
        <v>39.5</v>
      </c>
      <c r="P351">
        <v>2.7536720698369899E-3</v>
      </c>
      <c r="Q351" t="s">
        <v>34</v>
      </c>
      <c r="R351" t="s">
        <v>32</v>
      </c>
      <c r="S351">
        <v>-39</v>
      </c>
      <c r="T351">
        <v>681</v>
      </c>
      <c r="U351" t="s">
        <v>1427</v>
      </c>
      <c r="V351" t="s">
        <v>1428</v>
      </c>
    </row>
    <row r="352" spans="1:22" x14ac:dyDescent="0.3">
      <c r="A352">
        <v>108000061</v>
      </c>
      <c r="B352">
        <v>1987</v>
      </c>
      <c r="C352" t="s">
        <v>390</v>
      </c>
      <c r="D352" t="s">
        <v>11</v>
      </c>
      <c r="E352">
        <v>20</v>
      </c>
      <c r="F352">
        <v>719</v>
      </c>
      <c r="G352">
        <v>2.7816411682892905</v>
      </c>
      <c r="H352" t="s">
        <v>16</v>
      </c>
      <c r="I352" t="s">
        <v>8</v>
      </c>
      <c r="J352">
        <v>7.0085550440000004</v>
      </c>
      <c r="K352">
        <v>50.894006410000003</v>
      </c>
      <c r="L352">
        <v>10.067394872262399</v>
      </c>
      <c r="M352">
        <v>2.0738837994644599</v>
      </c>
      <c r="N352">
        <v>365.45630828355098</v>
      </c>
      <c r="O352">
        <v>39.5</v>
      </c>
      <c r="P352">
        <v>2.7536720698369899E-3</v>
      </c>
      <c r="Q352" t="s">
        <v>34</v>
      </c>
      <c r="R352" t="s">
        <v>32</v>
      </c>
      <c r="S352">
        <v>-39</v>
      </c>
      <c r="T352">
        <v>681</v>
      </c>
      <c r="U352" t="s">
        <v>1427</v>
      </c>
      <c r="V352" t="s">
        <v>1428</v>
      </c>
    </row>
    <row r="353" spans="1:22" x14ac:dyDescent="0.3">
      <c r="A353">
        <v>108000061</v>
      </c>
      <c r="B353">
        <v>1988</v>
      </c>
      <c r="C353" t="s">
        <v>391</v>
      </c>
      <c r="D353" t="s">
        <v>11</v>
      </c>
      <c r="E353">
        <v>20</v>
      </c>
      <c r="F353">
        <v>422</v>
      </c>
      <c r="G353">
        <v>4.7393364928909953</v>
      </c>
      <c r="H353" t="s">
        <v>16</v>
      </c>
      <c r="I353" t="s">
        <v>8</v>
      </c>
      <c r="J353">
        <v>7.0085550440000004</v>
      </c>
      <c r="K353">
        <v>50.894006410000003</v>
      </c>
      <c r="L353">
        <v>9.8484183622461696</v>
      </c>
      <c r="M353">
        <v>2.4314538120317599</v>
      </c>
      <c r="N353">
        <v>365.45630828355098</v>
      </c>
      <c r="O353">
        <v>39.5</v>
      </c>
      <c r="P353">
        <v>2.7536720698369899E-3</v>
      </c>
      <c r="Q353" t="s">
        <v>34</v>
      </c>
      <c r="R353" t="s">
        <v>32</v>
      </c>
      <c r="S353">
        <v>-39</v>
      </c>
      <c r="T353">
        <v>681</v>
      </c>
      <c r="U353" t="s">
        <v>1427</v>
      </c>
      <c r="V353" t="s">
        <v>1428</v>
      </c>
    </row>
    <row r="354" spans="1:22" x14ac:dyDescent="0.3">
      <c r="A354">
        <v>108000061</v>
      </c>
      <c r="B354">
        <v>1989</v>
      </c>
      <c r="C354" t="s">
        <v>392</v>
      </c>
      <c r="D354" t="s">
        <v>11</v>
      </c>
      <c r="E354">
        <v>20</v>
      </c>
      <c r="F354">
        <v>1280</v>
      </c>
      <c r="G354">
        <v>1.5625</v>
      </c>
      <c r="H354" t="s">
        <v>16</v>
      </c>
      <c r="I354" t="s">
        <v>8</v>
      </c>
      <c r="J354">
        <v>7.0085550440000004</v>
      </c>
      <c r="K354">
        <v>50.894006410000003</v>
      </c>
      <c r="L354">
        <v>10.3371378897867</v>
      </c>
      <c r="M354">
        <v>1.6503405263841</v>
      </c>
      <c r="N354">
        <v>365.45630828355098</v>
      </c>
      <c r="O354">
        <v>39.5</v>
      </c>
      <c r="P354">
        <v>2.7536720698369899E-3</v>
      </c>
      <c r="Q354" t="s">
        <v>34</v>
      </c>
      <c r="R354" t="s">
        <v>32</v>
      </c>
      <c r="S354">
        <v>-39</v>
      </c>
      <c r="T354">
        <v>681</v>
      </c>
      <c r="U354" t="s">
        <v>1427</v>
      </c>
      <c r="V354" t="s">
        <v>1428</v>
      </c>
    </row>
    <row r="355" spans="1:22" x14ac:dyDescent="0.3">
      <c r="A355">
        <v>108000061</v>
      </c>
      <c r="B355">
        <v>1990</v>
      </c>
      <c r="C355" t="s">
        <v>393</v>
      </c>
      <c r="D355" t="s">
        <v>11</v>
      </c>
      <c r="E355">
        <v>20</v>
      </c>
      <c r="F355">
        <v>2540</v>
      </c>
      <c r="G355">
        <v>0.78740157480314965</v>
      </c>
      <c r="H355" t="s">
        <v>16</v>
      </c>
      <c r="I355" t="s">
        <v>8</v>
      </c>
      <c r="J355">
        <v>7.0085550440000004</v>
      </c>
      <c r="K355">
        <v>50.894006410000003</v>
      </c>
      <c r="L355">
        <v>9.7413683178497195</v>
      </c>
      <c r="M355">
        <v>1.7392793397933699</v>
      </c>
      <c r="N355">
        <v>365.45630828355098</v>
      </c>
      <c r="O355">
        <v>39.5</v>
      </c>
      <c r="P355">
        <v>2.7536720698369899E-3</v>
      </c>
      <c r="Q355" t="s">
        <v>34</v>
      </c>
      <c r="R355" t="s">
        <v>32</v>
      </c>
      <c r="S355">
        <v>-39</v>
      </c>
      <c r="T355">
        <v>681</v>
      </c>
      <c r="U355" t="s">
        <v>1427</v>
      </c>
      <c r="V355" t="s">
        <v>1428</v>
      </c>
    </row>
    <row r="356" spans="1:22" x14ac:dyDescent="0.3">
      <c r="A356">
        <v>108000061</v>
      </c>
      <c r="B356">
        <v>1991</v>
      </c>
      <c r="C356" t="s">
        <v>394</v>
      </c>
      <c r="D356" t="s">
        <v>11</v>
      </c>
      <c r="E356">
        <v>20</v>
      </c>
      <c r="F356">
        <v>2632</v>
      </c>
      <c r="G356">
        <v>0.75987841945288759</v>
      </c>
      <c r="H356" t="s">
        <v>16</v>
      </c>
      <c r="I356" t="s">
        <v>8</v>
      </c>
      <c r="J356">
        <v>7.0085550440000004</v>
      </c>
      <c r="K356">
        <v>50.894006410000003</v>
      </c>
      <c r="L356">
        <v>10.345613760052901</v>
      </c>
      <c r="M356">
        <v>1.6126184316079699</v>
      </c>
      <c r="N356">
        <v>365.45630828355098</v>
      </c>
      <c r="O356">
        <v>39.5</v>
      </c>
      <c r="P356">
        <v>2.7536720698369899E-3</v>
      </c>
      <c r="Q356" t="s">
        <v>34</v>
      </c>
      <c r="R356" t="s">
        <v>32</v>
      </c>
      <c r="S356">
        <v>-39</v>
      </c>
      <c r="T356">
        <v>681</v>
      </c>
      <c r="U356" t="s">
        <v>1427</v>
      </c>
      <c r="V356" t="s">
        <v>1428</v>
      </c>
    </row>
    <row r="357" spans="1:22" x14ac:dyDescent="0.3">
      <c r="A357">
        <v>108000061</v>
      </c>
      <c r="B357">
        <v>1992</v>
      </c>
      <c r="C357" t="s">
        <v>395</v>
      </c>
      <c r="D357" t="s">
        <v>11</v>
      </c>
      <c r="E357">
        <v>6</v>
      </c>
      <c r="F357">
        <v>2556</v>
      </c>
      <c r="G357">
        <v>0.23474178403755869</v>
      </c>
      <c r="H357" t="s">
        <v>16</v>
      </c>
      <c r="I357" t="s">
        <v>8</v>
      </c>
      <c r="J357">
        <v>7.0085550440000004</v>
      </c>
      <c r="K357">
        <v>50.894006410000003</v>
      </c>
      <c r="L357">
        <v>10.7624987088894</v>
      </c>
      <c r="M357">
        <v>2.3058858951933998</v>
      </c>
      <c r="N357">
        <v>365.45630828355098</v>
      </c>
      <c r="O357">
        <v>39.5</v>
      </c>
      <c r="P357">
        <v>2.7536720698369899E-3</v>
      </c>
      <c r="Q357" t="s">
        <v>34</v>
      </c>
      <c r="R357" t="s">
        <v>32</v>
      </c>
      <c r="S357">
        <v>-39</v>
      </c>
      <c r="T357">
        <v>681</v>
      </c>
      <c r="U357" t="s">
        <v>1427</v>
      </c>
      <c r="V357" t="s">
        <v>1428</v>
      </c>
    </row>
    <row r="358" spans="1:22" x14ac:dyDescent="0.3">
      <c r="A358">
        <v>108000061</v>
      </c>
      <c r="B358">
        <v>1994</v>
      </c>
      <c r="C358" t="s">
        <v>396</v>
      </c>
      <c r="D358" t="s">
        <v>11</v>
      </c>
      <c r="E358">
        <v>20</v>
      </c>
      <c r="F358">
        <v>612</v>
      </c>
      <c r="G358">
        <v>3.2679738562091503</v>
      </c>
      <c r="H358" t="s">
        <v>16</v>
      </c>
      <c r="I358" t="s">
        <v>8</v>
      </c>
      <c r="J358">
        <v>7.0085550440000004</v>
      </c>
      <c r="K358">
        <v>50.894006410000003</v>
      </c>
      <c r="L358">
        <v>10.877208922262</v>
      </c>
      <c r="M358">
        <v>1.2444835054874099</v>
      </c>
      <c r="N358">
        <v>365.45630828355098</v>
      </c>
      <c r="O358">
        <v>39.5</v>
      </c>
      <c r="P358">
        <v>2.7536720698369899E-3</v>
      </c>
      <c r="Q358" t="s">
        <v>34</v>
      </c>
      <c r="R358" t="s">
        <v>32</v>
      </c>
      <c r="S358">
        <v>-39</v>
      </c>
      <c r="T358">
        <v>681</v>
      </c>
      <c r="U358" t="s">
        <v>1427</v>
      </c>
      <c r="V358" t="s">
        <v>1428</v>
      </c>
    </row>
    <row r="359" spans="1:22" x14ac:dyDescent="0.3">
      <c r="A359">
        <v>108000061</v>
      </c>
      <c r="B359">
        <v>1995</v>
      </c>
      <c r="C359" t="s">
        <v>397</v>
      </c>
      <c r="D359" t="s">
        <v>11</v>
      </c>
      <c r="E359">
        <v>20</v>
      </c>
      <c r="F359">
        <v>1564</v>
      </c>
      <c r="G359">
        <v>1.2787723785166241</v>
      </c>
      <c r="H359" t="s">
        <v>16</v>
      </c>
      <c r="I359" t="s">
        <v>8</v>
      </c>
      <c r="J359">
        <v>7.0085550440000004</v>
      </c>
      <c r="K359">
        <v>50.894006410000003</v>
      </c>
      <c r="L359">
        <v>10.5597729974576</v>
      </c>
      <c r="M359">
        <v>2.0800845164027399</v>
      </c>
      <c r="N359">
        <v>365.45630828355098</v>
      </c>
      <c r="O359">
        <v>39.5</v>
      </c>
      <c r="P359">
        <v>2.7536720698369899E-3</v>
      </c>
      <c r="Q359" t="s">
        <v>34</v>
      </c>
      <c r="R359" t="s">
        <v>32</v>
      </c>
      <c r="S359">
        <v>-39</v>
      </c>
      <c r="T359">
        <v>681</v>
      </c>
      <c r="U359" t="s">
        <v>1427</v>
      </c>
      <c r="V359" t="s">
        <v>1428</v>
      </c>
    </row>
    <row r="360" spans="1:22" x14ac:dyDescent="0.3">
      <c r="A360">
        <v>108000061</v>
      </c>
      <c r="B360">
        <v>1996</v>
      </c>
      <c r="C360" t="s">
        <v>398</v>
      </c>
      <c r="D360" t="s">
        <v>11</v>
      </c>
      <c r="E360">
        <v>20</v>
      </c>
      <c r="F360">
        <v>1447</v>
      </c>
      <c r="G360">
        <v>1.38217000691085</v>
      </c>
      <c r="H360" t="s">
        <v>16</v>
      </c>
      <c r="I360" t="s">
        <v>8</v>
      </c>
      <c r="J360">
        <v>7.0085550440000004</v>
      </c>
      <c r="K360">
        <v>50.894006410000003</v>
      </c>
      <c r="L360">
        <v>9.7604835601083302</v>
      </c>
      <c r="M360">
        <v>1.8736701552218</v>
      </c>
      <c r="N360">
        <v>365.45630828355098</v>
      </c>
      <c r="O360">
        <v>39.5</v>
      </c>
      <c r="P360">
        <v>2.7536720698369899E-3</v>
      </c>
      <c r="Q360" t="s">
        <v>34</v>
      </c>
      <c r="R360" t="s">
        <v>32</v>
      </c>
      <c r="S360">
        <v>-39</v>
      </c>
      <c r="T360">
        <v>681</v>
      </c>
      <c r="U360" t="s">
        <v>1427</v>
      </c>
      <c r="V360" t="s">
        <v>1428</v>
      </c>
    </row>
    <row r="361" spans="1:22" x14ac:dyDescent="0.3">
      <c r="A361">
        <v>108000061</v>
      </c>
      <c r="B361">
        <v>1997</v>
      </c>
      <c r="C361" t="s">
        <v>399</v>
      </c>
      <c r="D361" t="s">
        <v>11</v>
      </c>
      <c r="E361">
        <v>20</v>
      </c>
      <c r="F361">
        <v>796</v>
      </c>
      <c r="G361">
        <v>2.512562814070352</v>
      </c>
      <c r="H361" t="s">
        <v>16</v>
      </c>
      <c r="I361" t="s">
        <v>8</v>
      </c>
      <c r="J361">
        <v>7.0085550440000004</v>
      </c>
      <c r="K361">
        <v>50.894006410000003</v>
      </c>
      <c r="L361">
        <v>9.6390708931009197</v>
      </c>
      <c r="M361">
        <v>2.0887769128456299</v>
      </c>
      <c r="N361">
        <v>365.45630828355098</v>
      </c>
      <c r="O361">
        <v>39.5</v>
      </c>
      <c r="P361">
        <v>2.7536720698369899E-3</v>
      </c>
      <c r="Q361" t="s">
        <v>34</v>
      </c>
      <c r="R361" t="s">
        <v>32</v>
      </c>
      <c r="S361">
        <v>-39</v>
      </c>
      <c r="T361">
        <v>681</v>
      </c>
      <c r="U361" t="s">
        <v>1427</v>
      </c>
      <c r="V361" t="s">
        <v>1428</v>
      </c>
    </row>
    <row r="362" spans="1:22" x14ac:dyDescent="0.3">
      <c r="A362">
        <v>108000061</v>
      </c>
      <c r="B362">
        <v>1998</v>
      </c>
      <c r="C362" t="s">
        <v>400</v>
      </c>
      <c r="D362" t="s">
        <v>11</v>
      </c>
      <c r="E362">
        <v>20</v>
      </c>
      <c r="F362">
        <v>974</v>
      </c>
      <c r="G362">
        <v>2.0533880903490758</v>
      </c>
      <c r="H362" t="s">
        <v>16</v>
      </c>
      <c r="I362" t="s">
        <v>8</v>
      </c>
      <c r="J362">
        <v>7.0085550440000004</v>
      </c>
      <c r="K362">
        <v>50.894006410000003</v>
      </c>
      <c r="L362">
        <v>9.9637080466229992</v>
      </c>
      <c r="M362">
        <v>2.0770436817440099</v>
      </c>
      <c r="N362">
        <v>365.45630828355098</v>
      </c>
      <c r="O362">
        <v>39.5</v>
      </c>
      <c r="P362">
        <v>2.7536720698369899E-3</v>
      </c>
      <c r="Q362" t="s">
        <v>34</v>
      </c>
      <c r="R362" t="s">
        <v>32</v>
      </c>
      <c r="S362">
        <v>-39</v>
      </c>
      <c r="T362">
        <v>681</v>
      </c>
      <c r="U362" t="s">
        <v>1427</v>
      </c>
      <c r="V362" t="s">
        <v>1428</v>
      </c>
    </row>
    <row r="363" spans="1:22" x14ac:dyDescent="0.3">
      <c r="A363">
        <v>108000061</v>
      </c>
      <c r="B363">
        <v>1999</v>
      </c>
      <c r="C363" t="s">
        <v>401</v>
      </c>
      <c r="D363" t="s">
        <v>11</v>
      </c>
      <c r="E363">
        <v>20</v>
      </c>
      <c r="F363">
        <v>1106</v>
      </c>
      <c r="G363">
        <v>1.8083182640144666</v>
      </c>
      <c r="H363" t="s">
        <v>16</v>
      </c>
      <c r="I363" t="s">
        <v>8</v>
      </c>
      <c r="J363">
        <v>7.0085550440000004</v>
      </c>
      <c r="K363">
        <v>50.894006410000003</v>
      </c>
      <c r="L363">
        <v>10.0957730718329</v>
      </c>
      <c r="M363">
        <v>2.6074993988138102</v>
      </c>
      <c r="N363">
        <v>365.45630828355098</v>
      </c>
      <c r="O363">
        <v>39.5</v>
      </c>
      <c r="P363">
        <v>2.7536720698369899E-3</v>
      </c>
      <c r="Q363" t="s">
        <v>34</v>
      </c>
      <c r="R363" t="s">
        <v>32</v>
      </c>
      <c r="S363">
        <v>-39</v>
      </c>
      <c r="T363">
        <v>681</v>
      </c>
      <c r="U363" t="s">
        <v>1427</v>
      </c>
      <c r="V363" t="s">
        <v>1428</v>
      </c>
    </row>
    <row r="364" spans="1:22" x14ac:dyDescent="0.3">
      <c r="A364">
        <v>108000061</v>
      </c>
      <c r="B364">
        <v>2000</v>
      </c>
      <c r="C364" t="s">
        <v>402</v>
      </c>
      <c r="D364" t="s">
        <v>11</v>
      </c>
      <c r="E364">
        <v>6</v>
      </c>
      <c r="F364">
        <v>409</v>
      </c>
      <c r="G364">
        <v>1.4669926650366749</v>
      </c>
      <c r="H364" t="s">
        <v>16</v>
      </c>
      <c r="I364" t="s">
        <v>8</v>
      </c>
      <c r="J364">
        <v>7.0085550440000004</v>
      </c>
      <c r="K364">
        <v>50.894006410000003</v>
      </c>
      <c r="L364">
        <v>10.829434407553901</v>
      </c>
      <c r="M364">
        <v>2.0718011061410602</v>
      </c>
      <c r="N364">
        <v>365.45630828355098</v>
      </c>
      <c r="O364">
        <v>39.5</v>
      </c>
      <c r="P364">
        <v>2.7536720698369899E-3</v>
      </c>
      <c r="Q364" t="s">
        <v>34</v>
      </c>
      <c r="R364" t="s">
        <v>32</v>
      </c>
      <c r="S364">
        <v>-39</v>
      </c>
      <c r="T364">
        <v>681</v>
      </c>
      <c r="U364" t="s">
        <v>1427</v>
      </c>
      <c r="V364" t="s">
        <v>1428</v>
      </c>
    </row>
    <row r="365" spans="1:22" x14ac:dyDescent="0.3">
      <c r="A365">
        <v>108000061</v>
      </c>
      <c r="B365">
        <v>2001</v>
      </c>
      <c r="C365" t="s">
        <v>403</v>
      </c>
      <c r="D365" t="s">
        <v>11</v>
      </c>
      <c r="E365">
        <v>20</v>
      </c>
      <c r="F365">
        <v>397</v>
      </c>
      <c r="G365">
        <v>5.0377833753148611</v>
      </c>
      <c r="H365" t="s">
        <v>16</v>
      </c>
      <c r="I365" t="s">
        <v>8</v>
      </c>
      <c r="J365">
        <v>7.0085550440000004</v>
      </c>
      <c r="K365">
        <v>50.894006410000003</v>
      </c>
      <c r="L365">
        <v>10.925387812634201</v>
      </c>
      <c r="M365">
        <v>1.7952310815385399</v>
      </c>
      <c r="N365">
        <v>365.45630828355098</v>
      </c>
      <c r="O365">
        <v>39.5</v>
      </c>
      <c r="P365">
        <v>2.7536720698369899E-3</v>
      </c>
      <c r="Q365" t="s">
        <v>34</v>
      </c>
      <c r="R365" t="s">
        <v>32</v>
      </c>
      <c r="S365">
        <v>-39</v>
      </c>
      <c r="T365">
        <v>681</v>
      </c>
      <c r="U365" t="s">
        <v>1427</v>
      </c>
      <c r="V365" t="s">
        <v>1428</v>
      </c>
    </row>
    <row r="366" spans="1:22" x14ac:dyDescent="0.3">
      <c r="A366">
        <v>108000061</v>
      </c>
      <c r="B366">
        <v>2004</v>
      </c>
      <c r="C366" t="s">
        <v>404</v>
      </c>
      <c r="D366" t="s">
        <v>11</v>
      </c>
      <c r="E366">
        <v>20</v>
      </c>
      <c r="F366">
        <v>228</v>
      </c>
      <c r="G366">
        <v>8.7719298245614041</v>
      </c>
      <c r="H366" t="s">
        <v>16</v>
      </c>
      <c r="I366" t="s">
        <v>8</v>
      </c>
      <c r="J366">
        <v>7.0085550440000004</v>
      </c>
      <c r="K366">
        <v>50.894006410000003</v>
      </c>
      <c r="L366">
        <v>10.104532990065</v>
      </c>
      <c r="M366">
        <v>2.0737489494527401</v>
      </c>
      <c r="N366">
        <v>365.45630828355098</v>
      </c>
      <c r="O366">
        <v>39.5</v>
      </c>
      <c r="P366">
        <v>2.7536720698369899E-3</v>
      </c>
      <c r="Q366" t="s">
        <v>34</v>
      </c>
      <c r="R366" t="s">
        <v>32</v>
      </c>
      <c r="S366">
        <v>-39</v>
      </c>
      <c r="T366">
        <v>681</v>
      </c>
      <c r="U366" t="s">
        <v>1427</v>
      </c>
      <c r="V366" t="s">
        <v>1428</v>
      </c>
    </row>
    <row r="367" spans="1:22" x14ac:dyDescent="0.3">
      <c r="A367">
        <v>108000062</v>
      </c>
      <c r="B367">
        <v>1976</v>
      </c>
      <c r="C367" t="s">
        <v>405</v>
      </c>
      <c r="D367" t="s">
        <v>11</v>
      </c>
      <c r="E367">
        <v>6</v>
      </c>
      <c r="F367">
        <v>38</v>
      </c>
      <c r="G367">
        <v>15.789473684210526</v>
      </c>
      <c r="H367" t="s">
        <v>16</v>
      </c>
      <c r="I367" t="s">
        <v>8</v>
      </c>
      <c r="J367">
        <v>6.9722049520000002</v>
      </c>
      <c r="K367">
        <v>51.025572560000001</v>
      </c>
      <c r="L367">
        <v>10.2421444688826</v>
      </c>
      <c r="M367">
        <v>2.5711228908649302</v>
      </c>
      <c r="N367">
        <v>346.03602288634897</v>
      </c>
      <c r="O367">
        <v>35.9</v>
      </c>
      <c r="P367">
        <v>0</v>
      </c>
      <c r="Q367" t="s">
        <v>34</v>
      </c>
      <c r="R367" t="s">
        <v>32</v>
      </c>
      <c r="S367">
        <v>-30</v>
      </c>
      <c r="T367">
        <v>966.66666666666697</v>
      </c>
      <c r="U367" t="s">
        <v>1427</v>
      </c>
      <c r="V367" t="s">
        <v>1428</v>
      </c>
    </row>
    <row r="368" spans="1:22" x14ac:dyDescent="0.3">
      <c r="A368">
        <v>108000062</v>
      </c>
      <c r="B368">
        <v>1978</v>
      </c>
      <c r="C368" t="s">
        <v>406</v>
      </c>
      <c r="D368" t="s">
        <v>11</v>
      </c>
      <c r="E368">
        <v>20</v>
      </c>
      <c r="F368">
        <v>587</v>
      </c>
      <c r="G368">
        <v>3.4071550255536627</v>
      </c>
      <c r="H368" t="s">
        <v>16</v>
      </c>
      <c r="I368" t="s">
        <v>8</v>
      </c>
      <c r="J368">
        <v>6.9722049520000002</v>
      </c>
      <c r="K368">
        <v>51.025572560000001</v>
      </c>
      <c r="L368">
        <v>10.511235300129799</v>
      </c>
      <c r="M368">
        <v>2.40108490521059</v>
      </c>
      <c r="N368">
        <v>346.03602288634897</v>
      </c>
      <c r="O368">
        <v>35.9</v>
      </c>
      <c r="P368">
        <v>0</v>
      </c>
      <c r="Q368" t="s">
        <v>34</v>
      </c>
      <c r="R368" t="s">
        <v>32</v>
      </c>
      <c r="S368">
        <v>-30</v>
      </c>
      <c r="T368">
        <v>966.66666666666697</v>
      </c>
      <c r="U368" t="s">
        <v>1427</v>
      </c>
      <c r="V368" t="s">
        <v>1428</v>
      </c>
    </row>
    <row r="369" spans="1:22" x14ac:dyDescent="0.3">
      <c r="A369">
        <v>108000062</v>
      </c>
      <c r="B369">
        <v>1982</v>
      </c>
      <c r="C369" t="s">
        <v>407</v>
      </c>
      <c r="D369" t="s">
        <v>11</v>
      </c>
      <c r="E369">
        <v>65</v>
      </c>
      <c r="F369">
        <v>955</v>
      </c>
      <c r="G369">
        <v>6.8062827225130889</v>
      </c>
      <c r="H369" t="s">
        <v>16</v>
      </c>
      <c r="I369" t="s">
        <v>8</v>
      </c>
      <c r="J369">
        <v>6.9722049520000002</v>
      </c>
      <c r="K369">
        <v>51.025572560000001</v>
      </c>
      <c r="L369">
        <v>10.3857326787671</v>
      </c>
      <c r="M369">
        <v>1.6648457749361401</v>
      </c>
      <c r="N369">
        <v>346.03602288634897</v>
      </c>
      <c r="O369">
        <v>35.9</v>
      </c>
      <c r="P369">
        <v>0</v>
      </c>
      <c r="Q369" t="s">
        <v>34</v>
      </c>
      <c r="R369" t="s">
        <v>32</v>
      </c>
      <c r="S369">
        <v>-30</v>
      </c>
      <c r="T369">
        <v>966.66666666666697</v>
      </c>
      <c r="U369" t="s">
        <v>1427</v>
      </c>
      <c r="V369" t="s">
        <v>1428</v>
      </c>
    </row>
    <row r="370" spans="1:22" x14ac:dyDescent="0.3">
      <c r="A370">
        <v>108000062</v>
      </c>
      <c r="B370">
        <v>1984</v>
      </c>
      <c r="C370" t="s">
        <v>408</v>
      </c>
      <c r="D370" t="s">
        <v>11</v>
      </c>
      <c r="E370">
        <v>20</v>
      </c>
      <c r="F370">
        <v>151</v>
      </c>
      <c r="G370">
        <v>13.245033112582782</v>
      </c>
      <c r="H370" t="s">
        <v>16</v>
      </c>
      <c r="I370" t="s">
        <v>8</v>
      </c>
      <c r="J370">
        <v>6.9722049520000002</v>
      </c>
      <c r="K370">
        <v>51.025572560000001</v>
      </c>
      <c r="L370">
        <v>10.623152092303201</v>
      </c>
      <c r="M370">
        <v>2.8196045408412398</v>
      </c>
      <c r="N370">
        <v>346.03602288634897</v>
      </c>
      <c r="O370">
        <v>35.9</v>
      </c>
      <c r="P370">
        <v>0</v>
      </c>
      <c r="Q370" t="s">
        <v>34</v>
      </c>
      <c r="R370" t="s">
        <v>32</v>
      </c>
      <c r="S370">
        <v>-30</v>
      </c>
      <c r="T370">
        <v>966.66666666666697</v>
      </c>
      <c r="U370" t="s">
        <v>1427</v>
      </c>
      <c r="V370" t="s">
        <v>1428</v>
      </c>
    </row>
    <row r="371" spans="1:22" x14ac:dyDescent="0.3">
      <c r="A371">
        <v>108000062</v>
      </c>
      <c r="B371">
        <v>1985</v>
      </c>
      <c r="C371" t="s">
        <v>409</v>
      </c>
      <c r="D371" t="s">
        <v>11</v>
      </c>
      <c r="E371">
        <v>200</v>
      </c>
      <c r="F371">
        <v>460</v>
      </c>
      <c r="G371">
        <v>43.478260869565219</v>
      </c>
      <c r="H371" t="s">
        <v>16</v>
      </c>
      <c r="I371" t="s">
        <v>8</v>
      </c>
      <c r="J371">
        <v>6.9722049520000002</v>
      </c>
      <c r="K371">
        <v>51.025572560000001</v>
      </c>
      <c r="L371">
        <v>10.844075410457799</v>
      </c>
      <c r="M371">
        <v>2.27883387932338</v>
      </c>
      <c r="N371">
        <v>346.03602288634897</v>
      </c>
      <c r="O371">
        <v>35.9</v>
      </c>
      <c r="P371">
        <v>0</v>
      </c>
      <c r="Q371" t="s">
        <v>34</v>
      </c>
      <c r="R371" t="s">
        <v>32</v>
      </c>
      <c r="S371">
        <v>-30</v>
      </c>
      <c r="T371">
        <v>966.66666666666697</v>
      </c>
      <c r="U371" t="s">
        <v>1427</v>
      </c>
      <c r="V371" t="s">
        <v>1428</v>
      </c>
    </row>
    <row r="372" spans="1:22" x14ac:dyDescent="0.3">
      <c r="A372">
        <v>108000062</v>
      </c>
      <c r="B372">
        <v>1987</v>
      </c>
      <c r="C372" t="s">
        <v>410</v>
      </c>
      <c r="D372" t="s">
        <v>11</v>
      </c>
      <c r="E372">
        <v>200</v>
      </c>
      <c r="F372">
        <v>689</v>
      </c>
      <c r="G372">
        <v>29.027576197387518</v>
      </c>
      <c r="H372" t="s">
        <v>16</v>
      </c>
      <c r="I372" t="s">
        <v>8</v>
      </c>
      <c r="J372">
        <v>6.9722049520000002</v>
      </c>
      <c r="K372">
        <v>51.025572560000001</v>
      </c>
      <c r="L372">
        <v>10.2950180110558</v>
      </c>
      <c r="M372">
        <v>2.1153187719200899</v>
      </c>
      <c r="N372">
        <v>346.03602288634897</v>
      </c>
      <c r="O372">
        <v>35.9</v>
      </c>
      <c r="P372">
        <v>0</v>
      </c>
      <c r="Q372" t="s">
        <v>34</v>
      </c>
      <c r="R372" t="s">
        <v>32</v>
      </c>
      <c r="S372">
        <v>-30</v>
      </c>
      <c r="T372">
        <v>966.66666666666697</v>
      </c>
      <c r="U372" t="s">
        <v>1427</v>
      </c>
      <c r="V372" t="s">
        <v>1428</v>
      </c>
    </row>
    <row r="373" spans="1:22" x14ac:dyDescent="0.3">
      <c r="A373">
        <v>108000062</v>
      </c>
      <c r="B373">
        <v>1988</v>
      </c>
      <c r="C373" t="s">
        <v>411</v>
      </c>
      <c r="D373" t="s">
        <v>11</v>
      </c>
      <c r="E373">
        <v>200</v>
      </c>
      <c r="F373">
        <v>600</v>
      </c>
      <c r="G373">
        <v>33.333333333333336</v>
      </c>
      <c r="H373" t="s">
        <v>16</v>
      </c>
      <c r="I373" t="s">
        <v>8</v>
      </c>
      <c r="J373">
        <v>6.9722049520000002</v>
      </c>
      <c r="K373">
        <v>51.025572560000001</v>
      </c>
      <c r="L373">
        <v>9.9549772524611093</v>
      </c>
      <c r="M373">
        <v>2.3925667764751601</v>
      </c>
      <c r="N373">
        <v>346.03602288634897</v>
      </c>
      <c r="O373">
        <v>35.9</v>
      </c>
      <c r="P373">
        <v>0</v>
      </c>
      <c r="Q373" t="s">
        <v>34</v>
      </c>
      <c r="R373" t="s">
        <v>32</v>
      </c>
      <c r="S373">
        <v>-30</v>
      </c>
      <c r="T373">
        <v>966.66666666666697</v>
      </c>
      <c r="U373" t="s">
        <v>1427</v>
      </c>
      <c r="V373" t="s">
        <v>1428</v>
      </c>
    </row>
    <row r="374" spans="1:22" x14ac:dyDescent="0.3">
      <c r="A374">
        <v>108000062</v>
      </c>
      <c r="B374">
        <v>1990</v>
      </c>
      <c r="C374" t="s">
        <v>412</v>
      </c>
      <c r="D374" t="s">
        <v>11</v>
      </c>
      <c r="E374">
        <v>65</v>
      </c>
      <c r="F374">
        <v>2805</v>
      </c>
      <c r="G374">
        <v>2.3172905525846703</v>
      </c>
      <c r="H374" t="s">
        <v>16</v>
      </c>
      <c r="I374" t="s">
        <v>8</v>
      </c>
      <c r="J374">
        <v>6.9722049520000002</v>
      </c>
      <c r="K374">
        <v>51.025572560000001</v>
      </c>
      <c r="L374">
        <v>10.0499921588777</v>
      </c>
      <c r="M374">
        <v>1.8714996438629401</v>
      </c>
      <c r="N374">
        <v>346.03602288634897</v>
      </c>
      <c r="O374">
        <v>35.9</v>
      </c>
      <c r="P374">
        <v>0</v>
      </c>
      <c r="Q374" t="s">
        <v>34</v>
      </c>
      <c r="R374" t="s">
        <v>32</v>
      </c>
      <c r="S374">
        <v>-30</v>
      </c>
      <c r="T374">
        <v>966.66666666666697</v>
      </c>
      <c r="U374" t="s">
        <v>1427</v>
      </c>
      <c r="V374" t="s">
        <v>1428</v>
      </c>
    </row>
    <row r="375" spans="1:22" x14ac:dyDescent="0.3">
      <c r="A375">
        <v>108000062</v>
      </c>
      <c r="B375">
        <v>1991</v>
      </c>
      <c r="C375" t="s">
        <v>413</v>
      </c>
      <c r="D375" t="s">
        <v>11</v>
      </c>
      <c r="E375">
        <v>6</v>
      </c>
      <c r="F375">
        <v>2524</v>
      </c>
      <c r="G375">
        <v>0.23771790808240886</v>
      </c>
      <c r="H375" t="s">
        <v>16</v>
      </c>
      <c r="I375" t="s">
        <v>8</v>
      </c>
      <c r="J375">
        <v>6.9722049520000002</v>
      </c>
      <c r="K375">
        <v>51.025572560000001</v>
      </c>
      <c r="L375">
        <v>10.5757942464595</v>
      </c>
      <c r="M375">
        <v>1.9278200492080699</v>
      </c>
      <c r="N375">
        <v>346.03602288634897</v>
      </c>
      <c r="O375">
        <v>35.9</v>
      </c>
      <c r="P375">
        <v>0</v>
      </c>
      <c r="Q375" t="s">
        <v>34</v>
      </c>
      <c r="R375" t="s">
        <v>32</v>
      </c>
      <c r="S375">
        <v>-30</v>
      </c>
      <c r="T375">
        <v>966.66666666666697</v>
      </c>
      <c r="U375" t="s">
        <v>1427</v>
      </c>
      <c r="V375" t="s">
        <v>1428</v>
      </c>
    </row>
    <row r="376" spans="1:22" x14ac:dyDescent="0.3">
      <c r="A376">
        <v>108000062</v>
      </c>
      <c r="B376">
        <v>1992</v>
      </c>
      <c r="C376" t="s">
        <v>414</v>
      </c>
      <c r="D376" t="s">
        <v>11</v>
      </c>
      <c r="E376">
        <v>20</v>
      </c>
      <c r="F376">
        <v>915</v>
      </c>
      <c r="G376">
        <v>2.1857923497267762</v>
      </c>
      <c r="H376" t="s">
        <v>16</v>
      </c>
      <c r="I376" t="s">
        <v>8</v>
      </c>
      <c r="J376">
        <v>6.9722049520000002</v>
      </c>
      <c r="K376">
        <v>51.025572560000001</v>
      </c>
      <c r="L376">
        <v>10.9616307338539</v>
      </c>
      <c r="M376">
        <v>2.57424209743718</v>
      </c>
      <c r="N376">
        <v>346.03602288634897</v>
      </c>
      <c r="O376">
        <v>35.9</v>
      </c>
      <c r="P376">
        <v>0</v>
      </c>
      <c r="Q376" t="s">
        <v>34</v>
      </c>
      <c r="R376" t="s">
        <v>32</v>
      </c>
      <c r="S376">
        <v>-30</v>
      </c>
      <c r="T376">
        <v>966.66666666666697</v>
      </c>
      <c r="U376" t="s">
        <v>1427</v>
      </c>
      <c r="V376" t="s">
        <v>1428</v>
      </c>
    </row>
    <row r="377" spans="1:22" x14ac:dyDescent="0.3">
      <c r="A377">
        <v>108000062</v>
      </c>
      <c r="B377">
        <v>1994</v>
      </c>
      <c r="C377" t="s">
        <v>415</v>
      </c>
      <c r="D377" t="s">
        <v>11</v>
      </c>
      <c r="E377">
        <v>65</v>
      </c>
      <c r="F377">
        <v>850</v>
      </c>
      <c r="G377">
        <v>7.6470588235294121</v>
      </c>
      <c r="H377" t="s">
        <v>16</v>
      </c>
      <c r="I377" t="s">
        <v>8</v>
      </c>
      <c r="J377">
        <v>6.9722049520000002</v>
      </c>
      <c r="K377">
        <v>51.025572560000001</v>
      </c>
      <c r="L377">
        <v>11.229582698308</v>
      </c>
      <c r="M377">
        <v>1.5026683531646701</v>
      </c>
      <c r="N377">
        <v>346.03602288634897</v>
      </c>
      <c r="O377">
        <v>35.9</v>
      </c>
      <c r="P377">
        <v>0</v>
      </c>
      <c r="Q377" t="s">
        <v>34</v>
      </c>
      <c r="R377" t="s">
        <v>32</v>
      </c>
      <c r="S377">
        <v>-30</v>
      </c>
      <c r="T377">
        <v>966.66666666666697</v>
      </c>
      <c r="U377" t="s">
        <v>1427</v>
      </c>
      <c r="V377" t="s">
        <v>1428</v>
      </c>
    </row>
    <row r="378" spans="1:22" x14ac:dyDescent="0.3">
      <c r="A378">
        <v>108000062</v>
      </c>
      <c r="B378">
        <v>1995</v>
      </c>
      <c r="C378" t="s">
        <v>416</v>
      </c>
      <c r="D378" t="s">
        <v>11</v>
      </c>
      <c r="E378">
        <v>200</v>
      </c>
      <c r="F378">
        <v>906</v>
      </c>
      <c r="G378">
        <v>22.075055187637968</v>
      </c>
      <c r="H378" t="s">
        <v>16</v>
      </c>
      <c r="I378" t="s">
        <v>8</v>
      </c>
      <c r="J378">
        <v>6.9722049520000002</v>
      </c>
      <c r="K378">
        <v>51.025572560000001</v>
      </c>
      <c r="L378">
        <v>10.804882887012299</v>
      </c>
      <c r="M378">
        <v>2.1155018236381302</v>
      </c>
      <c r="N378">
        <v>346.03602288634897</v>
      </c>
      <c r="O378">
        <v>35.9</v>
      </c>
      <c r="P378">
        <v>0</v>
      </c>
      <c r="Q378" t="s">
        <v>34</v>
      </c>
      <c r="R378" t="s">
        <v>32</v>
      </c>
      <c r="S378">
        <v>-30</v>
      </c>
      <c r="T378">
        <v>966.66666666666697</v>
      </c>
      <c r="U378" t="s">
        <v>1427</v>
      </c>
      <c r="V378" t="s">
        <v>1428</v>
      </c>
    </row>
    <row r="379" spans="1:22" x14ac:dyDescent="0.3">
      <c r="A379">
        <v>108000062</v>
      </c>
      <c r="B379">
        <v>1996</v>
      </c>
      <c r="C379" t="s">
        <v>417</v>
      </c>
      <c r="D379" t="s">
        <v>11</v>
      </c>
      <c r="E379">
        <v>65</v>
      </c>
      <c r="F379">
        <v>798</v>
      </c>
      <c r="G379">
        <v>8.1453634085213036</v>
      </c>
      <c r="H379" t="s">
        <v>16</v>
      </c>
      <c r="I379" t="s">
        <v>8</v>
      </c>
      <c r="J379">
        <v>6.9722049520000002</v>
      </c>
      <c r="K379">
        <v>51.025572560000001</v>
      </c>
      <c r="L379">
        <v>9.9738454389136706</v>
      </c>
      <c r="M379">
        <v>1.9428139580071599</v>
      </c>
      <c r="N379">
        <v>346.03602288634897</v>
      </c>
      <c r="O379">
        <v>35.9</v>
      </c>
      <c r="P379">
        <v>0</v>
      </c>
      <c r="Q379" t="s">
        <v>34</v>
      </c>
      <c r="R379" t="s">
        <v>32</v>
      </c>
      <c r="S379">
        <v>-30</v>
      </c>
      <c r="T379">
        <v>966.66666666666697</v>
      </c>
      <c r="U379" t="s">
        <v>1427</v>
      </c>
      <c r="V379" t="s">
        <v>1428</v>
      </c>
    </row>
    <row r="380" spans="1:22" x14ac:dyDescent="0.3">
      <c r="A380">
        <v>108000062</v>
      </c>
      <c r="B380">
        <v>1998</v>
      </c>
      <c r="C380" t="s">
        <v>418</v>
      </c>
      <c r="D380" t="s">
        <v>11</v>
      </c>
      <c r="E380">
        <v>65</v>
      </c>
      <c r="F380">
        <v>773</v>
      </c>
      <c r="G380">
        <v>8.4087968952134542</v>
      </c>
      <c r="H380" t="s">
        <v>16</v>
      </c>
      <c r="I380" t="s">
        <v>8</v>
      </c>
      <c r="J380">
        <v>6.9722049520000002</v>
      </c>
      <c r="K380">
        <v>51.025572560000001</v>
      </c>
      <c r="L380">
        <v>10.1135009900235</v>
      </c>
      <c r="M380">
        <v>2.3351677255289198</v>
      </c>
      <c r="N380">
        <v>346.03602288634897</v>
      </c>
      <c r="O380">
        <v>35.9</v>
      </c>
      <c r="P380">
        <v>0</v>
      </c>
      <c r="Q380" t="s">
        <v>34</v>
      </c>
      <c r="R380" t="s">
        <v>32</v>
      </c>
      <c r="S380">
        <v>-30</v>
      </c>
      <c r="T380">
        <v>966.66666666666697</v>
      </c>
      <c r="U380" t="s">
        <v>1427</v>
      </c>
      <c r="V380" t="s">
        <v>1428</v>
      </c>
    </row>
    <row r="381" spans="1:22" x14ac:dyDescent="0.3">
      <c r="A381">
        <v>108000062</v>
      </c>
      <c r="B381">
        <v>1999</v>
      </c>
      <c r="C381" t="s">
        <v>419</v>
      </c>
      <c r="D381" t="s">
        <v>11</v>
      </c>
      <c r="E381">
        <v>65</v>
      </c>
      <c r="F381">
        <v>1028</v>
      </c>
      <c r="G381">
        <v>6.3229571984435795</v>
      </c>
      <c r="H381" t="s">
        <v>16</v>
      </c>
      <c r="I381" t="s">
        <v>8</v>
      </c>
      <c r="J381">
        <v>6.9722049520000002</v>
      </c>
      <c r="K381">
        <v>51.025572560000001</v>
      </c>
      <c r="L381">
        <v>10.2343765633586</v>
      </c>
      <c r="M381">
        <v>2.7663089249897799</v>
      </c>
      <c r="N381">
        <v>346.03602288634897</v>
      </c>
      <c r="O381">
        <v>35.9</v>
      </c>
      <c r="P381">
        <v>0</v>
      </c>
      <c r="Q381" t="s">
        <v>34</v>
      </c>
      <c r="R381" t="s">
        <v>32</v>
      </c>
      <c r="S381">
        <v>-30</v>
      </c>
      <c r="T381">
        <v>966.66666666666697</v>
      </c>
      <c r="U381" t="s">
        <v>1427</v>
      </c>
      <c r="V381" t="s">
        <v>1428</v>
      </c>
    </row>
    <row r="382" spans="1:22" x14ac:dyDescent="0.3">
      <c r="A382">
        <v>108000062</v>
      </c>
      <c r="B382">
        <v>2000</v>
      </c>
      <c r="C382" t="s">
        <v>420</v>
      </c>
      <c r="D382" t="s">
        <v>11</v>
      </c>
      <c r="E382">
        <v>20</v>
      </c>
      <c r="F382">
        <v>403</v>
      </c>
      <c r="G382">
        <v>4.9627791563275432</v>
      </c>
      <c r="H382" t="s">
        <v>16</v>
      </c>
      <c r="I382" t="s">
        <v>8</v>
      </c>
      <c r="J382">
        <v>6.9722049520000002</v>
      </c>
      <c r="K382">
        <v>51.025572560000001</v>
      </c>
      <c r="L382">
        <v>11.112788158481701</v>
      </c>
      <c r="M382">
        <v>2.0756983376909099</v>
      </c>
      <c r="N382">
        <v>346.03602288634897</v>
      </c>
      <c r="O382">
        <v>35.9</v>
      </c>
      <c r="P382">
        <v>0</v>
      </c>
      <c r="Q382" t="s">
        <v>34</v>
      </c>
      <c r="R382" t="s">
        <v>32</v>
      </c>
      <c r="S382">
        <v>-30</v>
      </c>
      <c r="T382">
        <v>966.66666666666697</v>
      </c>
      <c r="U382" t="s">
        <v>1427</v>
      </c>
      <c r="V382" t="s">
        <v>1428</v>
      </c>
    </row>
    <row r="383" spans="1:22" x14ac:dyDescent="0.3">
      <c r="A383">
        <v>108000062</v>
      </c>
      <c r="B383">
        <v>2001</v>
      </c>
      <c r="C383" t="s">
        <v>421</v>
      </c>
      <c r="D383" t="s">
        <v>11</v>
      </c>
      <c r="E383">
        <v>20</v>
      </c>
      <c r="F383">
        <v>273</v>
      </c>
      <c r="G383">
        <v>7.3260073260073257</v>
      </c>
      <c r="H383" t="s">
        <v>16</v>
      </c>
      <c r="I383" t="s">
        <v>8</v>
      </c>
      <c r="J383">
        <v>6.9722049520000002</v>
      </c>
      <c r="K383">
        <v>51.025572560000001</v>
      </c>
      <c r="L383">
        <v>11.1119215386236</v>
      </c>
      <c r="M383">
        <v>2.0793619101451699</v>
      </c>
      <c r="N383">
        <v>346.03602288634897</v>
      </c>
      <c r="O383">
        <v>35.9</v>
      </c>
      <c r="P383">
        <v>0</v>
      </c>
      <c r="Q383" t="s">
        <v>34</v>
      </c>
      <c r="R383" t="s">
        <v>32</v>
      </c>
      <c r="S383">
        <v>-30</v>
      </c>
      <c r="T383">
        <v>966.66666666666697</v>
      </c>
      <c r="U383" t="s">
        <v>1427</v>
      </c>
      <c r="V383" t="s">
        <v>1428</v>
      </c>
    </row>
    <row r="384" spans="1:22" x14ac:dyDescent="0.3">
      <c r="A384">
        <v>108000062</v>
      </c>
      <c r="B384">
        <v>2002</v>
      </c>
      <c r="C384" t="s">
        <v>422</v>
      </c>
      <c r="D384" t="s">
        <v>11</v>
      </c>
      <c r="E384">
        <v>20</v>
      </c>
      <c r="F384">
        <v>197</v>
      </c>
      <c r="G384">
        <v>10.152284263959391</v>
      </c>
      <c r="H384" t="s">
        <v>16</v>
      </c>
      <c r="I384" t="s">
        <v>8</v>
      </c>
      <c r="J384">
        <v>6.9722049520000002</v>
      </c>
      <c r="K384">
        <v>51.025572560000001</v>
      </c>
      <c r="L384">
        <v>10.247582400236899</v>
      </c>
      <c r="M384">
        <v>2.6210516263582999</v>
      </c>
      <c r="N384">
        <v>346.03602288634897</v>
      </c>
      <c r="O384">
        <v>35.9</v>
      </c>
      <c r="P384">
        <v>0</v>
      </c>
      <c r="Q384" t="s">
        <v>34</v>
      </c>
      <c r="R384" t="s">
        <v>32</v>
      </c>
      <c r="S384">
        <v>-30</v>
      </c>
      <c r="T384">
        <v>966.66666666666697</v>
      </c>
      <c r="U384" t="s">
        <v>1427</v>
      </c>
      <c r="V384" t="s">
        <v>1428</v>
      </c>
    </row>
    <row r="385" spans="1:22" x14ac:dyDescent="0.3">
      <c r="A385">
        <v>108000062</v>
      </c>
      <c r="B385">
        <v>2003</v>
      </c>
      <c r="C385" t="s">
        <v>423</v>
      </c>
      <c r="D385" t="s">
        <v>11</v>
      </c>
      <c r="E385">
        <v>20</v>
      </c>
      <c r="F385">
        <v>409</v>
      </c>
      <c r="G385">
        <v>4.8899755501222497</v>
      </c>
      <c r="H385" t="s">
        <v>16</v>
      </c>
      <c r="I385" t="s">
        <v>8</v>
      </c>
      <c r="J385">
        <v>6.9722049520000002</v>
      </c>
      <c r="K385">
        <v>51.025572560000001</v>
      </c>
      <c r="L385">
        <v>9.5237368583004507</v>
      </c>
      <c r="M385">
        <v>2.2349315489200698</v>
      </c>
      <c r="N385">
        <v>346.03602288634897</v>
      </c>
      <c r="O385">
        <v>35.9</v>
      </c>
      <c r="P385">
        <v>0</v>
      </c>
      <c r="Q385" t="s">
        <v>34</v>
      </c>
      <c r="R385" t="s">
        <v>32</v>
      </c>
      <c r="S385">
        <v>-30</v>
      </c>
      <c r="T385">
        <v>966.66666666666697</v>
      </c>
      <c r="U385" t="s">
        <v>1427</v>
      </c>
      <c r="V385" t="s">
        <v>1428</v>
      </c>
    </row>
    <row r="386" spans="1:22" x14ac:dyDescent="0.3">
      <c r="A386">
        <v>108000062</v>
      </c>
      <c r="B386">
        <v>2004</v>
      </c>
      <c r="C386" t="s">
        <v>424</v>
      </c>
      <c r="D386" t="s">
        <v>11</v>
      </c>
      <c r="E386">
        <v>20</v>
      </c>
      <c r="F386">
        <v>803</v>
      </c>
      <c r="G386">
        <v>2.4906600249066004</v>
      </c>
      <c r="H386" t="s">
        <v>16</v>
      </c>
      <c r="I386" t="s">
        <v>8</v>
      </c>
      <c r="J386">
        <v>6.9722049520000002</v>
      </c>
      <c r="K386">
        <v>51.025572560000001</v>
      </c>
      <c r="L386">
        <v>10.2285567791604</v>
      </c>
      <c r="M386">
        <v>2.2014847071341799</v>
      </c>
      <c r="N386">
        <v>346.03602288634897</v>
      </c>
      <c r="O386">
        <v>35.9</v>
      </c>
      <c r="P386">
        <v>0</v>
      </c>
      <c r="Q386" t="s">
        <v>34</v>
      </c>
      <c r="R386" t="s">
        <v>32</v>
      </c>
      <c r="S386">
        <v>-30</v>
      </c>
      <c r="T386">
        <v>966.66666666666697</v>
      </c>
      <c r="U386" t="s">
        <v>1427</v>
      </c>
      <c r="V386" t="s">
        <v>1428</v>
      </c>
    </row>
    <row r="387" spans="1:22" x14ac:dyDescent="0.3">
      <c r="A387">
        <v>108000062</v>
      </c>
      <c r="B387">
        <v>2005</v>
      </c>
      <c r="C387" t="s">
        <v>425</v>
      </c>
      <c r="D387" t="s">
        <v>11</v>
      </c>
      <c r="E387">
        <v>20</v>
      </c>
      <c r="F387">
        <v>548</v>
      </c>
      <c r="G387">
        <v>3.6496350364963503</v>
      </c>
      <c r="H387" t="s">
        <v>16</v>
      </c>
      <c r="I387" t="s">
        <v>8</v>
      </c>
      <c r="J387">
        <v>6.9722049520000002</v>
      </c>
      <c r="K387">
        <v>51.025572560000001</v>
      </c>
      <c r="L387">
        <v>9.7323875832834208</v>
      </c>
      <c r="M387">
        <v>2.4052522119803199</v>
      </c>
      <c r="N387">
        <v>346.03602288634897</v>
      </c>
      <c r="O387">
        <v>35.9</v>
      </c>
      <c r="P387">
        <v>0</v>
      </c>
      <c r="Q387" t="s">
        <v>34</v>
      </c>
      <c r="R387" t="s">
        <v>32</v>
      </c>
      <c r="S387">
        <v>-30</v>
      </c>
      <c r="T387">
        <v>966.66666666666697</v>
      </c>
      <c r="U387" t="s">
        <v>1427</v>
      </c>
      <c r="V387" t="s">
        <v>1428</v>
      </c>
    </row>
    <row r="388" spans="1:22" x14ac:dyDescent="0.3">
      <c r="A388">
        <v>108000063</v>
      </c>
      <c r="B388">
        <v>1982</v>
      </c>
      <c r="C388" t="s">
        <v>426</v>
      </c>
      <c r="D388" t="s">
        <v>11</v>
      </c>
      <c r="E388">
        <v>20</v>
      </c>
      <c r="F388">
        <v>1308</v>
      </c>
      <c r="G388">
        <v>1.5290519877675841</v>
      </c>
      <c r="H388" t="s">
        <v>16</v>
      </c>
      <c r="I388" t="s">
        <v>8</v>
      </c>
      <c r="J388">
        <v>6.8521723090000002</v>
      </c>
      <c r="K388">
        <v>51.087641869999999</v>
      </c>
      <c r="L388">
        <v>10.3702214783969</v>
      </c>
      <c r="M388">
        <v>1.5476011495331501</v>
      </c>
      <c r="N388">
        <v>333.73088566279802</v>
      </c>
      <c r="O388">
        <v>40</v>
      </c>
      <c r="P388">
        <v>2.66188766948777E-2</v>
      </c>
      <c r="Q388" t="s">
        <v>34</v>
      </c>
      <c r="R388" t="s">
        <v>32</v>
      </c>
      <c r="S388">
        <v>-12</v>
      </c>
      <c r="T388">
        <v>481.33333333333297</v>
      </c>
      <c r="U388" t="s">
        <v>1427</v>
      </c>
      <c r="V388" t="s">
        <v>1428</v>
      </c>
    </row>
    <row r="389" spans="1:22" x14ac:dyDescent="0.3">
      <c r="A389">
        <v>108000063</v>
      </c>
      <c r="B389">
        <v>1983</v>
      </c>
      <c r="C389" t="s">
        <v>427</v>
      </c>
      <c r="D389" t="s">
        <v>11</v>
      </c>
      <c r="E389">
        <v>20</v>
      </c>
      <c r="F389">
        <v>263</v>
      </c>
      <c r="G389">
        <v>7.6045627376425857</v>
      </c>
      <c r="H389" t="s">
        <v>16</v>
      </c>
      <c r="I389" t="s">
        <v>8</v>
      </c>
      <c r="J389">
        <v>6.8521723090000002</v>
      </c>
      <c r="K389">
        <v>51.087641869999999</v>
      </c>
      <c r="L389">
        <v>9.5940081060897207</v>
      </c>
      <c r="M389">
        <v>2.6545916934223501</v>
      </c>
      <c r="N389">
        <v>333.73088566279802</v>
      </c>
      <c r="O389">
        <v>40</v>
      </c>
      <c r="P389">
        <v>2.66188766948777E-2</v>
      </c>
      <c r="Q389" t="s">
        <v>34</v>
      </c>
      <c r="R389" t="s">
        <v>32</v>
      </c>
      <c r="S389">
        <v>-12</v>
      </c>
      <c r="T389">
        <v>481.33333333333297</v>
      </c>
      <c r="U389" t="s">
        <v>1427</v>
      </c>
      <c r="V389" t="s">
        <v>1428</v>
      </c>
    </row>
    <row r="390" spans="1:22" x14ac:dyDescent="0.3">
      <c r="A390">
        <v>108000063</v>
      </c>
      <c r="B390">
        <v>1984</v>
      </c>
      <c r="C390" t="s">
        <v>428</v>
      </c>
      <c r="D390" t="s">
        <v>11</v>
      </c>
      <c r="E390">
        <v>20</v>
      </c>
      <c r="F390">
        <v>824</v>
      </c>
      <c r="G390">
        <v>2.4271844660194173</v>
      </c>
      <c r="H390" t="s">
        <v>16</v>
      </c>
      <c r="I390" t="s">
        <v>8</v>
      </c>
      <c r="J390">
        <v>6.8521723090000002</v>
      </c>
      <c r="K390">
        <v>51.087641869999999</v>
      </c>
      <c r="L390">
        <v>10.582203848254901</v>
      </c>
      <c r="M390">
        <v>2.84739807728308</v>
      </c>
      <c r="N390">
        <v>333.73088566279802</v>
      </c>
      <c r="O390">
        <v>40</v>
      </c>
      <c r="P390">
        <v>2.66188766948777E-2</v>
      </c>
      <c r="Q390" t="s">
        <v>34</v>
      </c>
      <c r="R390" t="s">
        <v>32</v>
      </c>
      <c r="S390">
        <v>-12</v>
      </c>
      <c r="T390">
        <v>481.33333333333297</v>
      </c>
      <c r="U390" t="s">
        <v>1427</v>
      </c>
      <c r="V390" t="s">
        <v>1428</v>
      </c>
    </row>
    <row r="391" spans="1:22" x14ac:dyDescent="0.3">
      <c r="A391">
        <v>108000063</v>
      </c>
      <c r="B391">
        <v>1986</v>
      </c>
      <c r="C391" t="s">
        <v>429</v>
      </c>
      <c r="D391" t="s">
        <v>11</v>
      </c>
      <c r="E391">
        <v>20</v>
      </c>
      <c r="F391">
        <v>389</v>
      </c>
      <c r="G391">
        <v>5.1413881748071981</v>
      </c>
      <c r="H391" t="s">
        <v>16</v>
      </c>
      <c r="I391" t="s">
        <v>8</v>
      </c>
      <c r="J391">
        <v>6.8521723090000002</v>
      </c>
      <c r="K391">
        <v>51.087641869999999</v>
      </c>
      <c r="L391">
        <v>10.1825219818243</v>
      </c>
      <c r="M391">
        <v>2.2333282462848199</v>
      </c>
      <c r="N391">
        <v>333.73088566279802</v>
      </c>
      <c r="O391">
        <v>40</v>
      </c>
      <c r="P391">
        <v>2.66188766948777E-2</v>
      </c>
      <c r="Q391" t="s">
        <v>34</v>
      </c>
      <c r="R391" t="s">
        <v>32</v>
      </c>
      <c r="S391">
        <v>-12</v>
      </c>
      <c r="T391">
        <v>481.33333333333297</v>
      </c>
      <c r="U391" t="s">
        <v>1427</v>
      </c>
      <c r="V391" t="s">
        <v>1428</v>
      </c>
    </row>
    <row r="392" spans="1:22" x14ac:dyDescent="0.3">
      <c r="A392">
        <v>108000063</v>
      </c>
      <c r="B392">
        <v>1987</v>
      </c>
      <c r="C392" t="s">
        <v>430</v>
      </c>
      <c r="D392" t="s">
        <v>11</v>
      </c>
      <c r="E392">
        <v>20</v>
      </c>
      <c r="F392">
        <v>523</v>
      </c>
      <c r="G392">
        <v>3.8240917782026767</v>
      </c>
      <c r="H392" t="s">
        <v>16</v>
      </c>
      <c r="I392" t="s">
        <v>8</v>
      </c>
      <c r="J392">
        <v>6.8521723090000002</v>
      </c>
      <c r="K392">
        <v>51.087641869999999</v>
      </c>
      <c r="L392">
        <v>10.290886994763101</v>
      </c>
      <c r="M392">
        <v>1.99047750021854</v>
      </c>
      <c r="N392">
        <v>333.73088566279802</v>
      </c>
      <c r="O392">
        <v>40</v>
      </c>
      <c r="P392">
        <v>2.66188766948777E-2</v>
      </c>
      <c r="Q392" t="s">
        <v>34</v>
      </c>
      <c r="R392" t="s">
        <v>32</v>
      </c>
      <c r="S392">
        <v>-12</v>
      </c>
      <c r="T392">
        <v>481.33333333333297</v>
      </c>
      <c r="U392" t="s">
        <v>1427</v>
      </c>
      <c r="V392" t="s">
        <v>1428</v>
      </c>
    </row>
    <row r="393" spans="1:22" x14ac:dyDescent="0.3">
      <c r="A393">
        <v>108000063</v>
      </c>
      <c r="B393">
        <v>1988</v>
      </c>
      <c r="C393" t="s">
        <v>431</v>
      </c>
      <c r="D393" t="s">
        <v>11</v>
      </c>
      <c r="E393">
        <v>20</v>
      </c>
      <c r="F393">
        <v>595</v>
      </c>
      <c r="G393">
        <v>3.3613445378151261</v>
      </c>
      <c r="H393" t="s">
        <v>16</v>
      </c>
      <c r="I393" t="s">
        <v>8</v>
      </c>
      <c r="J393">
        <v>6.8521723090000002</v>
      </c>
      <c r="K393">
        <v>51.087641869999999</v>
      </c>
      <c r="L393">
        <v>9.8963313509169204</v>
      </c>
      <c r="M393">
        <v>2.3300568880143402</v>
      </c>
      <c r="N393">
        <v>333.73088566279802</v>
      </c>
      <c r="O393">
        <v>40</v>
      </c>
      <c r="P393">
        <v>2.66188766948777E-2</v>
      </c>
      <c r="Q393" t="s">
        <v>34</v>
      </c>
      <c r="R393" t="s">
        <v>32</v>
      </c>
      <c r="S393">
        <v>-12</v>
      </c>
      <c r="T393">
        <v>481.33333333333297</v>
      </c>
      <c r="U393" t="s">
        <v>1427</v>
      </c>
      <c r="V393" t="s">
        <v>1428</v>
      </c>
    </row>
    <row r="394" spans="1:22" x14ac:dyDescent="0.3">
      <c r="A394">
        <v>108000063</v>
      </c>
      <c r="B394">
        <v>1989</v>
      </c>
      <c r="C394" t="s">
        <v>432</v>
      </c>
      <c r="D394" t="s">
        <v>11</v>
      </c>
      <c r="E394">
        <v>200</v>
      </c>
      <c r="F394">
        <v>1538</v>
      </c>
      <c r="G394">
        <v>13.003901170351105</v>
      </c>
      <c r="H394" t="s">
        <v>16</v>
      </c>
      <c r="I394" t="s">
        <v>8</v>
      </c>
      <c r="J394">
        <v>6.8521723090000002</v>
      </c>
      <c r="K394">
        <v>51.087641869999999</v>
      </c>
      <c r="L394">
        <v>10.6093240716189</v>
      </c>
      <c r="M394">
        <v>1.6015764447562899</v>
      </c>
      <c r="N394">
        <v>333.73088566279802</v>
      </c>
      <c r="O394">
        <v>40</v>
      </c>
      <c r="P394">
        <v>2.66188766948777E-2</v>
      </c>
      <c r="Q394" t="s">
        <v>34</v>
      </c>
      <c r="R394" t="s">
        <v>32</v>
      </c>
      <c r="S394">
        <v>-12</v>
      </c>
      <c r="T394">
        <v>481.33333333333297</v>
      </c>
      <c r="U394" t="s">
        <v>1427</v>
      </c>
      <c r="V394" t="s">
        <v>1428</v>
      </c>
    </row>
    <row r="395" spans="1:22" x14ac:dyDescent="0.3">
      <c r="A395">
        <v>108000063</v>
      </c>
      <c r="B395">
        <v>1990</v>
      </c>
      <c r="C395" t="s">
        <v>433</v>
      </c>
      <c r="D395" t="s">
        <v>11</v>
      </c>
      <c r="E395">
        <v>20</v>
      </c>
      <c r="F395">
        <v>246</v>
      </c>
      <c r="G395">
        <v>8.1300813008130088</v>
      </c>
      <c r="H395" t="s">
        <v>16</v>
      </c>
      <c r="I395" t="s">
        <v>8</v>
      </c>
      <c r="J395">
        <v>6.8521723090000002</v>
      </c>
      <c r="K395">
        <v>51.087641869999999</v>
      </c>
      <c r="L395">
        <v>9.9720352993810604</v>
      </c>
      <c r="M395">
        <v>1.7502714034492299</v>
      </c>
      <c r="N395">
        <v>333.73088566279802</v>
      </c>
      <c r="O395">
        <v>40</v>
      </c>
      <c r="P395">
        <v>2.66188766948777E-2</v>
      </c>
      <c r="Q395" t="s">
        <v>34</v>
      </c>
      <c r="R395" t="s">
        <v>32</v>
      </c>
      <c r="S395">
        <v>-12</v>
      </c>
      <c r="T395">
        <v>481.33333333333297</v>
      </c>
      <c r="U395" t="s">
        <v>1427</v>
      </c>
      <c r="V395" t="s">
        <v>1428</v>
      </c>
    </row>
    <row r="396" spans="1:22" x14ac:dyDescent="0.3">
      <c r="A396">
        <v>108000063</v>
      </c>
      <c r="B396">
        <v>1991</v>
      </c>
      <c r="C396" t="s">
        <v>434</v>
      </c>
      <c r="D396" t="s">
        <v>11</v>
      </c>
      <c r="E396">
        <v>20</v>
      </c>
      <c r="F396">
        <v>346</v>
      </c>
      <c r="G396">
        <v>5.7803468208092488</v>
      </c>
      <c r="H396" t="s">
        <v>16</v>
      </c>
      <c r="I396" t="s">
        <v>8</v>
      </c>
      <c r="J396">
        <v>6.8521723090000002</v>
      </c>
      <c r="K396">
        <v>51.087641869999999</v>
      </c>
      <c r="L396">
        <v>10.530035286908801</v>
      </c>
      <c r="M396">
        <v>1.8051177944354699</v>
      </c>
      <c r="N396">
        <v>333.73088566279802</v>
      </c>
      <c r="O396">
        <v>40</v>
      </c>
      <c r="P396">
        <v>2.66188766948777E-2</v>
      </c>
      <c r="Q396" t="s">
        <v>34</v>
      </c>
      <c r="R396" t="s">
        <v>32</v>
      </c>
      <c r="S396">
        <v>-12</v>
      </c>
      <c r="T396">
        <v>481.33333333333297</v>
      </c>
      <c r="U396" t="s">
        <v>1427</v>
      </c>
      <c r="V396" t="s">
        <v>1428</v>
      </c>
    </row>
    <row r="397" spans="1:22" x14ac:dyDescent="0.3">
      <c r="A397">
        <v>108000063</v>
      </c>
      <c r="B397">
        <v>1992</v>
      </c>
      <c r="C397" t="s">
        <v>435</v>
      </c>
      <c r="D397" t="s">
        <v>11</v>
      </c>
      <c r="E397">
        <v>20</v>
      </c>
      <c r="F397">
        <v>269</v>
      </c>
      <c r="G397">
        <v>7.4349442379182156</v>
      </c>
      <c r="H397" t="s">
        <v>16</v>
      </c>
      <c r="I397" t="s">
        <v>8</v>
      </c>
      <c r="J397">
        <v>6.8521723090000002</v>
      </c>
      <c r="K397">
        <v>51.087641869999999</v>
      </c>
      <c r="L397">
        <v>10.928120290900001</v>
      </c>
      <c r="M397">
        <v>2.3386936450334099</v>
      </c>
      <c r="N397">
        <v>333.73088566279802</v>
      </c>
      <c r="O397">
        <v>40</v>
      </c>
      <c r="P397">
        <v>2.66188766948777E-2</v>
      </c>
      <c r="Q397" t="s">
        <v>34</v>
      </c>
      <c r="R397" t="s">
        <v>32</v>
      </c>
      <c r="S397">
        <v>-12</v>
      </c>
      <c r="T397">
        <v>481.33333333333297</v>
      </c>
      <c r="U397" t="s">
        <v>1427</v>
      </c>
      <c r="V397" t="s">
        <v>1428</v>
      </c>
    </row>
    <row r="398" spans="1:22" x14ac:dyDescent="0.3">
      <c r="A398">
        <v>108000063</v>
      </c>
      <c r="B398">
        <v>1994</v>
      </c>
      <c r="C398" t="s">
        <v>436</v>
      </c>
      <c r="D398" t="s">
        <v>11</v>
      </c>
      <c r="E398">
        <v>20</v>
      </c>
      <c r="F398">
        <v>754</v>
      </c>
      <c r="G398">
        <v>2.6525198938992043</v>
      </c>
      <c r="H398" t="s">
        <v>16</v>
      </c>
      <c r="I398" t="s">
        <v>8</v>
      </c>
      <c r="J398">
        <v>6.8521723090000002</v>
      </c>
      <c r="K398">
        <v>51.087641869999999</v>
      </c>
      <c r="L398">
        <v>11.159700275394799</v>
      </c>
      <c r="M398">
        <v>1.3517050892664</v>
      </c>
      <c r="N398">
        <v>333.73088566279802</v>
      </c>
      <c r="O398">
        <v>40</v>
      </c>
      <c r="P398">
        <v>2.66188766948777E-2</v>
      </c>
      <c r="Q398" t="s">
        <v>34</v>
      </c>
      <c r="R398" t="s">
        <v>32</v>
      </c>
      <c r="S398">
        <v>-12</v>
      </c>
      <c r="T398">
        <v>481.33333333333297</v>
      </c>
      <c r="U398" t="s">
        <v>1427</v>
      </c>
      <c r="V398" t="s">
        <v>1428</v>
      </c>
    </row>
    <row r="399" spans="1:22" x14ac:dyDescent="0.3">
      <c r="A399">
        <v>108000063</v>
      </c>
      <c r="B399">
        <v>1995</v>
      </c>
      <c r="C399" t="s">
        <v>437</v>
      </c>
      <c r="D399" t="s">
        <v>11</v>
      </c>
      <c r="E399">
        <v>20</v>
      </c>
      <c r="F399">
        <v>803</v>
      </c>
      <c r="G399">
        <v>2.4906600249066004</v>
      </c>
      <c r="H399" t="s">
        <v>16</v>
      </c>
      <c r="I399" t="s">
        <v>8</v>
      </c>
      <c r="J399">
        <v>6.8521723090000002</v>
      </c>
      <c r="K399">
        <v>51.087641869999999</v>
      </c>
      <c r="L399">
        <v>10.726844358290601</v>
      </c>
      <c r="M399">
        <v>1.94157516974074</v>
      </c>
      <c r="N399">
        <v>333.73088566279802</v>
      </c>
      <c r="O399">
        <v>40</v>
      </c>
      <c r="P399">
        <v>2.66188766948777E-2</v>
      </c>
      <c r="Q399" t="s">
        <v>34</v>
      </c>
      <c r="R399" t="s">
        <v>32</v>
      </c>
      <c r="S399">
        <v>-12</v>
      </c>
      <c r="T399">
        <v>481.33333333333297</v>
      </c>
      <c r="U399" t="s">
        <v>1427</v>
      </c>
      <c r="V399" t="s">
        <v>1428</v>
      </c>
    </row>
    <row r="400" spans="1:22" x14ac:dyDescent="0.3">
      <c r="A400">
        <v>108000063</v>
      </c>
      <c r="B400">
        <v>1996</v>
      </c>
      <c r="C400" t="s">
        <v>438</v>
      </c>
      <c r="D400" t="s">
        <v>11</v>
      </c>
      <c r="E400">
        <v>20</v>
      </c>
      <c r="F400">
        <v>333</v>
      </c>
      <c r="G400">
        <v>6.0060060060060056</v>
      </c>
      <c r="H400" t="s">
        <v>16</v>
      </c>
      <c r="I400" t="s">
        <v>8</v>
      </c>
      <c r="J400">
        <v>6.8521723090000002</v>
      </c>
      <c r="K400">
        <v>51.087641869999999</v>
      </c>
      <c r="L400">
        <v>9.9172262027549198</v>
      </c>
      <c r="M400">
        <v>1.7670618851867901</v>
      </c>
      <c r="N400">
        <v>333.73088566279802</v>
      </c>
      <c r="O400">
        <v>40</v>
      </c>
      <c r="P400">
        <v>2.66188766948777E-2</v>
      </c>
      <c r="Q400" t="s">
        <v>34</v>
      </c>
      <c r="R400" t="s">
        <v>32</v>
      </c>
      <c r="S400">
        <v>-12</v>
      </c>
      <c r="T400">
        <v>481.33333333333297</v>
      </c>
      <c r="U400" t="s">
        <v>1427</v>
      </c>
      <c r="V400" t="s">
        <v>1428</v>
      </c>
    </row>
    <row r="401" spans="1:22" x14ac:dyDescent="0.3">
      <c r="A401">
        <v>108000063</v>
      </c>
      <c r="B401">
        <v>1997</v>
      </c>
      <c r="C401" t="s">
        <v>439</v>
      </c>
      <c r="D401" t="s">
        <v>11</v>
      </c>
      <c r="E401">
        <v>65</v>
      </c>
      <c r="F401">
        <v>725</v>
      </c>
      <c r="G401">
        <v>8.9655172413793096</v>
      </c>
      <c r="H401" t="s">
        <v>16</v>
      </c>
      <c r="I401" t="s">
        <v>8</v>
      </c>
      <c r="J401">
        <v>6.8521723090000002</v>
      </c>
      <c r="K401">
        <v>51.087641869999999</v>
      </c>
      <c r="L401">
        <v>9.7370369687401794</v>
      </c>
      <c r="M401">
        <v>2.1131669541716902</v>
      </c>
      <c r="N401">
        <v>333.73088566279802</v>
      </c>
      <c r="O401">
        <v>40</v>
      </c>
      <c r="P401">
        <v>2.66188766948777E-2</v>
      </c>
      <c r="Q401" t="s">
        <v>34</v>
      </c>
      <c r="R401" t="s">
        <v>32</v>
      </c>
      <c r="S401">
        <v>-12</v>
      </c>
      <c r="T401">
        <v>481.33333333333297</v>
      </c>
      <c r="U401" t="s">
        <v>1427</v>
      </c>
      <c r="V401" t="s">
        <v>1428</v>
      </c>
    </row>
    <row r="402" spans="1:22" x14ac:dyDescent="0.3">
      <c r="A402">
        <v>108000063</v>
      </c>
      <c r="B402">
        <v>1998</v>
      </c>
      <c r="C402" t="s">
        <v>440</v>
      </c>
      <c r="D402" t="s">
        <v>11</v>
      </c>
      <c r="E402">
        <v>20</v>
      </c>
      <c r="F402">
        <v>914</v>
      </c>
      <c r="G402">
        <v>2.1881838074398248</v>
      </c>
      <c r="H402" t="s">
        <v>16</v>
      </c>
      <c r="I402" t="s">
        <v>8</v>
      </c>
      <c r="J402">
        <v>6.8521723090000002</v>
      </c>
      <c r="K402">
        <v>51.087641869999999</v>
      </c>
      <c r="L402">
        <v>10.1133101298127</v>
      </c>
      <c r="M402">
        <v>2.0811399439658298</v>
      </c>
      <c r="N402">
        <v>333.73088566279802</v>
      </c>
      <c r="O402">
        <v>40</v>
      </c>
      <c r="P402">
        <v>2.66188766948777E-2</v>
      </c>
      <c r="Q402" t="s">
        <v>34</v>
      </c>
      <c r="R402" t="s">
        <v>32</v>
      </c>
      <c r="S402">
        <v>-12</v>
      </c>
      <c r="T402">
        <v>481.33333333333297</v>
      </c>
      <c r="U402" t="s">
        <v>1427</v>
      </c>
      <c r="V402" t="s">
        <v>1428</v>
      </c>
    </row>
    <row r="403" spans="1:22" x14ac:dyDescent="0.3">
      <c r="A403">
        <v>108000063</v>
      </c>
      <c r="B403">
        <v>1999</v>
      </c>
      <c r="C403" t="s">
        <v>441</v>
      </c>
      <c r="D403" t="s">
        <v>11</v>
      </c>
      <c r="E403">
        <v>65</v>
      </c>
      <c r="F403">
        <v>918</v>
      </c>
      <c r="G403">
        <v>7.0806100217864927</v>
      </c>
      <c r="H403" t="s">
        <v>16</v>
      </c>
      <c r="I403" t="s">
        <v>8</v>
      </c>
      <c r="J403">
        <v>6.8521723090000002</v>
      </c>
      <c r="K403">
        <v>51.087641869999999</v>
      </c>
      <c r="L403">
        <v>10.2116877517817</v>
      </c>
      <c r="M403">
        <v>2.54436319715616</v>
      </c>
      <c r="N403">
        <v>333.73088566279802</v>
      </c>
      <c r="O403">
        <v>40</v>
      </c>
      <c r="P403">
        <v>2.66188766948777E-2</v>
      </c>
      <c r="Q403" t="s">
        <v>34</v>
      </c>
      <c r="R403" t="s">
        <v>32</v>
      </c>
      <c r="S403">
        <v>-12</v>
      </c>
      <c r="T403">
        <v>481.33333333333297</v>
      </c>
      <c r="U403" t="s">
        <v>1427</v>
      </c>
      <c r="V403" t="s">
        <v>1428</v>
      </c>
    </row>
    <row r="404" spans="1:22" x14ac:dyDescent="0.3">
      <c r="A404">
        <v>108000063</v>
      </c>
      <c r="B404">
        <v>2003</v>
      </c>
      <c r="C404" t="s">
        <v>442</v>
      </c>
      <c r="D404" t="s">
        <v>11</v>
      </c>
      <c r="E404">
        <v>6</v>
      </c>
      <c r="F404">
        <v>223</v>
      </c>
      <c r="G404">
        <v>2.6905829596412558</v>
      </c>
      <c r="H404" t="s">
        <v>16</v>
      </c>
      <c r="I404" t="s">
        <v>8</v>
      </c>
      <c r="J404">
        <v>6.8521723090000002</v>
      </c>
      <c r="K404">
        <v>51.087641869999999</v>
      </c>
      <c r="L404">
        <v>9.4644946041202491</v>
      </c>
      <c r="M404">
        <v>2.0767262214218198</v>
      </c>
      <c r="N404">
        <v>333.73088566279802</v>
      </c>
      <c r="O404">
        <v>40</v>
      </c>
      <c r="P404">
        <v>2.66188766948777E-2</v>
      </c>
      <c r="Q404" t="s">
        <v>34</v>
      </c>
      <c r="R404" t="s">
        <v>32</v>
      </c>
      <c r="S404">
        <v>-12</v>
      </c>
      <c r="T404">
        <v>481.33333333333297</v>
      </c>
      <c r="U404" t="s">
        <v>1427</v>
      </c>
      <c r="V404" t="s">
        <v>1428</v>
      </c>
    </row>
    <row r="405" spans="1:22" x14ac:dyDescent="0.3">
      <c r="A405">
        <v>108000063</v>
      </c>
      <c r="B405">
        <v>2004</v>
      </c>
      <c r="C405" t="s">
        <v>443</v>
      </c>
      <c r="D405" t="s">
        <v>11</v>
      </c>
      <c r="E405">
        <v>6</v>
      </c>
      <c r="F405">
        <v>1004</v>
      </c>
      <c r="G405">
        <v>0.59760956175298807</v>
      </c>
      <c r="H405" t="s">
        <v>16</v>
      </c>
      <c r="I405" t="s">
        <v>8</v>
      </c>
      <c r="J405">
        <v>6.8521723090000002</v>
      </c>
      <c r="K405">
        <v>51.087641869999999</v>
      </c>
      <c r="L405">
        <v>10.2095518358205</v>
      </c>
      <c r="M405">
        <v>2.0643925656771902</v>
      </c>
      <c r="N405">
        <v>333.73088566279802</v>
      </c>
      <c r="O405">
        <v>40</v>
      </c>
      <c r="P405">
        <v>2.66188766948777E-2</v>
      </c>
      <c r="Q405" t="s">
        <v>34</v>
      </c>
      <c r="R405" t="s">
        <v>32</v>
      </c>
      <c r="S405">
        <v>-12</v>
      </c>
      <c r="T405">
        <v>481.33333333333297</v>
      </c>
      <c r="U405" t="s">
        <v>1427</v>
      </c>
      <c r="V405" t="s">
        <v>1428</v>
      </c>
    </row>
    <row r="406" spans="1:22" x14ac:dyDescent="0.3">
      <c r="A406">
        <v>108000063</v>
      </c>
      <c r="B406">
        <v>2005</v>
      </c>
      <c r="C406" t="s">
        <v>444</v>
      </c>
      <c r="D406" t="s">
        <v>11</v>
      </c>
      <c r="E406">
        <v>20</v>
      </c>
      <c r="F406">
        <v>428</v>
      </c>
      <c r="G406">
        <v>4.6728971962616823</v>
      </c>
      <c r="H406" t="s">
        <v>16</v>
      </c>
      <c r="I406" t="s">
        <v>8</v>
      </c>
      <c r="J406">
        <v>6.8521723090000002</v>
      </c>
      <c r="K406">
        <v>51.087641869999999</v>
      </c>
      <c r="L406">
        <v>9.7584144004179993</v>
      </c>
      <c r="M406">
        <v>2.1864177233123701</v>
      </c>
      <c r="N406">
        <v>333.73088566279802</v>
      </c>
      <c r="O406">
        <v>40</v>
      </c>
      <c r="P406">
        <v>2.66188766948777E-2</v>
      </c>
      <c r="Q406" t="s">
        <v>34</v>
      </c>
      <c r="R406" t="s">
        <v>32</v>
      </c>
      <c r="S406">
        <v>-12</v>
      </c>
      <c r="T406">
        <v>481.33333333333297</v>
      </c>
      <c r="U406" t="s">
        <v>1427</v>
      </c>
      <c r="V406" t="s">
        <v>1428</v>
      </c>
    </row>
    <row r="407" spans="1:22" x14ac:dyDescent="0.3">
      <c r="A407">
        <v>108000064</v>
      </c>
      <c r="B407">
        <v>1976</v>
      </c>
      <c r="C407" t="s">
        <v>445</v>
      </c>
      <c r="D407" t="s">
        <v>11</v>
      </c>
      <c r="E407">
        <v>1</v>
      </c>
      <c r="F407">
        <v>38</v>
      </c>
      <c r="G407">
        <v>2.6315789473684212</v>
      </c>
      <c r="H407" t="s">
        <v>16</v>
      </c>
      <c r="I407" t="s">
        <v>8</v>
      </c>
      <c r="J407">
        <v>6.7537831490000002</v>
      </c>
      <c r="K407">
        <v>51.181812489999999</v>
      </c>
      <c r="L407">
        <v>10.1604433212835</v>
      </c>
      <c r="M407">
        <v>2.30141271505012</v>
      </c>
      <c r="N407">
        <v>309.68496311833502</v>
      </c>
      <c r="O407">
        <v>28.3</v>
      </c>
      <c r="P407">
        <v>0</v>
      </c>
      <c r="Q407" t="s">
        <v>34</v>
      </c>
      <c r="R407" t="s">
        <v>32</v>
      </c>
      <c r="S407">
        <v>-40</v>
      </c>
      <c r="T407">
        <v>1706</v>
      </c>
      <c r="U407" t="s">
        <v>1427</v>
      </c>
      <c r="V407" t="s">
        <v>1428</v>
      </c>
    </row>
    <row r="408" spans="1:22" x14ac:dyDescent="0.3">
      <c r="A408">
        <v>108000064</v>
      </c>
      <c r="B408">
        <v>1978</v>
      </c>
      <c r="C408" t="s">
        <v>446</v>
      </c>
      <c r="D408" t="s">
        <v>11</v>
      </c>
      <c r="E408">
        <v>6</v>
      </c>
      <c r="F408">
        <v>125</v>
      </c>
      <c r="G408">
        <v>4.8</v>
      </c>
      <c r="H408" t="s">
        <v>16</v>
      </c>
      <c r="I408" t="s">
        <v>8</v>
      </c>
      <c r="J408">
        <v>6.7537831490000002</v>
      </c>
      <c r="K408">
        <v>51.181812489999999</v>
      </c>
      <c r="L408">
        <v>10.4165596750058</v>
      </c>
      <c r="M408">
        <v>2.3532956059833801</v>
      </c>
      <c r="N408">
        <v>309.68496311833502</v>
      </c>
      <c r="O408">
        <v>28.3</v>
      </c>
      <c r="P408">
        <v>0</v>
      </c>
      <c r="Q408" t="s">
        <v>34</v>
      </c>
      <c r="R408" t="s">
        <v>32</v>
      </c>
      <c r="S408">
        <v>-40</v>
      </c>
      <c r="T408">
        <v>1706</v>
      </c>
      <c r="U408" t="s">
        <v>1427</v>
      </c>
      <c r="V408" t="s">
        <v>1428</v>
      </c>
    </row>
    <row r="409" spans="1:22" x14ac:dyDescent="0.3">
      <c r="A409">
        <v>108000064</v>
      </c>
      <c r="B409">
        <v>1980</v>
      </c>
      <c r="C409" t="s">
        <v>447</v>
      </c>
      <c r="D409" t="s">
        <v>11</v>
      </c>
      <c r="E409">
        <v>1</v>
      </c>
      <c r="F409">
        <v>463</v>
      </c>
      <c r="G409">
        <v>0.21598272138228941</v>
      </c>
      <c r="H409" t="s">
        <v>16</v>
      </c>
      <c r="I409" t="s">
        <v>8</v>
      </c>
      <c r="J409">
        <v>6.7537831490000002</v>
      </c>
      <c r="K409">
        <v>51.181812489999999</v>
      </c>
      <c r="L409">
        <v>8.8047282978226402</v>
      </c>
      <c r="M409">
        <v>1.7381532208084201</v>
      </c>
      <c r="N409">
        <v>309.68496311833502</v>
      </c>
      <c r="O409">
        <v>28.3</v>
      </c>
      <c r="P409">
        <v>0</v>
      </c>
      <c r="Q409" t="s">
        <v>34</v>
      </c>
      <c r="R409" t="s">
        <v>32</v>
      </c>
      <c r="S409">
        <v>-40</v>
      </c>
      <c r="T409">
        <v>1706</v>
      </c>
      <c r="U409" t="s">
        <v>1427</v>
      </c>
      <c r="V409" t="s">
        <v>1428</v>
      </c>
    </row>
    <row r="410" spans="1:22" x14ac:dyDescent="0.3">
      <c r="A410">
        <v>108000064</v>
      </c>
      <c r="B410">
        <v>1982</v>
      </c>
      <c r="C410" t="s">
        <v>448</v>
      </c>
      <c r="D410" t="s">
        <v>11</v>
      </c>
      <c r="E410">
        <v>20</v>
      </c>
      <c r="F410">
        <v>1472</v>
      </c>
      <c r="G410">
        <v>1.3586956521739131</v>
      </c>
      <c r="H410" t="s">
        <v>16</v>
      </c>
      <c r="I410" t="s">
        <v>8</v>
      </c>
      <c r="J410">
        <v>6.7537831490000002</v>
      </c>
      <c r="K410">
        <v>51.181812489999999</v>
      </c>
      <c r="L410">
        <v>10.279230184987799</v>
      </c>
      <c r="M410">
        <v>1.5200166637150401</v>
      </c>
      <c r="N410">
        <v>309.68496311833502</v>
      </c>
      <c r="O410">
        <v>28.3</v>
      </c>
      <c r="P410">
        <v>0</v>
      </c>
      <c r="Q410" t="s">
        <v>34</v>
      </c>
      <c r="R410" t="s">
        <v>32</v>
      </c>
      <c r="S410">
        <v>-40</v>
      </c>
      <c r="T410">
        <v>1706</v>
      </c>
      <c r="U410" t="s">
        <v>1427</v>
      </c>
      <c r="V410" t="s">
        <v>1428</v>
      </c>
    </row>
    <row r="411" spans="1:22" x14ac:dyDescent="0.3">
      <c r="A411">
        <v>108000064</v>
      </c>
      <c r="B411">
        <v>1983</v>
      </c>
      <c r="C411" t="s">
        <v>449</v>
      </c>
      <c r="D411" t="s">
        <v>11</v>
      </c>
      <c r="E411">
        <v>200</v>
      </c>
      <c r="F411">
        <v>681</v>
      </c>
      <c r="G411">
        <v>29.368575624082233</v>
      </c>
      <c r="H411" t="s">
        <v>16</v>
      </c>
      <c r="I411" t="s">
        <v>8</v>
      </c>
      <c r="J411">
        <v>6.7537831490000002</v>
      </c>
      <c r="K411">
        <v>51.181812489999999</v>
      </c>
      <c r="L411">
        <v>9.5034674655123403</v>
      </c>
      <c r="M411">
        <v>2.5880613544893398</v>
      </c>
      <c r="N411">
        <v>309.68496311833502</v>
      </c>
      <c r="O411">
        <v>28.3</v>
      </c>
      <c r="P411">
        <v>0</v>
      </c>
      <c r="Q411" t="s">
        <v>34</v>
      </c>
      <c r="R411" t="s">
        <v>32</v>
      </c>
      <c r="S411">
        <v>-40</v>
      </c>
      <c r="T411">
        <v>1706</v>
      </c>
      <c r="U411" t="s">
        <v>1427</v>
      </c>
      <c r="V411" t="s">
        <v>1428</v>
      </c>
    </row>
    <row r="412" spans="1:22" x14ac:dyDescent="0.3">
      <c r="A412">
        <v>108000064</v>
      </c>
      <c r="B412">
        <v>1984</v>
      </c>
      <c r="C412" t="s">
        <v>450</v>
      </c>
      <c r="D412" t="s">
        <v>11</v>
      </c>
      <c r="E412">
        <v>200</v>
      </c>
      <c r="F412">
        <v>742</v>
      </c>
      <c r="G412">
        <v>26.954177897574123</v>
      </c>
      <c r="H412" t="s">
        <v>16</v>
      </c>
      <c r="I412" t="s">
        <v>8</v>
      </c>
      <c r="J412">
        <v>6.7537831490000002</v>
      </c>
      <c r="K412">
        <v>51.181812489999999</v>
      </c>
      <c r="L412">
        <v>10.435867119354199</v>
      </c>
      <c r="M412">
        <v>2.8618969033550199</v>
      </c>
      <c r="N412">
        <v>309.68496311833502</v>
      </c>
      <c r="O412">
        <v>28.3</v>
      </c>
      <c r="P412">
        <v>0</v>
      </c>
      <c r="Q412" t="s">
        <v>34</v>
      </c>
      <c r="R412" t="s">
        <v>32</v>
      </c>
      <c r="S412">
        <v>-40</v>
      </c>
      <c r="T412">
        <v>1706</v>
      </c>
      <c r="U412" t="s">
        <v>1427</v>
      </c>
      <c r="V412" t="s">
        <v>1428</v>
      </c>
    </row>
    <row r="413" spans="1:22" x14ac:dyDescent="0.3">
      <c r="A413">
        <v>108000064</v>
      </c>
      <c r="B413">
        <v>1985</v>
      </c>
      <c r="C413" t="s">
        <v>451</v>
      </c>
      <c r="D413" t="s">
        <v>11</v>
      </c>
      <c r="E413">
        <v>20</v>
      </c>
      <c r="F413">
        <v>507</v>
      </c>
      <c r="G413">
        <v>3.9447731755424065</v>
      </c>
      <c r="H413" t="s">
        <v>16</v>
      </c>
      <c r="I413" t="s">
        <v>8</v>
      </c>
      <c r="J413">
        <v>6.7537831490000002</v>
      </c>
      <c r="K413">
        <v>51.181812489999999</v>
      </c>
      <c r="L413">
        <v>10.721870920101701</v>
      </c>
      <c r="M413">
        <v>2.1214887668917002</v>
      </c>
      <c r="N413">
        <v>309.68496311833502</v>
      </c>
      <c r="O413">
        <v>28.3</v>
      </c>
      <c r="P413">
        <v>0</v>
      </c>
      <c r="Q413" t="s">
        <v>34</v>
      </c>
      <c r="R413" t="s">
        <v>32</v>
      </c>
      <c r="S413">
        <v>-40</v>
      </c>
      <c r="T413">
        <v>1706</v>
      </c>
      <c r="U413" t="s">
        <v>1427</v>
      </c>
      <c r="V413" t="s">
        <v>1428</v>
      </c>
    </row>
    <row r="414" spans="1:22" x14ac:dyDescent="0.3">
      <c r="A414">
        <v>108000064</v>
      </c>
      <c r="B414">
        <v>1986</v>
      </c>
      <c r="C414" t="s">
        <v>452</v>
      </c>
      <c r="D414" t="s">
        <v>11</v>
      </c>
      <c r="E414">
        <v>65</v>
      </c>
      <c r="F414">
        <v>356</v>
      </c>
      <c r="G414">
        <v>18.258426966292134</v>
      </c>
      <c r="H414" t="s">
        <v>16</v>
      </c>
      <c r="I414" t="s">
        <v>8</v>
      </c>
      <c r="J414">
        <v>6.7537831490000002</v>
      </c>
      <c r="K414">
        <v>51.181812489999999</v>
      </c>
      <c r="L414">
        <v>10.0878170428249</v>
      </c>
      <c r="M414">
        <v>2.1315066881879301</v>
      </c>
      <c r="N414">
        <v>309.68496311833502</v>
      </c>
      <c r="O414">
        <v>28.3</v>
      </c>
      <c r="P414">
        <v>0</v>
      </c>
      <c r="Q414" t="s">
        <v>34</v>
      </c>
      <c r="R414" t="s">
        <v>32</v>
      </c>
      <c r="S414">
        <v>-40</v>
      </c>
      <c r="T414">
        <v>1706</v>
      </c>
      <c r="U414" t="s">
        <v>1427</v>
      </c>
      <c r="V414" t="s">
        <v>1428</v>
      </c>
    </row>
    <row r="415" spans="1:22" x14ac:dyDescent="0.3">
      <c r="A415">
        <v>108000064</v>
      </c>
      <c r="B415">
        <v>1987</v>
      </c>
      <c r="C415" t="s">
        <v>453</v>
      </c>
      <c r="D415" t="s">
        <v>11</v>
      </c>
      <c r="E415">
        <v>650</v>
      </c>
      <c r="F415">
        <v>1857</v>
      </c>
      <c r="G415">
        <v>35.002692514808828</v>
      </c>
      <c r="H415" t="s">
        <v>16</v>
      </c>
      <c r="I415" t="s">
        <v>8</v>
      </c>
      <c r="J415">
        <v>6.7537831490000002</v>
      </c>
      <c r="K415">
        <v>51.181812489999999</v>
      </c>
      <c r="L415">
        <v>10.3064752560635</v>
      </c>
      <c r="M415">
        <v>1.80179918199483</v>
      </c>
      <c r="N415">
        <v>309.68496311833502</v>
      </c>
      <c r="O415">
        <v>28.3</v>
      </c>
      <c r="P415">
        <v>0</v>
      </c>
      <c r="Q415" t="s">
        <v>34</v>
      </c>
      <c r="R415" t="s">
        <v>32</v>
      </c>
      <c r="S415">
        <v>-40</v>
      </c>
      <c r="T415">
        <v>1706</v>
      </c>
      <c r="U415" t="s">
        <v>1427</v>
      </c>
      <c r="V415" t="s">
        <v>1428</v>
      </c>
    </row>
    <row r="416" spans="1:22" x14ac:dyDescent="0.3">
      <c r="A416">
        <v>108000064</v>
      </c>
      <c r="B416">
        <v>1988</v>
      </c>
      <c r="C416" t="s">
        <v>454</v>
      </c>
      <c r="D416" t="s">
        <v>11</v>
      </c>
      <c r="E416">
        <v>65</v>
      </c>
      <c r="F416">
        <v>734</v>
      </c>
      <c r="G416">
        <v>8.8555858310626707</v>
      </c>
      <c r="H416" t="s">
        <v>16</v>
      </c>
      <c r="I416" t="s">
        <v>8</v>
      </c>
      <c r="J416">
        <v>6.7537831490000002</v>
      </c>
      <c r="K416">
        <v>51.181812489999999</v>
      </c>
      <c r="L416">
        <v>9.7082293899748695</v>
      </c>
      <c r="M416">
        <v>2.3102052006588298</v>
      </c>
      <c r="N416">
        <v>309.68496311833502</v>
      </c>
      <c r="O416">
        <v>28.3</v>
      </c>
      <c r="P416">
        <v>0</v>
      </c>
      <c r="Q416" t="s">
        <v>34</v>
      </c>
      <c r="R416" t="s">
        <v>32</v>
      </c>
      <c r="S416">
        <v>-40</v>
      </c>
      <c r="T416">
        <v>1706</v>
      </c>
      <c r="U416" t="s">
        <v>1427</v>
      </c>
      <c r="V416" t="s">
        <v>1428</v>
      </c>
    </row>
    <row r="417" spans="1:22" x14ac:dyDescent="0.3">
      <c r="A417">
        <v>108000064</v>
      </c>
      <c r="B417">
        <v>1989</v>
      </c>
      <c r="C417" t="s">
        <v>455</v>
      </c>
      <c r="D417" t="s">
        <v>11</v>
      </c>
      <c r="E417">
        <v>65</v>
      </c>
      <c r="F417">
        <v>1217</v>
      </c>
      <c r="G417">
        <v>5.341002465078061</v>
      </c>
      <c r="H417" t="s">
        <v>16</v>
      </c>
      <c r="I417" t="s">
        <v>8</v>
      </c>
      <c r="J417">
        <v>6.7537831490000002</v>
      </c>
      <c r="K417">
        <v>51.181812489999999</v>
      </c>
      <c r="L417">
        <v>10.480342955710199</v>
      </c>
      <c r="M417">
        <v>1.6146844838661001</v>
      </c>
      <c r="N417">
        <v>309.68496311833502</v>
      </c>
      <c r="O417">
        <v>28.3</v>
      </c>
      <c r="P417">
        <v>0</v>
      </c>
      <c r="Q417" t="s">
        <v>34</v>
      </c>
      <c r="R417" t="s">
        <v>32</v>
      </c>
      <c r="S417">
        <v>-40</v>
      </c>
      <c r="T417">
        <v>1706</v>
      </c>
      <c r="U417" t="s">
        <v>1427</v>
      </c>
      <c r="V417" t="s">
        <v>1428</v>
      </c>
    </row>
    <row r="418" spans="1:22" x14ac:dyDescent="0.3">
      <c r="A418">
        <v>108000064</v>
      </c>
      <c r="B418">
        <v>1990</v>
      </c>
      <c r="C418" t="s">
        <v>456</v>
      </c>
      <c r="D418" t="s">
        <v>11</v>
      </c>
      <c r="E418">
        <v>20</v>
      </c>
      <c r="F418">
        <v>2515</v>
      </c>
      <c r="G418">
        <v>0.79522862823061635</v>
      </c>
      <c r="H418" t="s">
        <v>16</v>
      </c>
      <c r="I418" t="s">
        <v>8</v>
      </c>
      <c r="J418">
        <v>6.7537831490000002</v>
      </c>
      <c r="K418">
        <v>51.181812489999999</v>
      </c>
      <c r="L418">
        <v>9.8072394761316097</v>
      </c>
      <c r="M418">
        <v>1.6987167431828001</v>
      </c>
      <c r="N418">
        <v>309.68496311833502</v>
      </c>
      <c r="O418">
        <v>28.3</v>
      </c>
      <c r="P418">
        <v>0</v>
      </c>
      <c r="Q418" t="s">
        <v>34</v>
      </c>
      <c r="R418" t="s">
        <v>32</v>
      </c>
      <c r="S418">
        <v>-40</v>
      </c>
      <c r="T418">
        <v>1706</v>
      </c>
      <c r="U418" t="s">
        <v>1427</v>
      </c>
      <c r="V418" t="s">
        <v>1428</v>
      </c>
    </row>
    <row r="419" spans="1:22" x14ac:dyDescent="0.3">
      <c r="A419">
        <v>108000064</v>
      </c>
      <c r="B419">
        <v>1991</v>
      </c>
      <c r="C419" t="s">
        <v>457</v>
      </c>
      <c r="D419" t="s">
        <v>11</v>
      </c>
      <c r="E419">
        <v>6</v>
      </c>
      <c r="F419">
        <v>2450</v>
      </c>
      <c r="G419">
        <v>0.24489795918367346</v>
      </c>
      <c r="H419" t="s">
        <v>16</v>
      </c>
      <c r="I419" t="s">
        <v>8</v>
      </c>
      <c r="J419">
        <v>6.7537831490000002</v>
      </c>
      <c r="K419">
        <v>51.181812489999999</v>
      </c>
      <c r="L419">
        <v>10.370981014990299</v>
      </c>
      <c r="M419">
        <v>1.6647715301833701</v>
      </c>
      <c r="N419">
        <v>309.68496311833502</v>
      </c>
      <c r="O419">
        <v>28.3</v>
      </c>
      <c r="P419">
        <v>0</v>
      </c>
      <c r="Q419" t="s">
        <v>34</v>
      </c>
      <c r="R419" t="s">
        <v>32</v>
      </c>
      <c r="S419">
        <v>-40</v>
      </c>
      <c r="T419">
        <v>1706</v>
      </c>
      <c r="U419" t="s">
        <v>1427</v>
      </c>
      <c r="V419" t="s">
        <v>1428</v>
      </c>
    </row>
    <row r="420" spans="1:22" x14ac:dyDescent="0.3">
      <c r="A420">
        <v>108000064</v>
      </c>
      <c r="B420">
        <v>1992</v>
      </c>
      <c r="C420" t="s">
        <v>458</v>
      </c>
      <c r="D420" t="s">
        <v>11</v>
      </c>
      <c r="E420">
        <v>65</v>
      </c>
      <c r="F420">
        <v>1016</v>
      </c>
      <c r="G420">
        <v>6.3976377952755907</v>
      </c>
      <c r="H420" t="s">
        <v>16</v>
      </c>
      <c r="I420" t="s">
        <v>8</v>
      </c>
      <c r="J420">
        <v>6.7537831490000002</v>
      </c>
      <c r="K420">
        <v>51.181812489999999</v>
      </c>
      <c r="L420">
        <v>10.7692027626266</v>
      </c>
      <c r="M420">
        <v>2.4132734261472</v>
      </c>
      <c r="N420">
        <v>309.68496311833502</v>
      </c>
      <c r="O420">
        <v>28.3</v>
      </c>
      <c r="P420">
        <v>0</v>
      </c>
      <c r="Q420" t="s">
        <v>34</v>
      </c>
      <c r="R420" t="s">
        <v>32</v>
      </c>
      <c r="S420">
        <v>-40</v>
      </c>
      <c r="T420">
        <v>1706</v>
      </c>
      <c r="U420" t="s">
        <v>1427</v>
      </c>
      <c r="V420" t="s">
        <v>1428</v>
      </c>
    </row>
    <row r="421" spans="1:22" x14ac:dyDescent="0.3">
      <c r="A421">
        <v>108000064</v>
      </c>
      <c r="B421">
        <v>1994</v>
      </c>
      <c r="C421" t="s">
        <v>459</v>
      </c>
      <c r="D421" t="s">
        <v>11</v>
      </c>
      <c r="E421">
        <v>20</v>
      </c>
      <c r="F421">
        <v>614</v>
      </c>
      <c r="G421">
        <v>3.2573289902280131</v>
      </c>
      <c r="H421" t="s">
        <v>16</v>
      </c>
      <c r="I421" t="s">
        <v>8</v>
      </c>
      <c r="J421">
        <v>6.7537831490000002</v>
      </c>
      <c r="K421">
        <v>51.181812489999999</v>
      </c>
      <c r="L421">
        <v>10.9973178545492</v>
      </c>
      <c r="M421">
        <v>1.39309333873106</v>
      </c>
      <c r="N421">
        <v>309.68496311833502</v>
      </c>
      <c r="O421">
        <v>28.3</v>
      </c>
      <c r="P421">
        <v>0</v>
      </c>
      <c r="Q421" t="s">
        <v>34</v>
      </c>
      <c r="R421" t="s">
        <v>32</v>
      </c>
      <c r="S421">
        <v>-40</v>
      </c>
      <c r="T421">
        <v>1706</v>
      </c>
      <c r="U421" t="s">
        <v>1427</v>
      </c>
      <c r="V421" t="s">
        <v>1428</v>
      </c>
    </row>
    <row r="422" spans="1:22" x14ac:dyDescent="0.3">
      <c r="A422">
        <v>108000064</v>
      </c>
      <c r="B422">
        <v>1995</v>
      </c>
      <c r="C422" t="s">
        <v>460</v>
      </c>
      <c r="D422" t="s">
        <v>11</v>
      </c>
      <c r="E422">
        <v>20</v>
      </c>
      <c r="F422">
        <v>537</v>
      </c>
      <c r="G422">
        <v>3.7243947858472999</v>
      </c>
      <c r="H422" t="s">
        <v>16</v>
      </c>
      <c r="I422" t="s">
        <v>8</v>
      </c>
      <c r="J422">
        <v>6.7537831490000002</v>
      </c>
      <c r="K422">
        <v>51.181812489999999</v>
      </c>
      <c r="L422">
        <v>10.5637045769908</v>
      </c>
      <c r="M422">
        <v>1.92777524634002</v>
      </c>
      <c r="N422">
        <v>309.68496311833502</v>
      </c>
      <c r="O422">
        <v>28.3</v>
      </c>
      <c r="P422">
        <v>0</v>
      </c>
      <c r="Q422" t="s">
        <v>34</v>
      </c>
      <c r="R422" t="s">
        <v>32</v>
      </c>
      <c r="S422">
        <v>-40</v>
      </c>
      <c r="T422">
        <v>1706</v>
      </c>
      <c r="U422" t="s">
        <v>1427</v>
      </c>
      <c r="V422" t="s">
        <v>1428</v>
      </c>
    </row>
    <row r="423" spans="1:22" x14ac:dyDescent="0.3">
      <c r="A423">
        <v>108000064</v>
      </c>
      <c r="B423">
        <v>1996</v>
      </c>
      <c r="C423" t="s">
        <v>461</v>
      </c>
      <c r="D423" t="s">
        <v>11</v>
      </c>
      <c r="E423">
        <v>20</v>
      </c>
      <c r="F423">
        <v>969</v>
      </c>
      <c r="G423">
        <v>2.0639834881320951</v>
      </c>
      <c r="H423" t="s">
        <v>16</v>
      </c>
      <c r="I423" t="s">
        <v>8</v>
      </c>
      <c r="J423">
        <v>6.7537831490000002</v>
      </c>
      <c r="K423">
        <v>51.181812489999999</v>
      </c>
      <c r="L423">
        <v>9.7463514692117705</v>
      </c>
      <c r="M423">
        <v>1.9008658051141301</v>
      </c>
      <c r="N423">
        <v>309.68496311833502</v>
      </c>
      <c r="O423">
        <v>28.3</v>
      </c>
      <c r="P423">
        <v>0</v>
      </c>
      <c r="Q423" t="s">
        <v>34</v>
      </c>
      <c r="R423" t="s">
        <v>32</v>
      </c>
      <c r="S423">
        <v>-40</v>
      </c>
      <c r="T423">
        <v>1706</v>
      </c>
      <c r="U423" t="s">
        <v>1427</v>
      </c>
      <c r="V423" t="s">
        <v>1428</v>
      </c>
    </row>
    <row r="424" spans="1:22" x14ac:dyDescent="0.3">
      <c r="A424">
        <v>108000064</v>
      </c>
      <c r="B424">
        <v>1998</v>
      </c>
      <c r="C424" t="s">
        <v>462</v>
      </c>
      <c r="D424" t="s">
        <v>11</v>
      </c>
      <c r="E424">
        <v>20</v>
      </c>
      <c r="F424">
        <v>1129</v>
      </c>
      <c r="G424">
        <v>1.7714791851195748</v>
      </c>
      <c r="H424" t="s">
        <v>16</v>
      </c>
      <c r="I424" t="s">
        <v>8</v>
      </c>
      <c r="J424">
        <v>6.7537831490000002</v>
      </c>
      <c r="K424">
        <v>51.181812489999999</v>
      </c>
      <c r="L424">
        <v>9.9743260059350796</v>
      </c>
      <c r="M424">
        <v>2.1232079169429201</v>
      </c>
      <c r="N424">
        <v>309.68496311833502</v>
      </c>
      <c r="O424">
        <v>28.3</v>
      </c>
      <c r="P424">
        <v>0</v>
      </c>
      <c r="Q424" t="s">
        <v>34</v>
      </c>
      <c r="R424" t="s">
        <v>32</v>
      </c>
      <c r="S424">
        <v>-40</v>
      </c>
      <c r="T424">
        <v>1706</v>
      </c>
      <c r="U424" t="s">
        <v>1427</v>
      </c>
      <c r="V424" t="s">
        <v>1428</v>
      </c>
    </row>
    <row r="425" spans="1:22" x14ac:dyDescent="0.3">
      <c r="A425">
        <v>108000064</v>
      </c>
      <c r="B425">
        <v>1999</v>
      </c>
      <c r="C425" t="s">
        <v>463</v>
      </c>
      <c r="D425" t="s">
        <v>11</v>
      </c>
      <c r="E425">
        <v>65</v>
      </c>
      <c r="F425">
        <v>1233</v>
      </c>
      <c r="G425">
        <v>5.2716950527169502</v>
      </c>
      <c r="H425" t="s">
        <v>16</v>
      </c>
      <c r="I425" t="s">
        <v>8</v>
      </c>
      <c r="J425">
        <v>6.7537831490000002</v>
      </c>
      <c r="K425">
        <v>51.181812489999999</v>
      </c>
      <c r="L425">
        <v>10.088420217414599</v>
      </c>
      <c r="M425">
        <v>2.4989196480919</v>
      </c>
      <c r="N425">
        <v>309.68496311833502</v>
      </c>
      <c r="O425">
        <v>28.3</v>
      </c>
      <c r="P425">
        <v>0</v>
      </c>
      <c r="Q425" t="s">
        <v>34</v>
      </c>
      <c r="R425" t="s">
        <v>32</v>
      </c>
      <c r="S425">
        <v>-40</v>
      </c>
      <c r="T425">
        <v>1706</v>
      </c>
      <c r="U425" t="s">
        <v>1427</v>
      </c>
      <c r="V425" t="s">
        <v>1428</v>
      </c>
    </row>
    <row r="426" spans="1:22" x14ac:dyDescent="0.3">
      <c r="A426">
        <v>108000064</v>
      </c>
      <c r="B426">
        <v>2000</v>
      </c>
      <c r="C426" t="s">
        <v>464</v>
      </c>
      <c r="D426" t="s">
        <v>11</v>
      </c>
      <c r="E426">
        <v>6</v>
      </c>
      <c r="F426">
        <v>889</v>
      </c>
      <c r="G426">
        <v>0.67491563554555678</v>
      </c>
      <c r="H426" t="s">
        <v>16</v>
      </c>
      <c r="I426" t="s">
        <v>8</v>
      </c>
      <c r="J426">
        <v>6.7537831490000002</v>
      </c>
      <c r="K426">
        <v>51.181812489999999</v>
      </c>
      <c r="L426">
        <v>10.9473406896794</v>
      </c>
      <c r="M426">
        <v>1.89897914089123</v>
      </c>
      <c r="N426">
        <v>309.68496311833502</v>
      </c>
      <c r="O426">
        <v>28.3</v>
      </c>
      <c r="P426">
        <v>0</v>
      </c>
      <c r="Q426" t="s">
        <v>34</v>
      </c>
      <c r="R426" t="s">
        <v>32</v>
      </c>
      <c r="S426">
        <v>-40</v>
      </c>
      <c r="T426">
        <v>1706</v>
      </c>
      <c r="U426" t="s">
        <v>1427</v>
      </c>
      <c r="V426" t="s">
        <v>1428</v>
      </c>
    </row>
    <row r="427" spans="1:22" x14ac:dyDescent="0.3">
      <c r="A427">
        <v>108000064</v>
      </c>
      <c r="B427">
        <v>2001</v>
      </c>
      <c r="C427" t="s">
        <v>465</v>
      </c>
      <c r="D427" t="s">
        <v>11</v>
      </c>
      <c r="E427">
        <v>20</v>
      </c>
      <c r="F427">
        <v>394</v>
      </c>
      <c r="G427">
        <v>5.0761421319796955</v>
      </c>
      <c r="H427" t="s">
        <v>16</v>
      </c>
      <c r="I427" t="s">
        <v>8</v>
      </c>
      <c r="J427">
        <v>6.7537831490000002</v>
      </c>
      <c r="K427">
        <v>51.181812489999999</v>
      </c>
      <c r="L427">
        <v>10.977251482749899</v>
      </c>
      <c r="M427">
        <v>1.9003866130593901</v>
      </c>
      <c r="N427">
        <v>309.68496311833502</v>
      </c>
      <c r="O427">
        <v>28.3</v>
      </c>
      <c r="P427">
        <v>0</v>
      </c>
      <c r="Q427" t="s">
        <v>34</v>
      </c>
      <c r="R427" t="s">
        <v>32</v>
      </c>
      <c r="S427">
        <v>-40</v>
      </c>
      <c r="T427">
        <v>1706</v>
      </c>
      <c r="U427" t="s">
        <v>1427</v>
      </c>
      <c r="V427" t="s">
        <v>1428</v>
      </c>
    </row>
    <row r="428" spans="1:22" x14ac:dyDescent="0.3">
      <c r="A428">
        <v>108000064</v>
      </c>
      <c r="B428">
        <v>2003</v>
      </c>
      <c r="C428" t="s">
        <v>466</v>
      </c>
      <c r="D428" t="s">
        <v>11</v>
      </c>
      <c r="E428">
        <v>6</v>
      </c>
      <c r="F428">
        <v>993</v>
      </c>
      <c r="G428">
        <v>0.60422960725075525</v>
      </c>
      <c r="H428" t="s">
        <v>16</v>
      </c>
      <c r="I428" t="s">
        <v>8</v>
      </c>
      <c r="J428">
        <v>6.7537831490000002</v>
      </c>
      <c r="K428">
        <v>51.181812489999999</v>
      </c>
      <c r="L428">
        <v>9.2316337542303799</v>
      </c>
      <c r="M428">
        <v>2.1740060487802602</v>
      </c>
      <c r="N428">
        <v>309.68496311833502</v>
      </c>
      <c r="O428">
        <v>28.3</v>
      </c>
      <c r="P428">
        <v>0</v>
      </c>
      <c r="Q428" t="s">
        <v>34</v>
      </c>
      <c r="R428" t="s">
        <v>32</v>
      </c>
      <c r="S428">
        <v>-40</v>
      </c>
      <c r="T428">
        <v>1706</v>
      </c>
      <c r="U428" t="s">
        <v>1427</v>
      </c>
      <c r="V428" t="s">
        <v>1428</v>
      </c>
    </row>
    <row r="429" spans="1:22" x14ac:dyDescent="0.3">
      <c r="A429">
        <v>108000064</v>
      </c>
      <c r="B429">
        <v>2004</v>
      </c>
      <c r="C429" t="s">
        <v>467</v>
      </c>
      <c r="D429" t="s">
        <v>11</v>
      </c>
      <c r="E429">
        <v>20</v>
      </c>
      <c r="F429">
        <v>1091</v>
      </c>
      <c r="G429">
        <v>1.8331805682859761</v>
      </c>
      <c r="H429" t="s">
        <v>16</v>
      </c>
      <c r="I429" t="s">
        <v>8</v>
      </c>
      <c r="J429">
        <v>6.7537831490000002</v>
      </c>
      <c r="K429">
        <v>51.181812489999999</v>
      </c>
      <c r="L429">
        <v>10.025286637862701</v>
      </c>
      <c r="M429">
        <v>2.0326125009346798</v>
      </c>
      <c r="N429">
        <v>309.68496311833502</v>
      </c>
      <c r="O429">
        <v>28.3</v>
      </c>
      <c r="P429">
        <v>0</v>
      </c>
      <c r="Q429" t="s">
        <v>34</v>
      </c>
      <c r="R429" t="s">
        <v>32</v>
      </c>
      <c r="S429">
        <v>-40</v>
      </c>
      <c r="T429">
        <v>1706</v>
      </c>
      <c r="U429" t="s">
        <v>1427</v>
      </c>
      <c r="V429" t="s">
        <v>1428</v>
      </c>
    </row>
    <row r="430" spans="1:22" x14ac:dyDescent="0.3">
      <c r="A430">
        <v>108000064</v>
      </c>
      <c r="B430">
        <v>2005</v>
      </c>
      <c r="C430" t="s">
        <v>468</v>
      </c>
      <c r="D430" t="s">
        <v>11</v>
      </c>
      <c r="E430">
        <v>6</v>
      </c>
      <c r="F430">
        <v>1399</v>
      </c>
      <c r="G430">
        <v>0.42887776983559683</v>
      </c>
      <c r="H430" t="s">
        <v>16</v>
      </c>
      <c r="I430" t="s">
        <v>8</v>
      </c>
      <c r="J430">
        <v>6.7537831490000002</v>
      </c>
      <c r="K430">
        <v>51.181812489999999</v>
      </c>
      <c r="L430">
        <v>9.6088297263421492</v>
      </c>
      <c r="M430">
        <v>2.1485759408744398</v>
      </c>
      <c r="N430">
        <v>309.68496311833502</v>
      </c>
      <c r="O430">
        <v>28.3</v>
      </c>
      <c r="P430">
        <v>0</v>
      </c>
      <c r="Q430" t="s">
        <v>34</v>
      </c>
      <c r="R430" t="s">
        <v>32</v>
      </c>
      <c r="S430">
        <v>-40</v>
      </c>
      <c r="T430">
        <v>1706</v>
      </c>
      <c r="U430" t="s">
        <v>1427</v>
      </c>
      <c r="V430" t="s">
        <v>1428</v>
      </c>
    </row>
    <row r="431" spans="1:22" x14ac:dyDescent="0.3">
      <c r="A431">
        <v>108000064</v>
      </c>
      <c r="B431">
        <v>2007</v>
      </c>
      <c r="C431" t="s">
        <v>469</v>
      </c>
      <c r="D431" t="s">
        <v>11</v>
      </c>
      <c r="E431">
        <v>16</v>
      </c>
      <c r="F431">
        <v>2288</v>
      </c>
      <c r="G431">
        <v>0.69930069930069927</v>
      </c>
      <c r="H431" t="s">
        <v>16</v>
      </c>
      <c r="I431" t="s">
        <v>8</v>
      </c>
      <c r="J431">
        <v>6.7537831490000002</v>
      </c>
      <c r="K431">
        <v>51.181812489999999</v>
      </c>
      <c r="L431">
        <v>11.6461132189518</v>
      </c>
      <c r="M431">
        <v>1.75646700005973</v>
      </c>
      <c r="N431">
        <v>309.68496311833502</v>
      </c>
      <c r="O431">
        <v>28.3</v>
      </c>
      <c r="P431">
        <v>0</v>
      </c>
      <c r="Q431" t="s">
        <v>34</v>
      </c>
      <c r="R431" t="s">
        <v>32</v>
      </c>
      <c r="S431">
        <v>-40</v>
      </c>
      <c r="T431">
        <v>1706</v>
      </c>
      <c r="U431" t="s">
        <v>1427</v>
      </c>
      <c r="V431" t="s">
        <v>1428</v>
      </c>
    </row>
    <row r="432" spans="1:22" x14ac:dyDescent="0.3">
      <c r="A432">
        <v>108000065</v>
      </c>
      <c r="B432">
        <v>1982</v>
      </c>
      <c r="C432" t="s">
        <v>470</v>
      </c>
      <c r="D432" t="s">
        <v>11</v>
      </c>
      <c r="E432">
        <v>6</v>
      </c>
      <c r="F432">
        <v>1245</v>
      </c>
      <c r="G432">
        <v>0.48192771084337349</v>
      </c>
      <c r="H432" t="s">
        <v>16</v>
      </c>
      <c r="I432" t="s">
        <v>8</v>
      </c>
      <c r="J432">
        <v>6.7120680869999996</v>
      </c>
      <c r="K432">
        <v>51.44457001</v>
      </c>
      <c r="L432">
        <v>10.6589278851543</v>
      </c>
      <c r="M432">
        <v>1.77385371306843</v>
      </c>
      <c r="N432">
        <v>262.58543107825801</v>
      </c>
      <c r="O432">
        <v>20.7</v>
      </c>
      <c r="P432">
        <v>0</v>
      </c>
      <c r="Q432" t="s">
        <v>34</v>
      </c>
      <c r="R432" t="s">
        <v>32</v>
      </c>
      <c r="S432">
        <v>11</v>
      </c>
      <c r="T432">
        <v>703.66666666666697</v>
      </c>
      <c r="U432" t="s">
        <v>1427</v>
      </c>
      <c r="V432" t="s">
        <v>1428</v>
      </c>
    </row>
    <row r="433" spans="1:22" x14ac:dyDescent="0.3">
      <c r="A433">
        <v>108000065</v>
      </c>
      <c r="B433">
        <v>1983</v>
      </c>
      <c r="C433" t="s">
        <v>471</v>
      </c>
      <c r="D433" t="s">
        <v>11</v>
      </c>
      <c r="E433">
        <v>65</v>
      </c>
      <c r="F433">
        <v>632</v>
      </c>
      <c r="G433">
        <v>10.284810126582279</v>
      </c>
      <c r="H433" t="s">
        <v>16</v>
      </c>
      <c r="I433" t="s">
        <v>8</v>
      </c>
      <c r="J433">
        <v>6.7120680869999996</v>
      </c>
      <c r="K433">
        <v>51.44457001</v>
      </c>
      <c r="L433">
        <v>9.8695797845180202</v>
      </c>
      <c r="M433">
        <v>2.94084489789266</v>
      </c>
      <c r="N433">
        <v>262.58543107825801</v>
      </c>
      <c r="O433">
        <v>20.7</v>
      </c>
      <c r="P433">
        <v>0</v>
      </c>
      <c r="Q433" t="s">
        <v>34</v>
      </c>
      <c r="R433" t="s">
        <v>32</v>
      </c>
      <c r="S433">
        <v>11</v>
      </c>
      <c r="T433">
        <v>703.66666666666697</v>
      </c>
      <c r="U433" t="s">
        <v>1427</v>
      </c>
      <c r="V433" t="s">
        <v>1428</v>
      </c>
    </row>
    <row r="434" spans="1:22" x14ac:dyDescent="0.3">
      <c r="A434">
        <v>108000065</v>
      </c>
      <c r="B434">
        <v>1984</v>
      </c>
      <c r="C434" t="s">
        <v>472</v>
      </c>
      <c r="D434" t="s">
        <v>11</v>
      </c>
      <c r="E434">
        <v>6</v>
      </c>
      <c r="F434">
        <v>1772</v>
      </c>
      <c r="G434">
        <v>0.33860045146726864</v>
      </c>
      <c r="H434" t="s">
        <v>16</v>
      </c>
      <c r="I434" t="s">
        <v>8</v>
      </c>
      <c r="J434">
        <v>6.7120680869999996</v>
      </c>
      <c r="K434">
        <v>51.44457001</v>
      </c>
      <c r="L434">
        <v>10.776823761096701</v>
      </c>
      <c r="M434">
        <v>2.8422655225161999</v>
      </c>
      <c r="N434">
        <v>262.58543107825801</v>
      </c>
      <c r="O434">
        <v>20.7</v>
      </c>
      <c r="P434">
        <v>0</v>
      </c>
      <c r="Q434" t="s">
        <v>34</v>
      </c>
      <c r="R434" t="s">
        <v>32</v>
      </c>
      <c r="S434">
        <v>11</v>
      </c>
      <c r="T434">
        <v>703.66666666666697</v>
      </c>
      <c r="U434" t="s">
        <v>1427</v>
      </c>
      <c r="V434" t="s">
        <v>1428</v>
      </c>
    </row>
    <row r="435" spans="1:22" x14ac:dyDescent="0.3">
      <c r="A435">
        <v>108000065</v>
      </c>
      <c r="B435">
        <v>1985</v>
      </c>
      <c r="C435" t="s">
        <v>473</v>
      </c>
      <c r="D435" t="s">
        <v>11</v>
      </c>
      <c r="E435">
        <v>20</v>
      </c>
      <c r="F435">
        <v>519</v>
      </c>
      <c r="G435">
        <v>3.8535645472061657</v>
      </c>
      <c r="H435" t="s">
        <v>16</v>
      </c>
      <c r="I435" t="s">
        <v>8</v>
      </c>
      <c r="J435">
        <v>6.7120680869999996</v>
      </c>
      <c r="K435">
        <v>51.44457001</v>
      </c>
      <c r="L435">
        <v>11.201060553528199</v>
      </c>
      <c r="M435">
        <v>2.1957079180232602</v>
      </c>
      <c r="N435">
        <v>262.58543107825801</v>
      </c>
      <c r="O435">
        <v>20.7</v>
      </c>
      <c r="P435">
        <v>0</v>
      </c>
      <c r="Q435" t="s">
        <v>34</v>
      </c>
      <c r="R435" t="s">
        <v>32</v>
      </c>
      <c r="S435">
        <v>11</v>
      </c>
      <c r="T435">
        <v>703.66666666666697</v>
      </c>
      <c r="U435" t="s">
        <v>1427</v>
      </c>
      <c r="V435" t="s">
        <v>1428</v>
      </c>
    </row>
    <row r="436" spans="1:22" x14ac:dyDescent="0.3">
      <c r="A436">
        <v>108000065</v>
      </c>
      <c r="B436">
        <v>1986</v>
      </c>
      <c r="C436" t="s">
        <v>474</v>
      </c>
      <c r="D436" t="s">
        <v>11</v>
      </c>
      <c r="E436">
        <v>20</v>
      </c>
      <c r="F436">
        <v>307</v>
      </c>
      <c r="G436">
        <v>6.5146579804560263</v>
      </c>
      <c r="H436" t="s">
        <v>16</v>
      </c>
      <c r="I436" t="s">
        <v>8</v>
      </c>
      <c r="J436">
        <v>6.7120680869999996</v>
      </c>
      <c r="K436">
        <v>51.44457001</v>
      </c>
      <c r="L436">
        <v>10.539970962570001</v>
      </c>
      <c r="M436">
        <v>2.3386041055084399</v>
      </c>
      <c r="N436">
        <v>262.58543107825801</v>
      </c>
      <c r="O436">
        <v>20.7</v>
      </c>
      <c r="P436">
        <v>0</v>
      </c>
      <c r="Q436" t="s">
        <v>34</v>
      </c>
      <c r="R436" t="s">
        <v>32</v>
      </c>
      <c r="S436">
        <v>11</v>
      </c>
      <c r="T436">
        <v>703.66666666666697</v>
      </c>
      <c r="U436" t="s">
        <v>1427</v>
      </c>
      <c r="V436" t="s">
        <v>1428</v>
      </c>
    </row>
    <row r="437" spans="1:22" x14ac:dyDescent="0.3">
      <c r="A437">
        <v>108000065</v>
      </c>
      <c r="B437">
        <v>1987</v>
      </c>
      <c r="C437" t="s">
        <v>475</v>
      </c>
      <c r="D437" t="s">
        <v>11</v>
      </c>
      <c r="E437">
        <v>20</v>
      </c>
      <c r="F437">
        <v>783</v>
      </c>
      <c r="G437">
        <v>2.554278416347382</v>
      </c>
      <c r="H437" t="s">
        <v>16</v>
      </c>
      <c r="I437" t="s">
        <v>8</v>
      </c>
      <c r="J437">
        <v>6.7120680869999996</v>
      </c>
      <c r="K437">
        <v>51.44457001</v>
      </c>
      <c r="L437">
        <v>10.531284902856299</v>
      </c>
      <c r="M437">
        <v>1.8327835654570399</v>
      </c>
      <c r="N437">
        <v>262.58543107825801</v>
      </c>
      <c r="O437">
        <v>20.7</v>
      </c>
      <c r="P437">
        <v>0</v>
      </c>
      <c r="Q437" t="s">
        <v>34</v>
      </c>
      <c r="R437" t="s">
        <v>32</v>
      </c>
      <c r="S437">
        <v>11</v>
      </c>
      <c r="T437">
        <v>703.66666666666697</v>
      </c>
      <c r="U437" t="s">
        <v>1427</v>
      </c>
      <c r="V437" t="s">
        <v>1428</v>
      </c>
    </row>
    <row r="438" spans="1:22" x14ac:dyDescent="0.3">
      <c r="A438">
        <v>108000065</v>
      </c>
      <c r="B438">
        <v>1988</v>
      </c>
      <c r="C438" t="s">
        <v>476</v>
      </c>
      <c r="D438" t="s">
        <v>11</v>
      </c>
      <c r="E438">
        <v>65</v>
      </c>
      <c r="F438">
        <v>708</v>
      </c>
      <c r="G438">
        <v>9.1807909604519775</v>
      </c>
      <c r="H438" t="s">
        <v>16</v>
      </c>
      <c r="I438" t="s">
        <v>8</v>
      </c>
      <c r="J438">
        <v>6.7120680869999996</v>
      </c>
      <c r="K438">
        <v>51.44457001</v>
      </c>
      <c r="L438">
        <v>10.4107877415932</v>
      </c>
      <c r="M438">
        <v>2.4982156471632799</v>
      </c>
      <c r="N438">
        <v>262.58543107825801</v>
      </c>
      <c r="O438">
        <v>20.7</v>
      </c>
      <c r="P438">
        <v>0</v>
      </c>
      <c r="Q438" t="s">
        <v>34</v>
      </c>
      <c r="R438" t="s">
        <v>32</v>
      </c>
      <c r="S438">
        <v>11</v>
      </c>
      <c r="T438">
        <v>703.66666666666697</v>
      </c>
      <c r="U438" t="s">
        <v>1427</v>
      </c>
      <c r="V438" t="s">
        <v>1428</v>
      </c>
    </row>
    <row r="439" spans="1:22" x14ac:dyDescent="0.3">
      <c r="A439">
        <v>108000065</v>
      </c>
      <c r="B439">
        <v>1989</v>
      </c>
      <c r="C439" t="s">
        <v>477</v>
      </c>
      <c r="D439" t="s">
        <v>11</v>
      </c>
      <c r="E439">
        <v>65</v>
      </c>
      <c r="F439">
        <v>559</v>
      </c>
      <c r="G439">
        <v>11.627906976744185</v>
      </c>
      <c r="H439" t="s">
        <v>16</v>
      </c>
      <c r="I439" t="s">
        <v>8</v>
      </c>
      <c r="J439">
        <v>6.7120680869999996</v>
      </c>
      <c r="K439">
        <v>51.44457001</v>
      </c>
      <c r="L439">
        <v>10.9315403342581</v>
      </c>
      <c r="M439">
        <v>2.0025179509868001</v>
      </c>
      <c r="N439">
        <v>262.58543107825801</v>
      </c>
      <c r="O439">
        <v>20.7</v>
      </c>
      <c r="P439">
        <v>0</v>
      </c>
      <c r="Q439" t="s">
        <v>34</v>
      </c>
      <c r="R439" t="s">
        <v>32</v>
      </c>
      <c r="S439">
        <v>11</v>
      </c>
      <c r="T439">
        <v>703.66666666666697</v>
      </c>
      <c r="U439" t="s">
        <v>1427</v>
      </c>
      <c r="V439" t="s">
        <v>1428</v>
      </c>
    </row>
    <row r="440" spans="1:22" x14ac:dyDescent="0.3">
      <c r="A440">
        <v>108000065</v>
      </c>
      <c r="B440">
        <v>1990</v>
      </c>
      <c r="C440" t="s">
        <v>478</v>
      </c>
      <c r="D440" t="s">
        <v>11</v>
      </c>
      <c r="E440">
        <v>20</v>
      </c>
      <c r="F440">
        <v>547</v>
      </c>
      <c r="G440">
        <v>3.6563071297989032</v>
      </c>
      <c r="H440" t="s">
        <v>16</v>
      </c>
      <c r="I440" t="s">
        <v>8</v>
      </c>
      <c r="J440">
        <v>6.7120680869999996</v>
      </c>
      <c r="K440">
        <v>51.44457001</v>
      </c>
      <c r="L440">
        <v>10.341016857953999</v>
      </c>
      <c r="M440">
        <v>1.9015073248016401</v>
      </c>
      <c r="N440">
        <v>262.58543107825801</v>
      </c>
      <c r="O440">
        <v>20.7</v>
      </c>
      <c r="P440">
        <v>0</v>
      </c>
      <c r="Q440" t="s">
        <v>34</v>
      </c>
      <c r="R440" t="s">
        <v>32</v>
      </c>
      <c r="S440">
        <v>11</v>
      </c>
      <c r="T440">
        <v>703.66666666666697</v>
      </c>
      <c r="U440" t="s">
        <v>1427</v>
      </c>
      <c r="V440" t="s">
        <v>1428</v>
      </c>
    </row>
    <row r="441" spans="1:22" x14ac:dyDescent="0.3">
      <c r="A441">
        <v>108000065</v>
      </c>
      <c r="B441">
        <v>1994</v>
      </c>
      <c r="C441" t="s">
        <v>479</v>
      </c>
      <c r="D441" t="s">
        <v>11</v>
      </c>
      <c r="E441">
        <v>65</v>
      </c>
      <c r="F441">
        <v>1468</v>
      </c>
      <c r="G441">
        <v>4.4277929155313354</v>
      </c>
      <c r="H441" t="s">
        <v>16</v>
      </c>
      <c r="I441" t="s">
        <v>8</v>
      </c>
      <c r="J441">
        <v>6.7120680869999996</v>
      </c>
      <c r="K441">
        <v>51.44457001</v>
      </c>
      <c r="L441">
        <v>11.297798006563101</v>
      </c>
      <c r="M441">
        <v>1.6977925240189999</v>
      </c>
      <c r="N441">
        <v>262.58543107825801</v>
      </c>
      <c r="O441">
        <v>20.7</v>
      </c>
      <c r="P441">
        <v>0</v>
      </c>
      <c r="Q441" t="s">
        <v>34</v>
      </c>
      <c r="R441" t="s">
        <v>32</v>
      </c>
      <c r="S441">
        <v>11</v>
      </c>
      <c r="T441">
        <v>703.66666666666697</v>
      </c>
      <c r="U441" t="s">
        <v>1427</v>
      </c>
      <c r="V441" t="s">
        <v>1428</v>
      </c>
    </row>
    <row r="442" spans="1:22" x14ac:dyDescent="0.3">
      <c r="A442">
        <v>108000065</v>
      </c>
      <c r="B442">
        <v>1996</v>
      </c>
      <c r="C442" t="s">
        <v>480</v>
      </c>
      <c r="D442" t="s">
        <v>11</v>
      </c>
      <c r="E442">
        <v>65</v>
      </c>
      <c r="F442">
        <v>408</v>
      </c>
      <c r="G442">
        <v>15.931372549019608</v>
      </c>
      <c r="H442" t="s">
        <v>16</v>
      </c>
      <c r="I442" t="s">
        <v>8</v>
      </c>
      <c r="J442">
        <v>6.7120680869999996</v>
      </c>
      <c r="K442">
        <v>51.44457001</v>
      </c>
      <c r="L442">
        <v>10.1456167550595</v>
      </c>
      <c r="M442">
        <v>1.9778244640288001</v>
      </c>
      <c r="N442">
        <v>262.58543107825801</v>
      </c>
      <c r="O442">
        <v>20.7</v>
      </c>
      <c r="P442">
        <v>0</v>
      </c>
      <c r="Q442" t="s">
        <v>34</v>
      </c>
      <c r="R442" t="s">
        <v>32</v>
      </c>
      <c r="S442">
        <v>11</v>
      </c>
      <c r="T442">
        <v>703.66666666666697</v>
      </c>
      <c r="U442" t="s">
        <v>1427</v>
      </c>
      <c r="V442" t="s">
        <v>1428</v>
      </c>
    </row>
    <row r="443" spans="1:22" x14ac:dyDescent="0.3">
      <c r="A443">
        <v>108000065</v>
      </c>
      <c r="B443">
        <v>1998</v>
      </c>
      <c r="C443" t="s">
        <v>481</v>
      </c>
      <c r="D443" t="s">
        <v>11</v>
      </c>
      <c r="E443">
        <v>650</v>
      </c>
      <c r="F443">
        <v>1342</v>
      </c>
      <c r="G443">
        <v>48.435171385991055</v>
      </c>
      <c r="H443" t="s">
        <v>16</v>
      </c>
      <c r="I443" t="s">
        <v>8</v>
      </c>
      <c r="J443">
        <v>6.7120680869999996</v>
      </c>
      <c r="K443">
        <v>51.44457001</v>
      </c>
      <c r="L443">
        <v>10.249224617302101</v>
      </c>
      <c r="M443">
        <v>2.26617066868921</v>
      </c>
      <c r="N443">
        <v>262.58543107825801</v>
      </c>
      <c r="O443">
        <v>20.7</v>
      </c>
      <c r="P443">
        <v>0</v>
      </c>
      <c r="Q443" t="s">
        <v>34</v>
      </c>
      <c r="R443" t="s">
        <v>32</v>
      </c>
      <c r="S443">
        <v>11</v>
      </c>
      <c r="T443">
        <v>703.66666666666697</v>
      </c>
      <c r="U443" t="s">
        <v>1427</v>
      </c>
      <c r="V443" t="s">
        <v>1428</v>
      </c>
    </row>
    <row r="444" spans="1:22" x14ac:dyDescent="0.3">
      <c r="A444">
        <v>108000065</v>
      </c>
      <c r="B444">
        <v>1999</v>
      </c>
      <c r="C444" t="s">
        <v>482</v>
      </c>
      <c r="D444" t="s">
        <v>11</v>
      </c>
      <c r="E444">
        <v>65</v>
      </c>
      <c r="F444">
        <v>784</v>
      </c>
      <c r="G444">
        <v>8.2908163265306118</v>
      </c>
      <c r="H444" t="s">
        <v>16</v>
      </c>
      <c r="I444" t="s">
        <v>8</v>
      </c>
      <c r="J444">
        <v>6.7120680869999996</v>
      </c>
      <c r="K444">
        <v>51.44457001</v>
      </c>
      <c r="L444">
        <v>10.577954704680501</v>
      </c>
      <c r="M444">
        <v>2.4966391821081002</v>
      </c>
      <c r="N444">
        <v>262.58543107825801</v>
      </c>
      <c r="O444">
        <v>20.7</v>
      </c>
      <c r="P444">
        <v>0</v>
      </c>
      <c r="Q444" t="s">
        <v>34</v>
      </c>
      <c r="R444" t="s">
        <v>32</v>
      </c>
      <c r="S444">
        <v>11</v>
      </c>
      <c r="T444">
        <v>703.66666666666697</v>
      </c>
      <c r="U444" t="s">
        <v>1427</v>
      </c>
      <c r="V444" t="s">
        <v>1428</v>
      </c>
    </row>
    <row r="445" spans="1:22" x14ac:dyDescent="0.3">
      <c r="A445">
        <v>108000065</v>
      </c>
      <c r="B445">
        <v>2000</v>
      </c>
      <c r="C445" t="s">
        <v>483</v>
      </c>
      <c r="D445" t="s">
        <v>11</v>
      </c>
      <c r="E445">
        <v>20</v>
      </c>
      <c r="F445">
        <v>539</v>
      </c>
      <c r="G445">
        <v>3.7105751391465676</v>
      </c>
      <c r="H445" t="s">
        <v>16</v>
      </c>
      <c r="I445" t="s">
        <v>8</v>
      </c>
      <c r="J445">
        <v>6.7120680869999996</v>
      </c>
      <c r="K445">
        <v>51.44457001</v>
      </c>
      <c r="L445">
        <v>11.749692389703601</v>
      </c>
      <c r="M445">
        <v>1.8187881867856499</v>
      </c>
      <c r="N445">
        <v>262.58543107825801</v>
      </c>
      <c r="O445">
        <v>20.7</v>
      </c>
      <c r="P445">
        <v>0</v>
      </c>
      <c r="Q445" t="s">
        <v>34</v>
      </c>
      <c r="R445" t="s">
        <v>32</v>
      </c>
      <c r="S445">
        <v>11</v>
      </c>
      <c r="T445">
        <v>703.66666666666697</v>
      </c>
      <c r="U445" t="s">
        <v>1427</v>
      </c>
      <c r="V445" t="s">
        <v>1428</v>
      </c>
    </row>
    <row r="446" spans="1:22" x14ac:dyDescent="0.3">
      <c r="A446">
        <v>108000065</v>
      </c>
      <c r="B446">
        <v>2001</v>
      </c>
      <c r="C446" t="s">
        <v>484</v>
      </c>
      <c r="D446" t="s">
        <v>11</v>
      </c>
      <c r="E446">
        <v>65</v>
      </c>
      <c r="F446">
        <v>394</v>
      </c>
      <c r="G446">
        <v>16.497461928934012</v>
      </c>
      <c r="H446" t="s">
        <v>16</v>
      </c>
      <c r="I446" t="s">
        <v>8</v>
      </c>
      <c r="J446">
        <v>6.7120680869999996</v>
      </c>
      <c r="K446">
        <v>51.44457001</v>
      </c>
      <c r="L446">
        <v>11.663493530903301</v>
      </c>
      <c r="M446">
        <v>2.1136245834667902</v>
      </c>
      <c r="N446">
        <v>262.58543107825801</v>
      </c>
      <c r="O446">
        <v>20.7</v>
      </c>
      <c r="P446">
        <v>0</v>
      </c>
      <c r="Q446" t="s">
        <v>34</v>
      </c>
      <c r="R446" t="s">
        <v>32</v>
      </c>
      <c r="S446">
        <v>11</v>
      </c>
      <c r="T446">
        <v>703.66666666666697</v>
      </c>
      <c r="U446" t="s">
        <v>1427</v>
      </c>
      <c r="V446" t="s">
        <v>1428</v>
      </c>
    </row>
    <row r="447" spans="1:22" x14ac:dyDescent="0.3">
      <c r="A447">
        <v>108000065</v>
      </c>
      <c r="B447">
        <v>2002</v>
      </c>
      <c r="C447" t="s">
        <v>485</v>
      </c>
      <c r="D447" t="s">
        <v>11</v>
      </c>
      <c r="E447">
        <v>20</v>
      </c>
      <c r="F447">
        <v>1072</v>
      </c>
      <c r="G447">
        <v>1.8656716417910448</v>
      </c>
      <c r="H447" t="s">
        <v>16</v>
      </c>
      <c r="I447" t="s">
        <v>8</v>
      </c>
      <c r="J447">
        <v>6.7120680869999996</v>
      </c>
      <c r="K447">
        <v>51.44457001</v>
      </c>
      <c r="L447">
        <v>10.929382372196701</v>
      </c>
      <c r="M447">
        <v>2.48436575642598</v>
      </c>
      <c r="N447">
        <v>262.58543107825801</v>
      </c>
      <c r="O447">
        <v>20.7</v>
      </c>
      <c r="P447">
        <v>0</v>
      </c>
      <c r="Q447" t="s">
        <v>34</v>
      </c>
      <c r="R447" t="s">
        <v>32</v>
      </c>
      <c r="S447">
        <v>11</v>
      </c>
      <c r="T447">
        <v>703.66666666666697</v>
      </c>
      <c r="U447" t="s">
        <v>1427</v>
      </c>
      <c r="V447" t="s">
        <v>1428</v>
      </c>
    </row>
    <row r="448" spans="1:22" x14ac:dyDescent="0.3">
      <c r="A448">
        <v>108000065</v>
      </c>
      <c r="B448">
        <v>2003</v>
      </c>
      <c r="C448" t="s">
        <v>486</v>
      </c>
      <c r="D448" t="s">
        <v>11</v>
      </c>
      <c r="E448">
        <v>6</v>
      </c>
      <c r="F448">
        <v>225</v>
      </c>
      <c r="G448">
        <v>2.6666666666666665</v>
      </c>
      <c r="H448" t="s">
        <v>16</v>
      </c>
      <c r="I448" t="s">
        <v>8</v>
      </c>
      <c r="J448">
        <v>6.7120680869999996</v>
      </c>
      <c r="K448">
        <v>51.44457001</v>
      </c>
      <c r="L448">
        <v>9.9280765190016105</v>
      </c>
      <c r="M448">
        <v>2.04804150517257</v>
      </c>
      <c r="N448">
        <v>262.58543107825801</v>
      </c>
      <c r="O448">
        <v>20.7</v>
      </c>
      <c r="P448">
        <v>0</v>
      </c>
      <c r="Q448" t="s">
        <v>34</v>
      </c>
      <c r="R448" t="s">
        <v>32</v>
      </c>
      <c r="S448">
        <v>11</v>
      </c>
      <c r="T448">
        <v>703.66666666666697</v>
      </c>
      <c r="U448" t="s">
        <v>1427</v>
      </c>
      <c r="V448" t="s">
        <v>1428</v>
      </c>
    </row>
    <row r="449" spans="1:22" x14ac:dyDescent="0.3">
      <c r="A449">
        <v>108000065</v>
      </c>
      <c r="B449">
        <v>2004</v>
      </c>
      <c r="C449" t="s">
        <v>487</v>
      </c>
      <c r="D449" t="s">
        <v>11</v>
      </c>
      <c r="E449">
        <v>20</v>
      </c>
      <c r="F449">
        <v>1430</v>
      </c>
      <c r="G449">
        <v>1.3986013986013985</v>
      </c>
      <c r="H449" t="s">
        <v>16</v>
      </c>
      <c r="I449" t="s">
        <v>8</v>
      </c>
      <c r="J449">
        <v>6.7120680869999996</v>
      </c>
      <c r="K449">
        <v>51.44457001</v>
      </c>
      <c r="L449">
        <v>10.5067619391761</v>
      </c>
      <c r="M449">
        <v>2.4321780735676999</v>
      </c>
      <c r="N449">
        <v>262.58543107825801</v>
      </c>
      <c r="O449">
        <v>20.7</v>
      </c>
      <c r="P449">
        <v>0</v>
      </c>
      <c r="Q449" t="s">
        <v>34</v>
      </c>
      <c r="R449" t="s">
        <v>32</v>
      </c>
      <c r="S449">
        <v>11</v>
      </c>
      <c r="T449">
        <v>703.66666666666697</v>
      </c>
      <c r="U449" t="s">
        <v>1427</v>
      </c>
      <c r="V449" t="s">
        <v>1428</v>
      </c>
    </row>
    <row r="450" spans="1:22" x14ac:dyDescent="0.3">
      <c r="A450">
        <v>108000065</v>
      </c>
      <c r="B450">
        <v>2005</v>
      </c>
      <c r="C450" t="s">
        <v>488</v>
      </c>
      <c r="D450" t="s">
        <v>11</v>
      </c>
      <c r="E450">
        <v>20</v>
      </c>
      <c r="F450">
        <v>917</v>
      </c>
      <c r="G450">
        <v>2.1810250817884405</v>
      </c>
      <c r="H450" t="s">
        <v>16</v>
      </c>
      <c r="I450" t="s">
        <v>8</v>
      </c>
      <c r="J450">
        <v>6.7120680869999996</v>
      </c>
      <c r="K450">
        <v>51.44457001</v>
      </c>
      <c r="L450">
        <v>10.092963612090299</v>
      </c>
      <c r="M450">
        <v>2.33450592316371</v>
      </c>
      <c r="N450">
        <v>262.58543107825801</v>
      </c>
      <c r="O450">
        <v>20.7</v>
      </c>
      <c r="P450">
        <v>0</v>
      </c>
      <c r="Q450" t="s">
        <v>34</v>
      </c>
      <c r="R450" t="s">
        <v>32</v>
      </c>
      <c r="S450">
        <v>11</v>
      </c>
      <c r="T450">
        <v>703.66666666666697</v>
      </c>
      <c r="U450" t="s">
        <v>1427</v>
      </c>
      <c r="V450" t="s">
        <v>1428</v>
      </c>
    </row>
    <row r="451" spans="1:22" x14ac:dyDescent="0.3">
      <c r="A451">
        <v>108000066</v>
      </c>
      <c r="B451">
        <v>1982</v>
      </c>
      <c r="C451" t="s">
        <v>489</v>
      </c>
      <c r="D451" t="s">
        <v>11</v>
      </c>
      <c r="E451">
        <v>650</v>
      </c>
      <c r="F451">
        <v>1726</v>
      </c>
      <c r="G451">
        <v>37.659327925840095</v>
      </c>
      <c r="H451" t="s">
        <v>16</v>
      </c>
      <c r="I451" t="s">
        <v>8</v>
      </c>
      <c r="J451">
        <v>6.5878377649999997</v>
      </c>
      <c r="K451">
        <v>51.628189089999999</v>
      </c>
      <c r="L451">
        <v>10.179785614758</v>
      </c>
      <c r="M451">
        <v>1.6883916022199299</v>
      </c>
      <c r="N451">
        <v>228.11573910186701</v>
      </c>
      <c r="O451">
        <v>15</v>
      </c>
      <c r="P451">
        <v>2.6618763427412401E-2</v>
      </c>
      <c r="Q451" t="s">
        <v>34</v>
      </c>
      <c r="R451" t="s">
        <v>32</v>
      </c>
      <c r="S451">
        <v>-60</v>
      </c>
      <c r="T451">
        <v>852.66666666666697</v>
      </c>
      <c r="U451" t="s">
        <v>1427</v>
      </c>
      <c r="V451" t="s">
        <v>1428</v>
      </c>
    </row>
    <row r="452" spans="1:22" x14ac:dyDescent="0.3">
      <c r="A452">
        <v>108000066</v>
      </c>
      <c r="B452">
        <v>1983</v>
      </c>
      <c r="C452" t="s">
        <v>490</v>
      </c>
      <c r="D452" t="s">
        <v>11</v>
      </c>
      <c r="E452">
        <v>65</v>
      </c>
      <c r="F452">
        <v>1157</v>
      </c>
      <c r="G452">
        <v>5.617977528089888</v>
      </c>
      <c r="H452" t="s">
        <v>16</v>
      </c>
      <c r="I452" t="s">
        <v>8</v>
      </c>
      <c r="J452">
        <v>6.5878377649999997</v>
      </c>
      <c r="K452">
        <v>51.628189089999999</v>
      </c>
      <c r="L452">
        <v>9.52258158438873</v>
      </c>
      <c r="M452">
        <v>2.64222354167635</v>
      </c>
      <c r="N452">
        <v>228.11573910186701</v>
      </c>
      <c r="O452">
        <v>15</v>
      </c>
      <c r="P452">
        <v>2.6618763427412401E-2</v>
      </c>
      <c r="Q452" t="s">
        <v>34</v>
      </c>
      <c r="R452" t="s">
        <v>32</v>
      </c>
      <c r="S452">
        <v>-60</v>
      </c>
      <c r="T452">
        <v>852.66666666666697</v>
      </c>
      <c r="U452" t="s">
        <v>1427</v>
      </c>
      <c r="V452" t="s">
        <v>1428</v>
      </c>
    </row>
    <row r="453" spans="1:22" x14ac:dyDescent="0.3">
      <c r="A453">
        <v>108000066</v>
      </c>
      <c r="B453">
        <v>1984</v>
      </c>
      <c r="C453" t="s">
        <v>491</v>
      </c>
      <c r="D453" t="s">
        <v>11</v>
      </c>
      <c r="E453">
        <v>20</v>
      </c>
      <c r="F453">
        <v>1409</v>
      </c>
      <c r="G453">
        <v>1.4194464158978</v>
      </c>
      <c r="H453" t="s">
        <v>16</v>
      </c>
      <c r="I453" t="s">
        <v>8</v>
      </c>
      <c r="J453">
        <v>6.5878377649999997</v>
      </c>
      <c r="K453">
        <v>51.628189089999999</v>
      </c>
      <c r="L453">
        <v>10.387200082992999</v>
      </c>
      <c r="M453">
        <v>2.8681618892350502</v>
      </c>
      <c r="N453">
        <v>228.11573910186701</v>
      </c>
      <c r="O453">
        <v>15</v>
      </c>
      <c r="P453">
        <v>2.6618763427412401E-2</v>
      </c>
      <c r="Q453" t="s">
        <v>34</v>
      </c>
      <c r="R453" t="s">
        <v>32</v>
      </c>
      <c r="S453">
        <v>-60</v>
      </c>
      <c r="T453">
        <v>852.66666666666697</v>
      </c>
      <c r="U453" t="s">
        <v>1427</v>
      </c>
      <c r="V453" t="s">
        <v>1428</v>
      </c>
    </row>
    <row r="454" spans="1:22" x14ac:dyDescent="0.3">
      <c r="A454">
        <v>108000066</v>
      </c>
      <c r="B454">
        <v>1985</v>
      </c>
      <c r="C454" t="s">
        <v>492</v>
      </c>
      <c r="D454" t="s">
        <v>11</v>
      </c>
      <c r="E454">
        <v>65</v>
      </c>
      <c r="F454">
        <v>617</v>
      </c>
      <c r="G454">
        <v>10.534846029173419</v>
      </c>
      <c r="H454" t="s">
        <v>16</v>
      </c>
      <c r="I454" t="s">
        <v>8</v>
      </c>
      <c r="J454">
        <v>6.5878377649999997</v>
      </c>
      <c r="K454">
        <v>51.628189089999999</v>
      </c>
      <c r="L454">
        <v>10.7768340525138</v>
      </c>
      <c r="M454">
        <v>2.0625326728232301</v>
      </c>
      <c r="N454">
        <v>228.11573910186701</v>
      </c>
      <c r="O454">
        <v>15</v>
      </c>
      <c r="P454">
        <v>2.6618763427412401E-2</v>
      </c>
      <c r="Q454" t="s">
        <v>34</v>
      </c>
      <c r="R454" t="s">
        <v>32</v>
      </c>
      <c r="S454">
        <v>-60</v>
      </c>
      <c r="T454">
        <v>852.66666666666697</v>
      </c>
      <c r="U454" t="s">
        <v>1427</v>
      </c>
      <c r="V454" t="s">
        <v>1428</v>
      </c>
    </row>
    <row r="455" spans="1:22" x14ac:dyDescent="0.3">
      <c r="A455">
        <v>108000066</v>
      </c>
      <c r="B455">
        <v>1986</v>
      </c>
      <c r="C455" t="s">
        <v>493</v>
      </c>
      <c r="D455" t="s">
        <v>11</v>
      </c>
      <c r="E455">
        <v>20</v>
      </c>
      <c r="F455">
        <v>469</v>
      </c>
      <c r="G455">
        <v>4.2643923240938166</v>
      </c>
      <c r="H455" t="s">
        <v>16</v>
      </c>
      <c r="I455" t="s">
        <v>8</v>
      </c>
      <c r="J455">
        <v>6.5878377649999997</v>
      </c>
      <c r="K455">
        <v>51.628189089999999</v>
      </c>
      <c r="L455">
        <v>10.1412882397864</v>
      </c>
      <c r="M455">
        <v>2.1184146501024199</v>
      </c>
      <c r="N455">
        <v>228.11573910186701</v>
      </c>
      <c r="O455">
        <v>15</v>
      </c>
      <c r="P455">
        <v>2.6618763427412401E-2</v>
      </c>
      <c r="Q455" t="s">
        <v>34</v>
      </c>
      <c r="R455" t="s">
        <v>32</v>
      </c>
      <c r="S455">
        <v>-60</v>
      </c>
      <c r="T455">
        <v>852.66666666666697</v>
      </c>
      <c r="U455" t="s">
        <v>1427</v>
      </c>
      <c r="V455" t="s">
        <v>1428</v>
      </c>
    </row>
    <row r="456" spans="1:22" x14ac:dyDescent="0.3">
      <c r="A456">
        <v>108000066</v>
      </c>
      <c r="B456">
        <v>1987</v>
      </c>
      <c r="C456" t="s">
        <v>494</v>
      </c>
      <c r="D456" t="s">
        <v>11</v>
      </c>
      <c r="E456">
        <v>65</v>
      </c>
      <c r="F456">
        <v>564</v>
      </c>
      <c r="G456">
        <v>11.524822695035461</v>
      </c>
      <c r="H456" t="s">
        <v>16</v>
      </c>
      <c r="I456" t="s">
        <v>8</v>
      </c>
      <c r="J456">
        <v>6.5878377649999997</v>
      </c>
      <c r="K456">
        <v>51.628189089999999</v>
      </c>
      <c r="L456">
        <v>10.1471666958762</v>
      </c>
      <c r="M456">
        <v>1.49452383179395</v>
      </c>
      <c r="N456">
        <v>228.11573910186701</v>
      </c>
      <c r="O456">
        <v>15</v>
      </c>
      <c r="P456">
        <v>2.6618763427412401E-2</v>
      </c>
      <c r="Q456" t="s">
        <v>34</v>
      </c>
      <c r="R456" t="s">
        <v>32</v>
      </c>
      <c r="S456">
        <v>-60</v>
      </c>
      <c r="T456">
        <v>852.66666666666697</v>
      </c>
      <c r="U456" t="s">
        <v>1427</v>
      </c>
      <c r="V456" t="s">
        <v>1428</v>
      </c>
    </row>
    <row r="457" spans="1:22" x14ac:dyDescent="0.3">
      <c r="A457">
        <v>108000066</v>
      </c>
      <c r="B457">
        <v>1988</v>
      </c>
      <c r="C457" t="s">
        <v>495</v>
      </c>
      <c r="D457" t="s">
        <v>11</v>
      </c>
      <c r="E457">
        <v>200</v>
      </c>
      <c r="F457">
        <v>1679</v>
      </c>
      <c r="G457">
        <v>11.911852293031567</v>
      </c>
      <c r="H457" t="s">
        <v>16</v>
      </c>
      <c r="I457" t="s">
        <v>8</v>
      </c>
      <c r="J457">
        <v>6.5878377649999997</v>
      </c>
      <c r="K457">
        <v>51.628189089999999</v>
      </c>
      <c r="L457">
        <v>10.000992113625101</v>
      </c>
      <c r="M457">
        <v>2.0387078538867098</v>
      </c>
      <c r="N457">
        <v>228.11573910186701</v>
      </c>
      <c r="O457">
        <v>15</v>
      </c>
      <c r="P457">
        <v>2.6618763427412401E-2</v>
      </c>
      <c r="Q457" t="s">
        <v>34</v>
      </c>
      <c r="R457" t="s">
        <v>32</v>
      </c>
      <c r="S457">
        <v>-60</v>
      </c>
      <c r="T457">
        <v>852.66666666666697</v>
      </c>
      <c r="U457" t="s">
        <v>1427</v>
      </c>
      <c r="V457" t="s">
        <v>1428</v>
      </c>
    </row>
    <row r="458" spans="1:22" x14ac:dyDescent="0.3">
      <c r="A458">
        <v>108000066</v>
      </c>
      <c r="B458">
        <v>1989</v>
      </c>
      <c r="C458" t="s">
        <v>496</v>
      </c>
      <c r="D458" t="s">
        <v>11</v>
      </c>
      <c r="E458">
        <v>200</v>
      </c>
      <c r="F458">
        <v>746</v>
      </c>
      <c r="G458">
        <v>26.809651474530831</v>
      </c>
      <c r="H458" t="s">
        <v>16</v>
      </c>
      <c r="I458" t="s">
        <v>8</v>
      </c>
      <c r="J458">
        <v>6.5878377649999997</v>
      </c>
      <c r="K458">
        <v>51.628189089999999</v>
      </c>
      <c r="L458">
        <v>10.545461617849201</v>
      </c>
      <c r="M458">
        <v>1.5928917288050599</v>
      </c>
      <c r="N458">
        <v>228.11573910186701</v>
      </c>
      <c r="O458">
        <v>15</v>
      </c>
      <c r="P458">
        <v>2.6618763427412401E-2</v>
      </c>
      <c r="Q458" t="s">
        <v>34</v>
      </c>
      <c r="R458" t="s">
        <v>32</v>
      </c>
      <c r="S458">
        <v>-60</v>
      </c>
      <c r="T458">
        <v>852.66666666666697</v>
      </c>
      <c r="U458" t="s">
        <v>1427</v>
      </c>
      <c r="V458" t="s">
        <v>1428</v>
      </c>
    </row>
    <row r="459" spans="1:22" x14ac:dyDescent="0.3">
      <c r="A459">
        <v>108000066</v>
      </c>
      <c r="B459">
        <v>1990</v>
      </c>
      <c r="C459" t="s">
        <v>497</v>
      </c>
      <c r="D459" t="s">
        <v>11</v>
      </c>
      <c r="E459">
        <v>65</v>
      </c>
      <c r="F459">
        <v>1099</v>
      </c>
      <c r="G459">
        <v>5.9144676979071882</v>
      </c>
      <c r="H459" t="s">
        <v>16</v>
      </c>
      <c r="I459" t="s">
        <v>8</v>
      </c>
      <c r="J459">
        <v>6.5878377649999997</v>
      </c>
      <c r="K459">
        <v>51.628189089999999</v>
      </c>
      <c r="L459">
        <v>9.9263024535010693</v>
      </c>
      <c r="M459">
        <v>1.68306774141351</v>
      </c>
      <c r="N459">
        <v>228.11573910186701</v>
      </c>
      <c r="O459">
        <v>15</v>
      </c>
      <c r="P459">
        <v>2.6618763427412401E-2</v>
      </c>
      <c r="Q459" t="s">
        <v>34</v>
      </c>
      <c r="R459" t="s">
        <v>32</v>
      </c>
      <c r="S459">
        <v>-60</v>
      </c>
      <c r="T459">
        <v>852.66666666666697</v>
      </c>
      <c r="U459" t="s">
        <v>1427</v>
      </c>
      <c r="V459" t="s">
        <v>1428</v>
      </c>
    </row>
    <row r="460" spans="1:22" x14ac:dyDescent="0.3">
      <c r="A460">
        <v>108000066</v>
      </c>
      <c r="B460">
        <v>1991</v>
      </c>
      <c r="C460" t="s">
        <v>498</v>
      </c>
      <c r="D460" t="s">
        <v>11</v>
      </c>
      <c r="E460">
        <v>65</v>
      </c>
      <c r="F460">
        <v>2382</v>
      </c>
      <c r="G460">
        <v>2.7287993282955498</v>
      </c>
      <c r="H460" t="s">
        <v>16</v>
      </c>
      <c r="I460" t="s">
        <v>8</v>
      </c>
      <c r="J460">
        <v>6.5878377649999997</v>
      </c>
      <c r="K460">
        <v>51.628189089999999</v>
      </c>
      <c r="L460">
        <v>10.3386246409055</v>
      </c>
      <c r="M460">
        <v>1.60220560503192</v>
      </c>
      <c r="N460">
        <v>228.11573910186701</v>
      </c>
      <c r="O460">
        <v>15</v>
      </c>
      <c r="P460">
        <v>2.6618763427412401E-2</v>
      </c>
      <c r="Q460" t="s">
        <v>34</v>
      </c>
      <c r="R460" t="s">
        <v>32</v>
      </c>
      <c r="S460">
        <v>-60</v>
      </c>
      <c r="T460">
        <v>852.66666666666697</v>
      </c>
      <c r="U460" t="s">
        <v>1427</v>
      </c>
      <c r="V460" t="s">
        <v>1428</v>
      </c>
    </row>
    <row r="461" spans="1:22" x14ac:dyDescent="0.3">
      <c r="A461">
        <v>108000066</v>
      </c>
      <c r="B461">
        <v>1992</v>
      </c>
      <c r="C461" t="s">
        <v>499</v>
      </c>
      <c r="D461" t="s">
        <v>11</v>
      </c>
      <c r="E461">
        <v>20</v>
      </c>
      <c r="F461">
        <v>2368</v>
      </c>
      <c r="G461">
        <v>0.84459459459459463</v>
      </c>
      <c r="H461" t="s">
        <v>16</v>
      </c>
      <c r="I461" t="s">
        <v>8</v>
      </c>
      <c r="J461">
        <v>6.5878377649999997</v>
      </c>
      <c r="K461">
        <v>51.628189089999999</v>
      </c>
      <c r="L461">
        <v>10.6458364324215</v>
      </c>
      <c r="M461">
        <v>2.4348047575766798</v>
      </c>
      <c r="N461">
        <v>228.11573910186701</v>
      </c>
      <c r="O461">
        <v>15</v>
      </c>
      <c r="P461">
        <v>2.6618763427412401E-2</v>
      </c>
      <c r="Q461" t="s">
        <v>34</v>
      </c>
      <c r="R461" t="s">
        <v>32</v>
      </c>
      <c r="S461">
        <v>-60</v>
      </c>
      <c r="T461">
        <v>852.66666666666697</v>
      </c>
      <c r="U461" t="s">
        <v>1427</v>
      </c>
      <c r="V461" t="s">
        <v>1428</v>
      </c>
    </row>
    <row r="462" spans="1:22" x14ac:dyDescent="0.3">
      <c r="A462">
        <v>108000066</v>
      </c>
      <c r="B462">
        <v>1996</v>
      </c>
      <c r="C462" t="s">
        <v>500</v>
      </c>
      <c r="D462" t="s">
        <v>11</v>
      </c>
      <c r="E462">
        <v>65</v>
      </c>
      <c r="F462">
        <v>299</v>
      </c>
      <c r="G462">
        <v>21.739130434782609</v>
      </c>
      <c r="H462" t="s">
        <v>16</v>
      </c>
      <c r="I462" t="s">
        <v>8</v>
      </c>
      <c r="J462">
        <v>6.5878377649999997</v>
      </c>
      <c r="K462">
        <v>51.628189089999999</v>
      </c>
      <c r="L462">
        <v>9.4871778561689997</v>
      </c>
      <c r="M462">
        <v>1.6949388461686801</v>
      </c>
      <c r="N462">
        <v>228.11573910186701</v>
      </c>
      <c r="O462">
        <v>15</v>
      </c>
      <c r="P462">
        <v>2.6618763427412401E-2</v>
      </c>
      <c r="Q462" t="s">
        <v>34</v>
      </c>
      <c r="R462" t="s">
        <v>32</v>
      </c>
      <c r="S462">
        <v>-60</v>
      </c>
      <c r="T462">
        <v>852.66666666666697</v>
      </c>
      <c r="U462" t="s">
        <v>1427</v>
      </c>
      <c r="V462" t="s">
        <v>1428</v>
      </c>
    </row>
    <row r="463" spans="1:22" x14ac:dyDescent="0.3">
      <c r="A463">
        <v>108000066</v>
      </c>
      <c r="B463">
        <v>1998</v>
      </c>
      <c r="C463" t="s">
        <v>501</v>
      </c>
      <c r="D463" t="s">
        <v>11</v>
      </c>
      <c r="E463">
        <v>200</v>
      </c>
      <c r="F463">
        <v>512</v>
      </c>
      <c r="G463">
        <v>39.0625</v>
      </c>
      <c r="H463" t="s">
        <v>16</v>
      </c>
      <c r="I463" t="s">
        <v>8</v>
      </c>
      <c r="J463">
        <v>6.5878377649999997</v>
      </c>
      <c r="K463">
        <v>51.628189089999999</v>
      </c>
      <c r="L463">
        <v>9.6881019339916694</v>
      </c>
      <c r="M463">
        <v>2.0379269376895501</v>
      </c>
      <c r="N463">
        <v>228.11573910186701</v>
      </c>
      <c r="O463">
        <v>15</v>
      </c>
      <c r="P463">
        <v>2.6618763427412401E-2</v>
      </c>
      <c r="Q463" t="s">
        <v>34</v>
      </c>
      <c r="R463" t="s">
        <v>32</v>
      </c>
      <c r="S463">
        <v>-60</v>
      </c>
      <c r="T463">
        <v>852.66666666666697</v>
      </c>
      <c r="U463" t="s">
        <v>1427</v>
      </c>
      <c r="V463" t="s">
        <v>1428</v>
      </c>
    </row>
    <row r="464" spans="1:22" x14ac:dyDescent="0.3">
      <c r="A464">
        <v>108000066</v>
      </c>
      <c r="B464">
        <v>1999</v>
      </c>
      <c r="C464" t="s">
        <v>502</v>
      </c>
      <c r="D464" t="s">
        <v>11</v>
      </c>
      <c r="E464">
        <v>65</v>
      </c>
      <c r="F464">
        <v>550</v>
      </c>
      <c r="G464">
        <v>11.818181818181818</v>
      </c>
      <c r="H464" t="s">
        <v>16</v>
      </c>
      <c r="I464" t="s">
        <v>8</v>
      </c>
      <c r="J464">
        <v>6.5878377649999997</v>
      </c>
      <c r="K464">
        <v>51.628189089999999</v>
      </c>
      <c r="L464">
        <v>9.9083888594314296</v>
      </c>
      <c r="M464">
        <v>2.5168535961317899</v>
      </c>
      <c r="N464">
        <v>228.11573910186701</v>
      </c>
      <c r="O464">
        <v>15</v>
      </c>
      <c r="P464">
        <v>2.6618763427412401E-2</v>
      </c>
      <c r="Q464" t="s">
        <v>34</v>
      </c>
      <c r="R464" t="s">
        <v>32</v>
      </c>
      <c r="S464">
        <v>-60</v>
      </c>
      <c r="T464">
        <v>852.66666666666697</v>
      </c>
      <c r="U464" t="s">
        <v>1427</v>
      </c>
      <c r="V464" t="s">
        <v>1428</v>
      </c>
    </row>
    <row r="465" spans="1:22" x14ac:dyDescent="0.3">
      <c r="A465">
        <v>108000066</v>
      </c>
      <c r="B465">
        <v>2001</v>
      </c>
      <c r="C465" t="s">
        <v>503</v>
      </c>
      <c r="D465" t="s">
        <v>11</v>
      </c>
      <c r="E465">
        <v>65</v>
      </c>
      <c r="F465">
        <v>343</v>
      </c>
      <c r="G465">
        <v>18.950437317784257</v>
      </c>
      <c r="H465" t="s">
        <v>16</v>
      </c>
      <c r="I465" t="s">
        <v>8</v>
      </c>
      <c r="J465">
        <v>6.5878377649999997</v>
      </c>
      <c r="K465">
        <v>51.628189089999999</v>
      </c>
      <c r="L465">
        <v>10.847830850722101</v>
      </c>
      <c r="M465">
        <v>2.1086719464242201</v>
      </c>
      <c r="N465">
        <v>228.11573910186701</v>
      </c>
      <c r="O465">
        <v>15</v>
      </c>
      <c r="P465">
        <v>2.6618763427412401E-2</v>
      </c>
      <c r="Q465" t="s">
        <v>34</v>
      </c>
      <c r="R465" t="s">
        <v>32</v>
      </c>
      <c r="S465">
        <v>-60</v>
      </c>
      <c r="T465">
        <v>852.66666666666697</v>
      </c>
      <c r="U465" t="s">
        <v>1427</v>
      </c>
      <c r="V465" t="s">
        <v>1428</v>
      </c>
    </row>
    <row r="466" spans="1:22" x14ac:dyDescent="0.3">
      <c r="A466">
        <v>108000066</v>
      </c>
      <c r="B466">
        <v>2002</v>
      </c>
      <c r="C466" t="s">
        <v>504</v>
      </c>
      <c r="D466" t="s">
        <v>11</v>
      </c>
      <c r="E466">
        <v>20</v>
      </c>
      <c r="F466">
        <v>252</v>
      </c>
      <c r="G466">
        <v>7.9365079365079367</v>
      </c>
      <c r="H466" t="s">
        <v>16</v>
      </c>
      <c r="I466" t="s">
        <v>8</v>
      </c>
      <c r="J466">
        <v>6.5878377649999997</v>
      </c>
      <c r="K466">
        <v>51.628189089999999</v>
      </c>
      <c r="L466">
        <v>10.121899543343201</v>
      </c>
      <c r="M466">
        <v>2.4148093037765999</v>
      </c>
      <c r="N466">
        <v>228.11573910186701</v>
      </c>
      <c r="O466">
        <v>15</v>
      </c>
      <c r="P466">
        <v>2.6618763427412401E-2</v>
      </c>
      <c r="Q466" t="s">
        <v>34</v>
      </c>
      <c r="R466" t="s">
        <v>32</v>
      </c>
      <c r="S466">
        <v>-60</v>
      </c>
      <c r="T466">
        <v>852.66666666666697</v>
      </c>
      <c r="U466" t="s">
        <v>1427</v>
      </c>
      <c r="V466" t="s">
        <v>1428</v>
      </c>
    </row>
    <row r="467" spans="1:22" x14ac:dyDescent="0.3">
      <c r="A467">
        <v>108000066</v>
      </c>
      <c r="B467">
        <v>2003</v>
      </c>
      <c r="C467" t="s">
        <v>505</v>
      </c>
      <c r="D467" t="s">
        <v>11</v>
      </c>
      <c r="E467">
        <v>20</v>
      </c>
      <c r="F467">
        <v>304</v>
      </c>
      <c r="G467">
        <v>6.5789473684210522</v>
      </c>
      <c r="H467" t="s">
        <v>16</v>
      </c>
      <c r="I467" t="s">
        <v>8</v>
      </c>
      <c r="J467">
        <v>6.5878377649999997</v>
      </c>
      <c r="K467">
        <v>51.628189089999999</v>
      </c>
      <c r="L467">
        <v>9.11531744858652</v>
      </c>
      <c r="M467">
        <v>1.9271812883178501</v>
      </c>
      <c r="N467">
        <v>228.11573910186701</v>
      </c>
      <c r="O467">
        <v>15</v>
      </c>
      <c r="P467">
        <v>2.6618763427412401E-2</v>
      </c>
      <c r="Q467" t="s">
        <v>34</v>
      </c>
      <c r="R467" t="s">
        <v>32</v>
      </c>
      <c r="S467">
        <v>-60</v>
      </c>
      <c r="T467">
        <v>852.66666666666697</v>
      </c>
      <c r="U467" t="s">
        <v>1427</v>
      </c>
      <c r="V467" t="s">
        <v>1428</v>
      </c>
    </row>
    <row r="468" spans="1:22" x14ac:dyDescent="0.3">
      <c r="A468">
        <v>108000066</v>
      </c>
      <c r="B468">
        <v>2004</v>
      </c>
      <c r="C468" t="s">
        <v>506</v>
      </c>
      <c r="D468" t="s">
        <v>11</v>
      </c>
      <c r="E468">
        <v>20</v>
      </c>
      <c r="F468">
        <v>822</v>
      </c>
      <c r="G468">
        <v>2.4330900243309004</v>
      </c>
      <c r="H468" t="s">
        <v>16</v>
      </c>
      <c r="I468" t="s">
        <v>8</v>
      </c>
      <c r="J468">
        <v>6.5878377649999997</v>
      </c>
      <c r="K468">
        <v>51.628189089999999</v>
      </c>
      <c r="L468">
        <v>9.7546636986638298</v>
      </c>
      <c r="M468">
        <v>2.2770887745072099</v>
      </c>
      <c r="N468">
        <v>228.11573910186701</v>
      </c>
      <c r="O468">
        <v>15</v>
      </c>
      <c r="P468">
        <v>2.6618763427412401E-2</v>
      </c>
      <c r="Q468" t="s">
        <v>34</v>
      </c>
      <c r="R468" t="s">
        <v>32</v>
      </c>
      <c r="S468">
        <v>-60</v>
      </c>
      <c r="T468">
        <v>852.66666666666697</v>
      </c>
      <c r="U468" t="s">
        <v>1427</v>
      </c>
      <c r="V468" t="s">
        <v>1428</v>
      </c>
    </row>
    <row r="469" spans="1:22" x14ac:dyDescent="0.3">
      <c r="A469">
        <v>108000066</v>
      </c>
      <c r="B469">
        <v>2005</v>
      </c>
      <c r="C469" t="s">
        <v>507</v>
      </c>
      <c r="D469" t="s">
        <v>11</v>
      </c>
      <c r="E469">
        <v>6</v>
      </c>
      <c r="F469">
        <v>362</v>
      </c>
      <c r="G469">
        <v>1.6574585635359116</v>
      </c>
      <c r="H469" t="s">
        <v>16</v>
      </c>
      <c r="I469" t="s">
        <v>8</v>
      </c>
      <c r="J469">
        <v>6.5878377649999997</v>
      </c>
      <c r="K469">
        <v>51.628189089999999</v>
      </c>
      <c r="L469">
        <v>9.4082435813120195</v>
      </c>
      <c r="M469">
        <v>2.2379512622267201</v>
      </c>
      <c r="N469">
        <v>228.11573910186701</v>
      </c>
      <c r="O469">
        <v>15</v>
      </c>
      <c r="P469">
        <v>2.6618763427412401E-2</v>
      </c>
      <c r="Q469" t="s">
        <v>34</v>
      </c>
      <c r="R469" t="s">
        <v>32</v>
      </c>
      <c r="S469">
        <v>-60</v>
      </c>
      <c r="T469">
        <v>852.66666666666697</v>
      </c>
      <c r="U469" t="s">
        <v>1427</v>
      </c>
      <c r="V469" t="s">
        <v>1428</v>
      </c>
    </row>
    <row r="470" spans="1:22" x14ac:dyDescent="0.3">
      <c r="A470">
        <v>108000066</v>
      </c>
      <c r="B470">
        <v>2007</v>
      </c>
      <c r="C470" t="s">
        <v>508</v>
      </c>
      <c r="D470" t="s">
        <v>11</v>
      </c>
      <c r="E470">
        <v>40</v>
      </c>
      <c r="F470">
        <v>6896</v>
      </c>
      <c r="G470">
        <v>0.58004640371229699</v>
      </c>
      <c r="H470" t="s">
        <v>16</v>
      </c>
      <c r="I470" t="s">
        <v>8</v>
      </c>
      <c r="J470">
        <v>6.5878377649999997</v>
      </c>
      <c r="K470">
        <v>51.628189089999999</v>
      </c>
      <c r="L470">
        <v>11.390272914890399</v>
      </c>
      <c r="M470">
        <v>1.75600425043685</v>
      </c>
      <c r="N470">
        <v>228.11573910186701</v>
      </c>
      <c r="O470">
        <v>15</v>
      </c>
      <c r="P470">
        <v>2.6618763427412401E-2</v>
      </c>
      <c r="Q470" t="s">
        <v>34</v>
      </c>
      <c r="R470" t="s">
        <v>32</v>
      </c>
      <c r="S470">
        <v>-60</v>
      </c>
      <c r="T470">
        <v>852.66666666666697</v>
      </c>
      <c r="U470" t="s">
        <v>1427</v>
      </c>
      <c r="V470" t="s">
        <v>1428</v>
      </c>
    </row>
    <row r="471" spans="1:22" x14ac:dyDescent="0.3">
      <c r="A471">
        <v>108000067</v>
      </c>
      <c r="B471">
        <v>1976</v>
      </c>
      <c r="C471" t="s">
        <v>509</v>
      </c>
      <c r="D471" t="s">
        <v>11</v>
      </c>
      <c r="E471">
        <v>20</v>
      </c>
      <c r="F471">
        <v>93</v>
      </c>
      <c r="G471">
        <v>21.50537634408602</v>
      </c>
      <c r="H471" t="s">
        <v>16</v>
      </c>
      <c r="I471" t="s">
        <v>8</v>
      </c>
      <c r="J471">
        <v>7.0086132990000003</v>
      </c>
      <c r="K471">
        <v>50.89670306</v>
      </c>
      <c r="L471">
        <v>10.2252119825474</v>
      </c>
      <c r="M471">
        <v>2.5002877025643202</v>
      </c>
      <c r="N471">
        <v>365.35276561214403</v>
      </c>
      <c r="O471">
        <v>42.6</v>
      </c>
      <c r="P471">
        <v>3.12082235086912E-2</v>
      </c>
      <c r="Q471" t="s">
        <v>34</v>
      </c>
      <c r="R471" t="s">
        <v>32</v>
      </c>
      <c r="S471">
        <v>-82</v>
      </c>
      <c r="T471">
        <v>1574.6666666666699</v>
      </c>
      <c r="U471" t="s">
        <v>1427</v>
      </c>
      <c r="V471" t="s">
        <v>1428</v>
      </c>
    </row>
    <row r="472" spans="1:22" x14ac:dyDescent="0.3">
      <c r="A472">
        <v>108000067</v>
      </c>
      <c r="B472">
        <v>1977</v>
      </c>
      <c r="C472" t="s">
        <v>510</v>
      </c>
      <c r="D472" t="s">
        <v>11</v>
      </c>
      <c r="E472">
        <v>20</v>
      </c>
      <c r="F472">
        <v>212</v>
      </c>
      <c r="G472">
        <v>9.433962264150944</v>
      </c>
      <c r="H472" t="s">
        <v>16</v>
      </c>
      <c r="I472" t="s">
        <v>8</v>
      </c>
      <c r="J472">
        <v>7.0086132990000003</v>
      </c>
      <c r="K472">
        <v>50.89670306</v>
      </c>
      <c r="L472">
        <v>11.108901185388399</v>
      </c>
      <c r="M472">
        <v>1.35885370688444</v>
      </c>
      <c r="N472">
        <v>365.35276561214403</v>
      </c>
      <c r="O472">
        <v>42.6</v>
      </c>
      <c r="P472">
        <v>3.12082235086912E-2</v>
      </c>
      <c r="Q472" t="s">
        <v>34</v>
      </c>
      <c r="R472" t="s">
        <v>32</v>
      </c>
      <c r="S472">
        <v>-82</v>
      </c>
      <c r="T472">
        <v>1574.6666666666699</v>
      </c>
      <c r="U472" t="s">
        <v>1427</v>
      </c>
      <c r="V472" t="s">
        <v>1428</v>
      </c>
    </row>
    <row r="473" spans="1:22" x14ac:dyDescent="0.3">
      <c r="A473">
        <v>108000067</v>
      </c>
      <c r="B473">
        <v>1978</v>
      </c>
      <c r="C473" t="s">
        <v>511</v>
      </c>
      <c r="D473" t="s">
        <v>11</v>
      </c>
      <c r="E473">
        <v>200</v>
      </c>
      <c r="F473">
        <v>681</v>
      </c>
      <c r="G473">
        <v>29.368575624082233</v>
      </c>
      <c r="H473" t="s">
        <v>16</v>
      </c>
      <c r="I473" t="s">
        <v>8</v>
      </c>
      <c r="J473">
        <v>7.0086132990000003</v>
      </c>
      <c r="K473">
        <v>50.89670306</v>
      </c>
      <c r="L473">
        <v>10.4062016363229</v>
      </c>
      <c r="M473">
        <v>2.4841436622086399</v>
      </c>
      <c r="N473">
        <v>365.35276561214403</v>
      </c>
      <c r="O473">
        <v>42.6</v>
      </c>
      <c r="P473">
        <v>3.12082235086912E-2</v>
      </c>
      <c r="Q473" t="s">
        <v>34</v>
      </c>
      <c r="R473" t="s">
        <v>32</v>
      </c>
      <c r="S473">
        <v>-82</v>
      </c>
      <c r="T473">
        <v>1574.6666666666699</v>
      </c>
      <c r="U473" t="s">
        <v>1427</v>
      </c>
      <c r="V473" t="s">
        <v>1428</v>
      </c>
    </row>
    <row r="474" spans="1:22" x14ac:dyDescent="0.3">
      <c r="A474">
        <v>108000067</v>
      </c>
      <c r="B474">
        <v>1979</v>
      </c>
      <c r="C474" t="s">
        <v>512</v>
      </c>
      <c r="D474" t="s">
        <v>11</v>
      </c>
      <c r="E474">
        <v>200</v>
      </c>
      <c r="F474">
        <v>881</v>
      </c>
      <c r="G474">
        <v>22.701475595913735</v>
      </c>
      <c r="H474" t="s">
        <v>16</v>
      </c>
      <c r="I474" t="s">
        <v>8</v>
      </c>
      <c r="J474">
        <v>7.0086132990000003</v>
      </c>
      <c r="K474">
        <v>50.89670306</v>
      </c>
      <c r="L474">
        <v>10.9450933933509</v>
      </c>
      <c r="M474">
        <v>2.3291711816607599</v>
      </c>
      <c r="N474">
        <v>365.35276561214403</v>
      </c>
      <c r="O474">
        <v>42.6</v>
      </c>
      <c r="P474">
        <v>3.12082235086912E-2</v>
      </c>
      <c r="Q474" t="s">
        <v>34</v>
      </c>
      <c r="R474" t="s">
        <v>32</v>
      </c>
      <c r="S474">
        <v>-82</v>
      </c>
      <c r="T474">
        <v>1574.6666666666699</v>
      </c>
      <c r="U474" t="s">
        <v>1427</v>
      </c>
      <c r="V474" t="s">
        <v>1428</v>
      </c>
    </row>
    <row r="475" spans="1:22" x14ac:dyDescent="0.3">
      <c r="A475">
        <v>108000067</v>
      </c>
      <c r="B475">
        <v>1982</v>
      </c>
      <c r="C475" t="s">
        <v>513</v>
      </c>
      <c r="D475" t="s">
        <v>11</v>
      </c>
      <c r="E475">
        <v>200</v>
      </c>
      <c r="F475">
        <v>4061</v>
      </c>
      <c r="G475">
        <v>4.9248953459738978</v>
      </c>
      <c r="H475" t="s">
        <v>16</v>
      </c>
      <c r="I475" t="s">
        <v>8</v>
      </c>
      <c r="J475">
        <v>7.0086132990000003</v>
      </c>
      <c r="K475">
        <v>50.89670306</v>
      </c>
      <c r="L475">
        <v>10.2672776762944</v>
      </c>
      <c r="M475">
        <v>1.59226128844748</v>
      </c>
      <c r="N475">
        <v>365.35276561214403</v>
      </c>
      <c r="O475">
        <v>42.6</v>
      </c>
      <c r="P475">
        <v>3.12082235086912E-2</v>
      </c>
      <c r="Q475" t="s">
        <v>34</v>
      </c>
      <c r="R475" t="s">
        <v>32</v>
      </c>
      <c r="S475">
        <v>-82</v>
      </c>
      <c r="T475">
        <v>1574.6666666666699</v>
      </c>
      <c r="U475" t="s">
        <v>1427</v>
      </c>
      <c r="V475" t="s">
        <v>1428</v>
      </c>
    </row>
    <row r="476" spans="1:22" x14ac:dyDescent="0.3">
      <c r="A476">
        <v>108000067</v>
      </c>
      <c r="B476">
        <v>1983</v>
      </c>
      <c r="C476" t="s">
        <v>514</v>
      </c>
      <c r="D476" t="s">
        <v>11</v>
      </c>
      <c r="E476">
        <v>200</v>
      </c>
      <c r="F476">
        <v>1350</v>
      </c>
      <c r="G476">
        <v>14.814814814814815</v>
      </c>
      <c r="H476" t="s">
        <v>16</v>
      </c>
      <c r="I476" t="s">
        <v>8</v>
      </c>
      <c r="J476">
        <v>7.0086132990000003</v>
      </c>
      <c r="K476">
        <v>50.89670306</v>
      </c>
      <c r="L476">
        <v>9.5674813529704004</v>
      </c>
      <c r="M476">
        <v>2.54389148695968</v>
      </c>
      <c r="N476">
        <v>365.35276561214403</v>
      </c>
      <c r="O476">
        <v>42.6</v>
      </c>
      <c r="P476">
        <v>3.12082235086912E-2</v>
      </c>
      <c r="Q476" t="s">
        <v>34</v>
      </c>
      <c r="R476" t="s">
        <v>32</v>
      </c>
      <c r="S476">
        <v>-82</v>
      </c>
      <c r="T476">
        <v>1574.6666666666699</v>
      </c>
      <c r="U476" t="s">
        <v>1427</v>
      </c>
      <c r="V476" t="s">
        <v>1428</v>
      </c>
    </row>
    <row r="477" spans="1:22" x14ac:dyDescent="0.3">
      <c r="A477">
        <v>108000067</v>
      </c>
      <c r="B477">
        <v>1985</v>
      </c>
      <c r="C477" t="s">
        <v>515</v>
      </c>
      <c r="D477" t="s">
        <v>11</v>
      </c>
      <c r="E477">
        <v>6</v>
      </c>
      <c r="F477">
        <v>2741</v>
      </c>
      <c r="G477">
        <v>0.21889821233126597</v>
      </c>
      <c r="H477" t="s">
        <v>16</v>
      </c>
      <c r="I477" t="s">
        <v>8</v>
      </c>
      <c r="J477">
        <v>7.0086132990000003</v>
      </c>
      <c r="K477">
        <v>50.89670306</v>
      </c>
      <c r="L477">
        <v>10.8422751032784</v>
      </c>
      <c r="M477">
        <v>2.1262596322981802</v>
      </c>
      <c r="N477">
        <v>365.35276561214403</v>
      </c>
      <c r="O477">
        <v>42.6</v>
      </c>
      <c r="P477">
        <v>3.12082235086912E-2</v>
      </c>
      <c r="Q477" t="s">
        <v>34</v>
      </c>
      <c r="R477" t="s">
        <v>32</v>
      </c>
      <c r="S477">
        <v>-82</v>
      </c>
      <c r="T477">
        <v>1574.6666666666699</v>
      </c>
      <c r="U477" t="s">
        <v>1427</v>
      </c>
      <c r="V477" t="s">
        <v>1428</v>
      </c>
    </row>
    <row r="478" spans="1:22" x14ac:dyDescent="0.3">
      <c r="A478">
        <v>108000067</v>
      </c>
      <c r="B478">
        <v>1986</v>
      </c>
      <c r="C478" t="s">
        <v>516</v>
      </c>
      <c r="D478" t="s">
        <v>11</v>
      </c>
      <c r="E478">
        <v>6</v>
      </c>
      <c r="F478">
        <v>2339</v>
      </c>
      <c r="G478">
        <v>0.25651988029072254</v>
      </c>
      <c r="H478" t="s">
        <v>16</v>
      </c>
      <c r="I478" t="s">
        <v>8</v>
      </c>
      <c r="J478">
        <v>7.0086132990000003</v>
      </c>
      <c r="K478">
        <v>50.89670306</v>
      </c>
      <c r="L478">
        <v>10.086284976806899</v>
      </c>
      <c r="M478">
        <v>2.2615156506987</v>
      </c>
      <c r="N478">
        <v>365.35276561214403</v>
      </c>
      <c r="O478">
        <v>42.6</v>
      </c>
      <c r="P478">
        <v>3.12082235086912E-2</v>
      </c>
      <c r="Q478" t="s">
        <v>34</v>
      </c>
      <c r="R478" t="s">
        <v>32</v>
      </c>
      <c r="S478">
        <v>-82</v>
      </c>
      <c r="T478">
        <v>1574.6666666666699</v>
      </c>
      <c r="U478" t="s">
        <v>1427</v>
      </c>
      <c r="V478" t="s">
        <v>1428</v>
      </c>
    </row>
    <row r="479" spans="1:22" x14ac:dyDescent="0.3">
      <c r="A479">
        <v>108000067</v>
      </c>
      <c r="B479">
        <v>1988</v>
      </c>
      <c r="C479" t="s">
        <v>517</v>
      </c>
      <c r="D479" t="s">
        <v>11</v>
      </c>
      <c r="E479">
        <v>20</v>
      </c>
      <c r="F479">
        <v>275</v>
      </c>
      <c r="G479">
        <v>7.2727272727272725</v>
      </c>
      <c r="H479" t="s">
        <v>16</v>
      </c>
      <c r="I479" t="s">
        <v>8</v>
      </c>
      <c r="J479">
        <v>7.0086132990000003</v>
      </c>
      <c r="K479">
        <v>50.89670306</v>
      </c>
      <c r="L479">
        <v>9.8484183622461696</v>
      </c>
      <c r="M479">
        <v>2.4314538120317599</v>
      </c>
      <c r="N479">
        <v>365.35276561214403</v>
      </c>
      <c r="O479">
        <v>42.6</v>
      </c>
      <c r="P479">
        <v>3.12082235086912E-2</v>
      </c>
      <c r="Q479" t="s">
        <v>34</v>
      </c>
      <c r="R479" t="s">
        <v>32</v>
      </c>
      <c r="S479">
        <v>-82</v>
      </c>
      <c r="T479">
        <v>1574.6666666666699</v>
      </c>
      <c r="U479" t="s">
        <v>1427</v>
      </c>
      <c r="V479" t="s">
        <v>1428</v>
      </c>
    </row>
    <row r="480" spans="1:22" x14ac:dyDescent="0.3">
      <c r="A480">
        <v>108000067</v>
      </c>
      <c r="B480">
        <v>1989</v>
      </c>
      <c r="C480" t="s">
        <v>518</v>
      </c>
      <c r="D480" t="s">
        <v>11</v>
      </c>
      <c r="E480">
        <v>20</v>
      </c>
      <c r="F480">
        <v>3722</v>
      </c>
      <c r="G480">
        <v>0.53734551316496504</v>
      </c>
      <c r="H480" t="s">
        <v>16</v>
      </c>
      <c r="I480" t="s">
        <v>8</v>
      </c>
      <c r="J480">
        <v>7.0086132990000003</v>
      </c>
      <c r="K480">
        <v>50.89670306</v>
      </c>
      <c r="L480">
        <v>10.3371378897867</v>
      </c>
      <c r="M480">
        <v>1.6503405263841</v>
      </c>
      <c r="N480">
        <v>365.35276561214403</v>
      </c>
      <c r="O480">
        <v>42.6</v>
      </c>
      <c r="P480">
        <v>3.12082235086912E-2</v>
      </c>
      <c r="Q480" t="s">
        <v>34</v>
      </c>
      <c r="R480" t="s">
        <v>32</v>
      </c>
      <c r="S480">
        <v>-82</v>
      </c>
      <c r="T480">
        <v>1574.6666666666699</v>
      </c>
      <c r="U480" t="s">
        <v>1427</v>
      </c>
      <c r="V480" t="s">
        <v>1428</v>
      </c>
    </row>
    <row r="481" spans="1:22" x14ac:dyDescent="0.3">
      <c r="A481">
        <v>108000067</v>
      </c>
      <c r="B481">
        <v>1990</v>
      </c>
      <c r="C481" t="s">
        <v>519</v>
      </c>
      <c r="D481" t="s">
        <v>11</v>
      </c>
      <c r="E481">
        <v>6</v>
      </c>
      <c r="F481">
        <v>2450</v>
      </c>
      <c r="G481">
        <v>0.24489795918367346</v>
      </c>
      <c r="H481" t="s">
        <v>16</v>
      </c>
      <c r="I481" t="s">
        <v>8</v>
      </c>
      <c r="J481">
        <v>7.0086132990000003</v>
      </c>
      <c r="K481">
        <v>50.89670306</v>
      </c>
      <c r="L481">
        <v>9.7413683178497195</v>
      </c>
      <c r="M481">
        <v>1.7392793397933699</v>
      </c>
      <c r="N481">
        <v>365.35276561214403</v>
      </c>
      <c r="O481">
        <v>42.6</v>
      </c>
      <c r="P481">
        <v>3.12082235086912E-2</v>
      </c>
      <c r="Q481" t="s">
        <v>34</v>
      </c>
      <c r="R481" t="s">
        <v>32</v>
      </c>
      <c r="S481">
        <v>-82</v>
      </c>
      <c r="T481">
        <v>1574.6666666666699</v>
      </c>
      <c r="U481" t="s">
        <v>1427</v>
      </c>
      <c r="V481" t="s">
        <v>1428</v>
      </c>
    </row>
    <row r="482" spans="1:22" x14ac:dyDescent="0.3">
      <c r="A482">
        <v>108000067</v>
      </c>
      <c r="B482">
        <v>1991</v>
      </c>
      <c r="C482" t="s">
        <v>520</v>
      </c>
      <c r="D482" t="s">
        <v>11</v>
      </c>
      <c r="E482">
        <v>6</v>
      </c>
      <c r="F482">
        <v>2687</v>
      </c>
      <c r="G482">
        <v>0.22329735764793449</v>
      </c>
      <c r="H482" t="s">
        <v>16</v>
      </c>
      <c r="I482" t="s">
        <v>8</v>
      </c>
      <c r="J482">
        <v>7.0086132990000003</v>
      </c>
      <c r="K482">
        <v>50.89670306</v>
      </c>
      <c r="L482">
        <v>10.345613760052901</v>
      </c>
      <c r="M482">
        <v>1.6126184316079699</v>
      </c>
      <c r="N482">
        <v>365.35276561214403</v>
      </c>
      <c r="O482">
        <v>42.6</v>
      </c>
      <c r="P482">
        <v>3.12082235086912E-2</v>
      </c>
      <c r="Q482" t="s">
        <v>34</v>
      </c>
      <c r="R482" t="s">
        <v>32</v>
      </c>
      <c r="S482">
        <v>-82</v>
      </c>
      <c r="T482">
        <v>1574.6666666666699</v>
      </c>
      <c r="U482" t="s">
        <v>1427</v>
      </c>
      <c r="V482" t="s">
        <v>1428</v>
      </c>
    </row>
    <row r="483" spans="1:22" x14ac:dyDescent="0.3">
      <c r="A483">
        <v>108000067</v>
      </c>
      <c r="B483">
        <v>1992</v>
      </c>
      <c r="C483" t="s">
        <v>521</v>
      </c>
      <c r="D483" t="s">
        <v>11</v>
      </c>
      <c r="E483">
        <v>6</v>
      </c>
      <c r="F483">
        <v>2592</v>
      </c>
      <c r="G483">
        <v>0.23148148148148148</v>
      </c>
      <c r="H483" t="s">
        <v>16</v>
      </c>
      <c r="I483" t="s">
        <v>8</v>
      </c>
      <c r="J483">
        <v>7.0086132990000003</v>
      </c>
      <c r="K483">
        <v>50.89670306</v>
      </c>
      <c r="L483">
        <v>10.7624987088894</v>
      </c>
      <c r="M483">
        <v>2.3058858951933998</v>
      </c>
      <c r="N483">
        <v>365.35276561214403</v>
      </c>
      <c r="O483">
        <v>42.6</v>
      </c>
      <c r="P483">
        <v>3.12082235086912E-2</v>
      </c>
      <c r="Q483" t="s">
        <v>34</v>
      </c>
      <c r="R483" t="s">
        <v>32</v>
      </c>
      <c r="S483">
        <v>-82</v>
      </c>
      <c r="T483">
        <v>1574.6666666666699</v>
      </c>
      <c r="U483" t="s">
        <v>1427</v>
      </c>
      <c r="V483" t="s">
        <v>1428</v>
      </c>
    </row>
    <row r="484" spans="1:22" x14ac:dyDescent="0.3">
      <c r="A484">
        <v>108000067</v>
      </c>
      <c r="B484">
        <v>1993</v>
      </c>
      <c r="C484" t="s">
        <v>522</v>
      </c>
      <c r="D484" t="s">
        <v>11</v>
      </c>
      <c r="E484">
        <v>6</v>
      </c>
      <c r="F484">
        <v>860</v>
      </c>
      <c r="G484">
        <v>0.69767441860465118</v>
      </c>
      <c r="H484" t="s">
        <v>16</v>
      </c>
      <c r="I484" t="s">
        <v>8</v>
      </c>
      <c r="J484">
        <v>7.0086132990000003</v>
      </c>
      <c r="K484">
        <v>50.89670306</v>
      </c>
      <c r="L484">
        <v>10.894948809218301</v>
      </c>
      <c r="M484">
        <v>1.76114185932038</v>
      </c>
      <c r="N484">
        <v>365.35276561214403</v>
      </c>
      <c r="O484">
        <v>42.6</v>
      </c>
      <c r="P484">
        <v>3.12082235086912E-2</v>
      </c>
      <c r="Q484" t="s">
        <v>34</v>
      </c>
      <c r="R484" t="s">
        <v>32</v>
      </c>
      <c r="S484">
        <v>-82</v>
      </c>
      <c r="T484">
        <v>1574.6666666666699</v>
      </c>
      <c r="U484" t="s">
        <v>1427</v>
      </c>
      <c r="V484" t="s">
        <v>1428</v>
      </c>
    </row>
    <row r="485" spans="1:22" x14ac:dyDescent="0.3">
      <c r="A485">
        <v>108000067</v>
      </c>
      <c r="B485">
        <v>1994</v>
      </c>
      <c r="C485" t="s">
        <v>523</v>
      </c>
      <c r="D485" t="s">
        <v>11</v>
      </c>
      <c r="E485">
        <v>20</v>
      </c>
      <c r="F485">
        <v>1069</v>
      </c>
      <c r="G485">
        <v>1.8709073900841908</v>
      </c>
      <c r="H485" t="s">
        <v>16</v>
      </c>
      <c r="I485" t="s">
        <v>8</v>
      </c>
      <c r="J485">
        <v>7.0086132990000003</v>
      </c>
      <c r="K485">
        <v>50.89670306</v>
      </c>
      <c r="L485">
        <v>10.877208922262</v>
      </c>
      <c r="M485">
        <v>1.2444835054874099</v>
      </c>
      <c r="N485">
        <v>365.35276561214403</v>
      </c>
      <c r="O485">
        <v>42.6</v>
      </c>
      <c r="P485">
        <v>3.12082235086912E-2</v>
      </c>
      <c r="Q485" t="s">
        <v>34</v>
      </c>
      <c r="R485" t="s">
        <v>32</v>
      </c>
      <c r="S485">
        <v>-82</v>
      </c>
      <c r="T485">
        <v>1574.6666666666699</v>
      </c>
      <c r="U485" t="s">
        <v>1427</v>
      </c>
      <c r="V485" t="s">
        <v>1428</v>
      </c>
    </row>
    <row r="486" spans="1:22" x14ac:dyDescent="0.3">
      <c r="A486">
        <v>108000067</v>
      </c>
      <c r="B486">
        <v>1995</v>
      </c>
      <c r="C486" t="s">
        <v>524</v>
      </c>
      <c r="D486" t="s">
        <v>11</v>
      </c>
      <c r="E486">
        <v>6</v>
      </c>
      <c r="F486">
        <v>1291</v>
      </c>
      <c r="G486">
        <v>0.46475600309837334</v>
      </c>
      <c r="H486" t="s">
        <v>16</v>
      </c>
      <c r="I486" t="s">
        <v>8</v>
      </c>
      <c r="J486">
        <v>7.0086132990000003</v>
      </c>
      <c r="K486">
        <v>50.89670306</v>
      </c>
      <c r="L486">
        <v>10.5597729974576</v>
      </c>
      <c r="M486">
        <v>2.0800845164027399</v>
      </c>
      <c r="N486">
        <v>365.35276561214403</v>
      </c>
      <c r="O486">
        <v>42.6</v>
      </c>
      <c r="P486">
        <v>3.12082235086912E-2</v>
      </c>
      <c r="Q486" t="s">
        <v>34</v>
      </c>
      <c r="R486" t="s">
        <v>32</v>
      </c>
      <c r="S486">
        <v>-82</v>
      </c>
      <c r="T486">
        <v>1574.6666666666699</v>
      </c>
      <c r="U486" t="s">
        <v>1427</v>
      </c>
      <c r="V486" t="s">
        <v>1428</v>
      </c>
    </row>
    <row r="487" spans="1:22" x14ac:dyDescent="0.3">
      <c r="A487">
        <v>108000067</v>
      </c>
      <c r="B487">
        <v>1996</v>
      </c>
      <c r="C487" t="s">
        <v>525</v>
      </c>
      <c r="D487" t="s">
        <v>11</v>
      </c>
      <c r="E487">
        <v>20</v>
      </c>
      <c r="F487">
        <v>513</v>
      </c>
      <c r="G487">
        <v>3.8986354775828458</v>
      </c>
      <c r="H487" t="s">
        <v>16</v>
      </c>
      <c r="I487" t="s">
        <v>8</v>
      </c>
      <c r="J487">
        <v>7.0086132990000003</v>
      </c>
      <c r="K487">
        <v>50.89670306</v>
      </c>
      <c r="L487">
        <v>9.7604835601083302</v>
      </c>
      <c r="M487">
        <v>1.8736701552218</v>
      </c>
      <c r="N487">
        <v>365.35276561214403</v>
      </c>
      <c r="O487">
        <v>42.6</v>
      </c>
      <c r="P487">
        <v>3.12082235086912E-2</v>
      </c>
      <c r="Q487" t="s">
        <v>34</v>
      </c>
      <c r="R487" t="s">
        <v>32</v>
      </c>
      <c r="S487">
        <v>-82</v>
      </c>
      <c r="T487">
        <v>1574.6666666666699</v>
      </c>
      <c r="U487" t="s">
        <v>1427</v>
      </c>
      <c r="V487" t="s">
        <v>1428</v>
      </c>
    </row>
    <row r="488" spans="1:22" x14ac:dyDescent="0.3">
      <c r="A488">
        <v>108000067</v>
      </c>
      <c r="B488">
        <v>1997</v>
      </c>
      <c r="C488" t="s">
        <v>526</v>
      </c>
      <c r="D488" t="s">
        <v>11</v>
      </c>
      <c r="E488">
        <v>6</v>
      </c>
      <c r="F488">
        <v>1434</v>
      </c>
      <c r="G488">
        <v>0.41841004184100417</v>
      </c>
      <c r="H488" t="s">
        <v>16</v>
      </c>
      <c r="I488" t="s">
        <v>8</v>
      </c>
      <c r="J488">
        <v>7.0086132990000003</v>
      </c>
      <c r="K488">
        <v>50.89670306</v>
      </c>
      <c r="L488">
        <v>9.6390708931009197</v>
      </c>
      <c r="M488">
        <v>2.0887769128456299</v>
      </c>
      <c r="N488">
        <v>365.35276561214403</v>
      </c>
      <c r="O488">
        <v>42.6</v>
      </c>
      <c r="P488">
        <v>3.12082235086912E-2</v>
      </c>
      <c r="Q488" t="s">
        <v>34</v>
      </c>
      <c r="R488" t="s">
        <v>32</v>
      </c>
      <c r="S488">
        <v>-82</v>
      </c>
      <c r="T488">
        <v>1574.6666666666699</v>
      </c>
      <c r="U488" t="s">
        <v>1427</v>
      </c>
      <c r="V488" t="s">
        <v>1428</v>
      </c>
    </row>
    <row r="489" spans="1:22" x14ac:dyDescent="0.3">
      <c r="A489">
        <v>108000067</v>
      </c>
      <c r="B489">
        <v>1998</v>
      </c>
      <c r="C489" t="s">
        <v>527</v>
      </c>
      <c r="D489" t="s">
        <v>11</v>
      </c>
      <c r="E489">
        <v>6</v>
      </c>
      <c r="F489">
        <v>739</v>
      </c>
      <c r="G489">
        <v>0.81190798376184037</v>
      </c>
      <c r="H489" t="s">
        <v>16</v>
      </c>
      <c r="I489" t="s">
        <v>8</v>
      </c>
      <c r="J489">
        <v>7.0086132990000003</v>
      </c>
      <c r="K489">
        <v>50.89670306</v>
      </c>
      <c r="L489">
        <v>9.9637080466229992</v>
      </c>
      <c r="M489">
        <v>2.0770436817440099</v>
      </c>
      <c r="N489">
        <v>365.35276561214403</v>
      </c>
      <c r="O489">
        <v>42.6</v>
      </c>
      <c r="P489">
        <v>3.12082235086912E-2</v>
      </c>
      <c r="Q489" t="s">
        <v>34</v>
      </c>
      <c r="R489" t="s">
        <v>32</v>
      </c>
      <c r="S489">
        <v>-82</v>
      </c>
      <c r="T489">
        <v>1574.6666666666699</v>
      </c>
      <c r="U489" t="s">
        <v>1427</v>
      </c>
      <c r="V489" t="s">
        <v>1428</v>
      </c>
    </row>
    <row r="490" spans="1:22" x14ac:dyDescent="0.3">
      <c r="A490">
        <v>108000067</v>
      </c>
      <c r="B490">
        <v>1999</v>
      </c>
      <c r="C490" t="s">
        <v>528</v>
      </c>
      <c r="D490" t="s">
        <v>11</v>
      </c>
      <c r="E490">
        <v>20</v>
      </c>
      <c r="F490">
        <v>822</v>
      </c>
      <c r="G490">
        <v>2.4330900243309004</v>
      </c>
      <c r="H490" t="s">
        <v>16</v>
      </c>
      <c r="I490" t="s">
        <v>8</v>
      </c>
      <c r="J490">
        <v>7.0086132990000003</v>
      </c>
      <c r="K490">
        <v>50.89670306</v>
      </c>
      <c r="L490">
        <v>10.0957730718329</v>
      </c>
      <c r="M490">
        <v>2.6074993988138102</v>
      </c>
      <c r="N490">
        <v>365.35276561214403</v>
      </c>
      <c r="O490">
        <v>42.6</v>
      </c>
      <c r="P490">
        <v>3.12082235086912E-2</v>
      </c>
      <c r="Q490" t="s">
        <v>34</v>
      </c>
      <c r="R490" t="s">
        <v>32</v>
      </c>
      <c r="S490">
        <v>-82</v>
      </c>
      <c r="T490">
        <v>1574.6666666666699</v>
      </c>
      <c r="U490" t="s">
        <v>1427</v>
      </c>
      <c r="V490" t="s">
        <v>1428</v>
      </c>
    </row>
    <row r="491" spans="1:22" x14ac:dyDescent="0.3">
      <c r="A491">
        <v>108000067</v>
      </c>
      <c r="B491">
        <v>2001</v>
      </c>
      <c r="C491" t="s">
        <v>529</v>
      </c>
      <c r="D491" t="s">
        <v>11</v>
      </c>
      <c r="E491">
        <v>20</v>
      </c>
      <c r="F491">
        <v>473</v>
      </c>
      <c r="G491">
        <v>4.2283298097251585</v>
      </c>
      <c r="H491" t="s">
        <v>16</v>
      </c>
      <c r="I491" t="s">
        <v>8</v>
      </c>
      <c r="J491">
        <v>7.0086132990000003</v>
      </c>
      <c r="K491">
        <v>50.89670306</v>
      </c>
      <c r="L491">
        <v>10.925387812634201</v>
      </c>
      <c r="M491">
        <v>1.7952310815385399</v>
      </c>
      <c r="N491">
        <v>365.35276561214403</v>
      </c>
      <c r="O491">
        <v>42.6</v>
      </c>
      <c r="P491">
        <v>3.12082235086912E-2</v>
      </c>
      <c r="Q491" t="s">
        <v>34</v>
      </c>
      <c r="R491" t="s">
        <v>32</v>
      </c>
      <c r="S491">
        <v>-82</v>
      </c>
      <c r="T491">
        <v>1574.6666666666699</v>
      </c>
      <c r="U491" t="s">
        <v>1427</v>
      </c>
      <c r="V491" t="s">
        <v>1428</v>
      </c>
    </row>
    <row r="492" spans="1:22" x14ac:dyDescent="0.3">
      <c r="A492">
        <v>108000067</v>
      </c>
      <c r="B492">
        <v>2002</v>
      </c>
      <c r="C492" t="s">
        <v>530</v>
      </c>
      <c r="D492" t="s">
        <v>11</v>
      </c>
      <c r="E492">
        <v>20</v>
      </c>
      <c r="F492">
        <v>933</v>
      </c>
      <c r="G492">
        <v>2.1436227224008575</v>
      </c>
      <c r="H492" t="s">
        <v>16</v>
      </c>
      <c r="I492" t="s">
        <v>8</v>
      </c>
      <c r="J492">
        <v>7.0086132990000003</v>
      </c>
      <c r="K492">
        <v>50.89670306</v>
      </c>
      <c r="L492">
        <v>10.0192198221359</v>
      </c>
      <c r="M492">
        <v>2.5994099209666901</v>
      </c>
      <c r="N492">
        <v>365.35276561214403</v>
      </c>
      <c r="O492">
        <v>42.6</v>
      </c>
      <c r="P492">
        <v>3.12082235086912E-2</v>
      </c>
      <c r="Q492" t="s">
        <v>34</v>
      </c>
      <c r="R492" t="s">
        <v>32</v>
      </c>
      <c r="S492">
        <v>-82</v>
      </c>
      <c r="T492">
        <v>1574.6666666666699</v>
      </c>
      <c r="U492" t="s">
        <v>1427</v>
      </c>
      <c r="V492" t="s">
        <v>1428</v>
      </c>
    </row>
    <row r="493" spans="1:22" x14ac:dyDescent="0.3">
      <c r="A493">
        <v>108000067</v>
      </c>
      <c r="B493">
        <v>2003</v>
      </c>
      <c r="C493" t="s">
        <v>531</v>
      </c>
      <c r="D493" t="s">
        <v>11</v>
      </c>
      <c r="E493">
        <v>20</v>
      </c>
      <c r="F493">
        <v>1467</v>
      </c>
      <c r="G493">
        <v>1.3633265167007498</v>
      </c>
      <c r="H493" t="s">
        <v>16</v>
      </c>
      <c r="I493" t="s">
        <v>8</v>
      </c>
      <c r="J493">
        <v>7.0086132990000003</v>
      </c>
      <c r="K493">
        <v>50.89670306</v>
      </c>
      <c r="L493">
        <v>9.3770039506738705</v>
      </c>
      <c r="M493">
        <v>1.99707376247761</v>
      </c>
      <c r="N493">
        <v>365.35276561214403</v>
      </c>
      <c r="O493">
        <v>42.6</v>
      </c>
      <c r="P493">
        <v>3.12082235086912E-2</v>
      </c>
      <c r="Q493" t="s">
        <v>34</v>
      </c>
      <c r="R493" t="s">
        <v>32</v>
      </c>
      <c r="S493">
        <v>-82</v>
      </c>
      <c r="T493">
        <v>1574.6666666666699</v>
      </c>
      <c r="U493" t="s">
        <v>1427</v>
      </c>
      <c r="V493" t="s">
        <v>1428</v>
      </c>
    </row>
    <row r="494" spans="1:22" x14ac:dyDescent="0.3">
      <c r="A494">
        <v>108000067</v>
      </c>
      <c r="B494">
        <v>2004</v>
      </c>
      <c r="C494" t="s">
        <v>532</v>
      </c>
      <c r="D494" t="s">
        <v>11</v>
      </c>
      <c r="E494">
        <v>6</v>
      </c>
      <c r="F494">
        <v>1232</v>
      </c>
      <c r="G494">
        <v>0.48701298701298701</v>
      </c>
      <c r="H494" t="s">
        <v>16</v>
      </c>
      <c r="I494" t="s">
        <v>8</v>
      </c>
      <c r="J494">
        <v>7.0086132990000003</v>
      </c>
      <c r="K494">
        <v>50.89670306</v>
      </c>
      <c r="L494">
        <v>10.104532990065</v>
      </c>
      <c r="M494">
        <v>2.0737489494527401</v>
      </c>
      <c r="N494">
        <v>365.35276561214403</v>
      </c>
      <c r="O494">
        <v>42.6</v>
      </c>
      <c r="P494">
        <v>3.12082235086912E-2</v>
      </c>
      <c r="Q494" t="s">
        <v>34</v>
      </c>
      <c r="R494" t="s">
        <v>32</v>
      </c>
      <c r="S494">
        <v>-82</v>
      </c>
      <c r="T494">
        <v>1574.6666666666699</v>
      </c>
      <c r="U494" t="s">
        <v>1427</v>
      </c>
      <c r="V494" t="s">
        <v>1428</v>
      </c>
    </row>
    <row r="495" spans="1:22" x14ac:dyDescent="0.3">
      <c r="A495">
        <v>108000067</v>
      </c>
      <c r="B495">
        <v>2005</v>
      </c>
      <c r="C495" t="s">
        <v>533</v>
      </c>
      <c r="D495" t="s">
        <v>11</v>
      </c>
      <c r="E495">
        <v>1</v>
      </c>
      <c r="F495">
        <v>974</v>
      </c>
      <c r="G495">
        <v>0.10266940451745379</v>
      </c>
      <c r="H495" t="s">
        <v>16</v>
      </c>
      <c r="I495" t="s">
        <v>8</v>
      </c>
      <c r="J495">
        <v>7.0086132990000003</v>
      </c>
      <c r="K495">
        <v>50.89670306</v>
      </c>
      <c r="L495">
        <v>9.6988413730757408</v>
      </c>
      <c r="M495">
        <v>2.2498713852922099</v>
      </c>
      <c r="N495">
        <v>365.35276561214403</v>
      </c>
      <c r="O495">
        <v>42.6</v>
      </c>
      <c r="P495">
        <v>3.12082235086912E-2</v>
      </c>
      <c r="Q495" t="s">
        <v>34</v>
      </c>
      <c r="R495" t="s">
        <v>32</v>
      </c>
      <c r="S495">
        <v>-82</v>
      </c>
      <c r="T495">
        <v>1574.6666666666699</v>
      </c>
      <c r="U495" t="s">
        <v>1427</v>
      </c>
      <c r="V495" t="s">
        <v>1428</v>
      </c>
    </row>
    <row r="496" spans="1:22" x14ac:dyDescent="0.3">
      <c r="A496">
        <v>108000068</v>
      </c>
      <c r="B496">
        <v>1982</v>
      </c>
      <c r="C496" t="s">
        <v>534</v>
      </c>
      <c r="D496" t="s">
        <v>11</v>
      </c>
      <c r="E496">
        <v>65</v>
      </c>
      <c r="F496">
        <v>3116</v>
      </c>
      <c r="G496">
        <v>2.0860077021822852</v>
      </c>
      <c r="H496" t="s">
        <v>16</v>
      </c>
      <c r="I496" t="s">
        <v>8</v>
      </c>
      <c r="J496">
        <v>6.9671155159999998</v>
      </c>
      <c r="K496">
        <v>51.034470130000003</v>
      </c>
      <c r="L496">
        <v>10.3857326787671</v>
      </c>
      <c r="M496">
        <v>1.6648457749361401</v>
      </c>
      <c r="N496">
        <v>345.05049450886202</v>
      </c>
      <c r="O496">
        <v>49</v>
      </c>
      <c r="P496">
        <v>0.127586482546862</v>
      </c>
      <c r="Q496" t="s">
        <v>34</v>
      </c>
      <c r="R496" t="s">
        <v>32</v>
      </c>
      <c r="S496">
        <v>-22</v>
      </c>
      <c r="T496">
        <v>658.66666666666697</v>
      </c>
      <c r="U496" t="s">
        <v>1427</v>
      </c>
      <c r="V496" t="s">
        <v>1428</v>
      </c>
    </row>
    <row r="497" spans="1:22" x14ac:dyDescent="0.3">
      <c r="A497">
        <v>108000068</v>
      </c>
      <c r="B497">
        <v>1983</v>
      </c>
      <c r="C497" t="s">
        <v>535</v>
      </c>
      <c r="D497" t="s">
        <v>11</v>
      </c>
      <c r="E497">
        <v>20</v>
      </c>
      <c r="F497">
        <v>514</v>
      </c>
      <c r="G497">
        <v>3.8910505836575875</v>
      </c>
      <c r="H497" t="s">
        <v>16</v>
      </c>
      <c r="I497" t="s">
        <v>8</v>
      </c>
      <c r="J497">
        <v>6.9671155159999998</v>
      </c>
      <c r="K497">
        <v>51.034470130000003</v>
      </c>
      <c r="L497">
        <v>9.6072997084551996</v>
      </c>
      <c r="M497">
        <v>2.84340570033216</v>
      </c>
      <c r="N497">
        <v>345.05049450886202</v>
      </c>
      <c r="O497">
        <v>49</v>
      </c>
      <c r="P497">
        <v>0.127586482546862</v>
      </c>
      <c r="Q497" t="s">
        <v>34</v>
      </c>
      <c r="R497" t="s">
        <v>32</v>
      </c>
      <c r="S497">
        <v>-22</v>
      </c>
      <c r="T497">
        <v>658.66666666666697</v>
      </c>
      <c r="U497" t="s">
        <v>1427</v>
      </c>
      <c r="V497" t="s">
        <v>1428</v>
      </c>
    </row>
    <row r="498" spans="1:22" x14ac:dyDescent="0.3">
      <c r="A498">
        <v>108000068</v>
      </c>
      <c r="B498">
        <v>1984</v>
      </c>
      <c r="C498" t="s">
        <v>536</v>
      </c>
      <c r="D498" t="s">
        <v>11</v>
      </c>
      <c r="E498">
        <v>20</v>
      </c>
      <c r="F498">
        <v>1172</v>
      </c>
      <c r="G498">
        <v>1.7064846416382253</v>
      </c>
      <c r="H498" t="s">
        <v>16</v>
      </c>
      <c r="I498" t="s">
        <v>8</v>
      </c>
      <c r="J498">
        <v>6.9671155159999998</v>
      </c>
      <c r="K498">
        <v>51.034470130000003</v>
      </c>
      <c r="L498">
        <v>10.623152092303201</v>
      </c>
      <c r="M498">
        <v>2.8196045408412398</v>
      </c>
      <c r="N498">
        <v>345.05049450886202</v>
      </c>
      <c r="O498">
        <v>49</v>
      </c>
      <c r="P498">
        <v>0.127586482546862</v>
      </c>
      <c r="Q498" t="s">
        <v>34</v>
      </c>
      <c r="R498" t="s">
        <v>32</v>
      </c>
      <c r="S498">
        <v>-22</v>
      </c>
      <c r="T498">
        <v>658.66666666666697</v>
      </c>
      <c r="U498" t="s">
        <v>1427</v>
      </c>
      <c r="V498" t="s">
        <v>1428</v>
      </c>
    </row>
    <row r="499" spans="1:22" x14ac:dyDescent="0.3">
      <c r="A499">
        <v>108000068</v>
      </c>
      <c r="B499">
        <v>1985</v>
      </c>
      <c r="C499" t="s">
        <v>537</v>
      </c>
      <c r="D499" t="s">
        <v>11</v>
      </c>
      <c r="E499">
        <v>6</v>
      </c>
      <c r="F499">
        <v>533</v>
      </c>
      <c r="G499">
        <v>1.125703564727955</v>
      </c>
      <c r="H499" t="s">
        <v>16</v>
      </c>
      <c r="I499" t="s">
        <v>8</v>
      </c>
      <c r="J499">
        <v>6.9671155159999998</v>
      </c>
      <c r="K499">
        <v>51.034470130000003</v>
      </c>
      <c r="L499">
        <v>10.844075410457799</v>
      </c>
      <c r="M499">
        <v>2.27883387932338</v>
      </c>
      <c r="N499">
        <v>345.05049450886202</v>
      </c>
      <c r="O499">
        <v>49</v>
      </c>
      <c r="P499">
        <v>0.127586482546862</v>
      </c>
      <c r="Q499" t="s">
        <v>34</v>
      </c>
      <c r="R499" t="s">
        <v>32</v>
      </c>
      <c r="S499">
        <v>-22</v>
      </c>
      <c r="T499">
        <v>658.66666666666697</v>
      </c>
      <c r="U499" t="s">
        <v>1427</v>
      </c>
      <c r="V499" t="s">
        <v>1428</v>
      </c>
    </row>
    <row r="500" spans="1:22" x14ac:dyDescent="0.3">
      <c r="A500">
        <v>108000068</v>
      </c>
      <c r="B500">
        <v>1986</v>
      </c>
      <c r="C500" t="s">
        <v>538</v>
      </c>
      <c r="D500" t="s">
        <v>11</v>
      </c>
      <c r="E500">
        <v>6</v>
      </c>
      <c r="F500">
        <v>1083</v>
      </c>
      <c r="G500">
        <v>0.554016620498615</v>
      </c>
      <c r="H500" t="s">
        <v>16</v>
      </c>
      <c r="I500" t="s">
        <v>8</v>
      </c>
      <c r="J500">
        <v>6.9671155159999998</v>
      </c>
      <c r="K500">
        <v>51.034470130000003</v>
      </c>
      <c r="L500">
        <v>10.2055093084994</v>
      </c>
      <c r="M500">
        <v>2.3490706955261502</v>
      </c>
      <c r="N500">
        <v>345.05049450886202</v>
      </c>
      <c r="O500">
        <v>49</v>
      </c>
      <c r="P500">
        <v>0.127586482546862</v>
      </c>
      <c r="Q500" t="s">
        <v>34</v>
      </c>
      <c r="R500" t="s">
        <v>32</v>
      </c>
      <c r="S500">
        <v>-22</v>
      </c>
      <c r="T500">
        <v>658.66666666666697</v>
      </c>
      <c r="U500" t="s">
        <v>1427</v>
      </c>
      <c r="V500" t="s">
        <v>1428</v>
      </c>
    </row>
    <row r="501" spans="1:22" x14ac:dyDescent="0.3">
      <c r="A501">
        <v>108000068</v>
      </c>
      <c r="B501">
        <v>1987</v>
      </c>
      <c r="C501" t="s">
        <v>539</v>
      </c>
      <c r="D501" t="s">
        <v>11</v>
      </c>
      <c r="E501">
        <v>6</v>
      </c>
      <c r="F501">
        <v>673</v>
      </c>
      <c r="G501">
        <v>0.89153046062407137</v>
      </c>
      <c r="H501" t="s">
        <v>16</v>
      </c>
      <c r="I501" t="s">
        <v>8</v>
      </c>
      <c r="J501">
        <v>6.9671155159999998</v>
      </c>
      <c r="K501">
        <v>51.034470130000003</v>
      </c>
      <c r="L501">
        <v>10.2950180110558</v>
      </c>
      <c r="M501">
        <v>2.1153187719200899</v>
      </c>
      <c r="N501">
        <v>345.05049450886202</v>
      </c>
      <c r="O501">
        <v>49</v>
      </c>
      <c r="P501">
        <v>0.127586482546862</v>
      </c>
      <c r="Q501" t="s">
        <v>34</v>
      </c>
      <c r="R501" t="s">
        <v>32</v>
      </c>
      <c r="S501">
        <v>-22</v>
      </c>
      <c r="T501">
        <v>658.66666666666697</v>
      </c>
      <c r="U501" t="s">
        <v>1427</v>
      </c>
      <c r="V501" t="s">
        <v>1428</v>
      </c>
    </row>
    <row r="502" spans="1:22" x14ac:dyDescent="0.3">
      <c r="A502">
        <v>108000068</v>
      </c>
      <c r="B502">
        <v>1988</v>
      </c>
      <c r="C502" t="s">
        <v>540</v>
      </c>
      <c r="D502" t="s">
        <v>11</v>
      </c>
      <c r="E502">
        <v>65</v>
      </c>
      <c r="F502">
        <v>636</v>
      </c>
      <c r="G502">
        <v>10.220125786163521</v>
      </c>
      <c r="H502" t="s">
        <v>16</v>
      </c>
      <c r="I502" t="s">
        <v>8</v>
      </c>
      <c r="J502">
        <v>6.9671155159999998</v>
      </c>
      <c r="K502">
        <v>51.034470130000003</v>
      </c>
      <c r="L502">
        <v>9.9549772524611093</v>
      </c>
      <c r="M502">
        <v>2.3925667764751601</v>
      </c>
      <c r="N502">
        <v>345.05049450886202</v>
      </c>
      <c r="O502">
        <v>49</v>
      </c>
      <c r="P502">
        <v>0.127586482546862</v>
      </c>
      <c r="Q502" t="s">
        <v>34</v>
      </c>
      <c r="R502" t="s">
        <v>32</v>
      </c>
      <c r="S502">
        <v>-22</v>
      </c>
      <c r="T502">
        <v>658.66666666666697</v>
      </c>
      <c r="U502" t="s">
        <v>1427</v>
      </c>
      <c r="V502" t="s">
        <v>1428</v>
      </c>
    </row>
    <row r="503" spans="1:22" x14ac:dyDescent="0.3">
      <c r="A503">
        <v>108000068</v>
      </c>
      <c r="B503">
        <v>1989</v>
      </c>
      <c r="C503" t="s">
        <v>541</v>
      </c>
      <c r="D503" t="s">
        <v>11</v>
      </c>
      <c r="E503">
        <v>6</v>
      </c>
      <c r="F503">
        <v>602</v>
      </c>
      <c r="G503">
        <v>0.99667774086378735</v>
      </c>
      <c r="H503" t="s">
        <v>16</v>
      </c>
      <c r="I503" t="s">
        <v>8</v>
      </c>
      <c r="J503">
        <v>6.9671155159999998</v>
      </c>
      <c r="K503">
        <v>51.034470130000003</v>
      </c>
      <c r="L503">
        <v>10.6611078646243</v>
      </c>
      <c r="M503">
        <v>1.78129674953366</v>
      </c>
      <c r="N503">
        <v>345.05049450886202</v>
      </c>
      <c r="O503">
        <v>49</v>
      </c>
      <c r="P503">
        <v>0.127586482546862</v>
      </c>
      <c r="Q503" t="s">
        <v>34</v>
      </c>
      <c r="R503" t="s">
        <v>32</v>
      </c>
      <c r="S503">
        <v>-22</v>
      </c>
      <c r="T503">
        <v>658.66666666666697</v>
      </c>
      <c r="U503" t="s">
        <v>1427</v>
      </c>
      <c r="V503" t="s">
        <v>1428</v>
      </c>
    </row>
    <row r="504" spans="1:22" x14ac:dyDescent="0.3">
      <c r="A504">
        <v>108000068</v>
      </c>
      <c r="B504">
        <v>1990</v>
      </c>
      <c r="C504" t="s">
        <v>542</v>
      </c>
      <c r="D504" t="s">
        <v>11</v>
      </c>
      <c r="E504">
        <v>6</v>
      </c>
      <c r="F504">
        <v>2656</v>
      </c>
      <c r="G504">
        <v>0.22590361445783133</v>
      </c>
      <c r="H504" t="s">
        <v>16</v>
      </c>
      <c r="I504" t="s">
        <v>8</v>
      </c>
      <c r="J504">
        <v>6.9671155159999998</v>
      </c>
      <c r="K504">
        <v>51.034470130000003</v>
      </c>
      <c r="L504">
        <v>10.0499921588777</v>
      </c>
      <c r="M504">
        <v>1.8714996438629401</v>
      </c>
      <c r="N504">
        <v>345.05049450886202</v>
      </c>
      <c r="O504">
        <v>49</v>
      </c>
      <c r="P504">
        <v>0.127586482546862</v>
      </c>
      <c r="Q504" t="s">
        <v>34</v>
      </c>
      <c r="R504" t="s">
        <v>32</v>
      </c>
      <c r="S504">
        <v>-22</v>
      </c>
      <c r="T504">
        <v>658.66666666666697</v>
      </c>
      <c r="U504" t="s">
        <v>1427</v>
      </c>
      <c r="V504" t="s">
        <v>1428</v>
      </c>
    </row>
    <row r="505" spans="1:22" x14ac:dyDescent="0.3">
      <c r="A505">
        <v>108000068</v>
      </c>
      <c r="B505">
        <v>1991</v>
      </c>
      <c r="C505" t="s">
        <v>543</v>
      </c>
      <c r="D505" t="s">
        <v>11</v>
      </c>
      <c r="E505">
        <v>20</v>
      </c>
      <c r="F505">
        <v>2566</v>
      </c>
      <c r="G505">
        <v>0.77942322681215903</v>
      </c>
      <c r="H505" t="s">
        <v>16</v>
      </c>
      <c r="I505" t="s">
        <v>8</v>
      </c>
      <c r="J505">
        <v>6.9671155159999998</v>
      </c>
      <c r="K505">
        <v>51.034470130000003</v>
      </c>
      <c r="L505">
        <v>10.5757942464595</v>
      </c>
      <c r="M505">
        <v>1.9278200492080699</v>
      </c>
      <c r="N505">
        <v>345.05049450886202</v>
      </c>
      <c r="O505">
        <v>49</v>
      </c>
      <c r="P505">
        <v>0.127586482546862</v>
      </c>
      <c r="Q505" t="s">
        <v>34</v>
      </c>
      <c r="R505" t="s">
        <v>32</v>
      </c>
      <c r="S505">
        <v>-22</v>
      </c>
      <c r="T505">
        <v>658.66666666666697</v>
      </c>
      <c r="U505" t="s">
        <v>1427</v>
      </c>
      <c r="V505" t="s">
        <v>1428</v>
      </c>
    </row>
    <row r="506" spans="1:22" x14ac:dyDescent="0.3">
      <c r="A506">
        <v>108000068</v>
      </c>
      <c r="B506">
        <v>1992</v>
      </c>
      <c r="C506" t="s">
        <v>544</v>
      </c>
      <c r="D506" t="s">
        <v>11</v>
      </c>
      <c r="E506">
        <v>20</v>
      </c>
      <c r="F506">
        <v>300</v>
      </c>
      <c r="G506">
        <v>6.666666666666667</v>
      </c>
      <c r="H506" t="s">
        <v>16</v>
      </c>
      <c r="I506" t="s">
        <v>8</v>
      </c>
      <c r="J506">
        <v>6.9671155159999998</v>
      </c>
      <c r="K506">
        <v>51.034470130000003</v>
      </c>
      <c r="L506">
        <v>10.9616307338539</v>
      </c>
      <c r="M506">
        <v>2.57424209743718</v>
      </c>
      <c r="N506">
        <v>345.05049450886202</v>
      </c>
      <c r="O506">
        <v>49</v>
      </c>
      <c r="P506">
        <v>0.127586482546862</v>
      </c>
      <c r="Q506" t="s">
        <v>34</v>
      </c>
      <c r="R506" t="s">
        <v>32</v>
      </c>
      <c r="S506">
        <v>-22</v>
      </c>
      <c r="T506">
        <v>658.66666666666697</v>
      </c>
      <c r="U506" t="s">
        <v>1427</v>
      </c>
      <c r="V506" t="s">
        <v>1428</v>
      </c>
    </row>
    <row r="507" spans="1:22" x14ac:dyDescent="0.3">
      <c r="A507">
        <v>108000068</v>
      </c>
      <c r="B507">
        <v>1994</v>
      </c>
      <c r="C507" t="s">
        <v>545</v>
      </c>
      <c r="D507" t="s">
        <v>11</v>
      </c>
      <c r="E507">
        <v>6</v>
      </c>
      <c r="F507">
        <v>730</v>
      </c>
      <c r="G507">
        <v>0.82191780821917804</v>
      </c>
      <c r="H507" t="s">
        <v>16</v>
      </c>
      <c r="I507" t="s">
        <v>8</v>
      </c>
      <c r="J507">
        <v>6.9671155159999998</v>
      </c>
      <c r="K507">
        <v>51.034470130000003</v>
      </c>
      <c r="L507">
        <v>11.229582698308</v>
      </c>
      <c r="M507">
        <v>1.5026683531646701</v>
      </c>
      <c r="N507">
        <v>345.05049450886202</v>
      </c>
      <c r="O507">
        <v>49</v>
      </c>
      <c r="P507">
        <v>0.127586482546862</v>
      </c>
      <c r="Q507" t="s">
        <v>34</v>
      </c>
      <c r="R507" t="s">
        <v>32</v>
      </c>
      <c r="S507">
        <v>-22</v>
      </c>
      <c r="T507">
        <v>658.66666666666697</v>
      </c>
      <c r="U507" t="s">
        <v>1427</v>
      </c>
      <c r="V507" t="s">
        <v>1428</v>
      </c>
    </row>
    <row r="508" spans="1:22" x14ac:dyDescent="0.3">
      <c r="A508">
        <v>108000068</v>
      </c>
      <c r="B508">
        <v>1995</v>
      </c>
      <c r="C508" t="s">
        <v>546</v>
      </c>
      <c r="D508" t="s">
        <v>11</v>
      </c>
      <c r="E508">
        <v>20</v>
      </c>
      <c r="F508">
        <v>582</v>
      </c>
      <c r="G508">
        <v>3.4364261168384878</v>
      </c>
      <c r="H508" t="s">
        <v>16</v>
      </c>
      <c r="I508" t="s">
        <v>8</v>
      </c>
      <c r="J508">
        <v>6.9671155159999998</v>
      </c>
      <c r="K508">
        <v>51.034470130000003</v>
      </c>
      <c r="L508">
        <v>10.804882887012299</v>
      </c>
      <c r="M508">
        <v>2.1155018236381302</v>
      </c>
      <c r="N508">
        <v>345.05049450886202</v>
      </c>
      <c r="O508">
        <v>49</v>
      </c>
      <c r="P508">
        <v>0.127586482546862</v>
      </c>
      <c r="Q508" t="s">
        <v>34</v>
      </c>
      <c r="R508" t="s">
        <v>32</v>
      </c>
      <c r="S508">
        <v>-22</v>
      </c>
      <c r="T508">
        <v>658.66666666666697</v>
      </c>
      <c r="U508" t="s">
        <v>1427</v>
      </c>
      <c r="V508" t="s">
        <v>1428</v>
      </c>
    </row>
    <row r="509" spans="1:22" x14ac:dyDescent="0.3">
      <c r="A509">
        <v>108000068</v>
      </c>
      <c r="B509">
        <v>1996</v>
      </c>
      <c r="C509" t="s">
        <v>547</v>
      </c>
      <c r="D509" t="s">
        <v>11</v>
      </c>
      <c r="E509">
        <v>6</v>
      </c>
      <c r="F509">
        <v>953</v>
      </c>
      <c r="G509">
        <v>0.62959076600209862</v>
      </c>
      <c r="H509" t="s">
        <v>16</v>
      </c>
      <c r="I509" t="s">
        <v>8</v>
      </c>
      <c r="J509">
        <v>6.9671155159999998</v>
      </c>
      <c r="K509">
        <v>51.034470130000003</v>
      </c>
      <c r="L509">
        <v>9.9738454389136706</v>
      </c>
      <c r="M509">
        <v>1.9428139580071599</v>
      </c>
      <c r="N509">
        <v>345.05049450886202</v>
      </c>
      <c r="O509">
        <v>49</v>
      </c>
      <c r="P509">
        <v>0.127586482546862</v>
      </c>
      <c r="Q509" t="s">
        <v>34</v>
      </c>
      <c r="R509" t="s">
        <v>32</v>
      </c>
      <c r="S509">
        <v>-22</v>
      </c>
      <c r="T509">
        <v>658.66666666666697</v>
      </c>
      <c r="U509" t="s">
        <v>1427</v>
      </c>
      <c r="V509" t="s">
        <v>1428</v>
      </c>
    </row>
    <row r="510" spans="1:22" x14ac:dyDescent="0.3">
      <c r="A510">
        <v>108000068</v>
      </c>
      <c r="B510">
        <v>1997</v>
      </c>
      <c r="C510" t="s">
        <v>548</v>
      </c>
      <c r="D510" t="s">
        <v>11</v>
      </c>
      <c r="E510">
        <v>20</v>
      </c>
      <c r="F510">
        <v>491</v>
      </c>
      <c r="G510">
        <v>4.0733197556008145</v>
      </c>
      <c r="H510" t="s">
        <v>16</v>
      </c>
      <c r="I510" t="s">
        <v>8</v>
      </c>
      <c r="J510">
        <v>6.9671155159999998</v>
      </c>
      <c r="K510">
        <v>51.034470130000003</v>
      </c>
      <c r="L510">
        <v>9.8037940717027396</v>
      </c>
      <c r="M510">
        <v>2.2882418415731398</v>
      </c>
      <c r="N510">
        <v>345.05049450886202</v>
      </c>
      <c r="O510">
        <v>49</v>
      </c>
      <c r="P510">
        <v>0.127586482546862</v>
      </c>
      <c r="Q510" t="s">
        <v>34</v>
      </c>
      <c r="R510" t="s">
        <v>32</v>
      </c>
      <c r="S510">
        <v>-22</v>
      </c>
      <c r="T510">
        <v>658.66666666666697</v>
      </c>
      <c r="U510" t="s">
        <v>1427</v>
      </c>
      <c r="V510" t="s">
        <v>1428</v>
      </c>
    </row>
    <row r="511" spans="1:22" x14ac:dyDescent="0.3">
      <c r="A511">
        <v>108000068</v>
      </c>
      <c r="B511">
        <v>1998</v>
      </c>
      <c r="C511" t="s">
        <v>549</v>
      </c>
      <c r="D511" t="s">
        <v>11</v>
      </c>
      <c r="E511">
        <v>20</v>
      </c>
      <c r="F511">
        <v>670</v>
      </c>
      <c r="G511">
        <v>2.9850746268656718</v>
      </c>
      <c r="H511" t="s">
        <v>16</v>
      </c>
      <c r="I511" t="s">
        <v>8</v>
      </c>
      <c r="J511">
        <v>6.9671155159999998</v>
      </c>
      <c r="K511">
        <v>51.034470130000003</v>
      </c>
      <c r="L511">
        <v>10.1135009900235</v>
      </c>
      <c r="M511">
        <v>2.3351677255289198</v>
      </c>
      <c r="N511">
        <v>345.05049450886202</v>
      </c>
      <c r="O511">
        <v>49</v>
      </c>
      <c r="P511">
        <v>0.127586482546862</v>
      </c>
      <c r="Q511" t="s">
        <v>34</v>
      </c>
      <c r="R511" t="s">
        <v>32</v>
      </c>
      <c r="S511">
        <v>-22</v>
      </c>
      <c r="T511">
        <v>658.66666666666697</v>
      </c>
      <c r="U511" t="s">
        <v>1427</v>
      </c>
      <c r="V511" t="s">
        <v>1428</v>
      </c>
    </row>
    <row r="512" spans="1:22" x14ac:dyDescent="0.3">
      <c r="A512">
        <v>108000068</v>
      </c>
      <c r="B512">
        <v>1999</v>
      </c>
      <c r="C512" t="s">
        <v>550</v>
      </c>
      <c r="D512" t="s">
        <v>11</v>
      </c>
      <c r="E512">
        <v>20</v>
      </c>
      <c r="F512">
        <v>1160</v>
      </c>
      <c r="G512">
        <v>1.7241379310344827</v>
      </c>
      <c r="H512" t="s">
        <v>16</v>
      </c>
      <c r="I512" t="s">
        <v>8</v>
      </c>
      <c r="J512">
        <v>6.9671155159999998</v>
      </c>
      <c r="K512">
        <v>51.034470130000003</v>
      </c>
      <c r="L512">
        <v>10.2343765633586</v>
      </c>
      <c r="M512">
        <v>2.7663089249897799</v>
      </c>
      <c r="N512">
        <v>345.05049450886202</v>
      </c>
      <c r="O512">
        <v>49</v>
      </c>
      <c r="P512">
        <v>0.127586482546862</v>
      </c>
      <c r="Q512" t="s">
        <v>34</v>
      </c>
      <c r="R512" t="s">
        <v>32</v>
      </c>
      <c r="S512">
        <v>-22</v>
      </c>
      <c r="T512">
        <v>658.66666666666697</v>
      </c>
      <c r="U512" t="s">
        <v>1427</v>
      </c>
      <c r="V512" t="s">
        <v>1428</v>
      </c>
    </row>
    <row r="513" spans="1:22" x14ac:dyDescent="0.3">
      <c r="A513">
        <v>108000068</v>
      </c>
      <c r="B513">
        <v>2001</v>
      </c>
      <c r="C513" t="s">
        <v>551</v>
      </c>
      <c r="D513" t="s">
        <v>11</v>
      </c>
      <c r="E513">
        <v>6</v>
      </c>
      <c r="F513">
        <v>214</v>
      </c>
      <c r="G513">
        <v>2.8037383177570092</v>
      </c>
      <c r="H513" t="s">
        <v>16</v>
      </c>
      <c r="I513" t="s">
        <v>8</v>
      </c>
      <c r="J513">
        <v>6.9671155159999998</v>
      </c>
      <c r="K513">
        <v>51.034470130000003</v>
      </c>
      <c r="L513">
        <v>11.1119215386236</v>
      </c>
      <c r="M513">
        <v>2.0793619101451699</v>
      </c>
      <c r="N513">
        <v>345.05049450886202</v>
      </c>
      <c r="O513">
        <v>49</v>
      </c>
      <c r="P513">
        <v>0.127586482546862</v>
      </c>
      <c r="Q513" t="s">
        <v>34</v>
      </c>
      <c r="R513" t="s">
        <v>32</v>
      </c>
      <c r="S513">
        <v>-22</v>
      </c>
      <c r="T513">
        <v>658.66666666666697</v>
      </c>
      <c r="U513" t="s">
        <v>1427</v>
      </c>
      <c r="V513" t="s">
        <v>1428</v>
      </c>
    </row>
    <row r="514" spans="1:22" x14ac:dyDescent="0.3">
      <c r="A514">
        <v>108000068</v>
      </c>
      <c r="B514">
        <v>2004</v>
      </c>
      <c r="C514" t="s">
        <v>552</v>
      </c>
      <c r="D514" t="s">
        <v>11</v>
      </c>
      <c r="E514">
        <v>6</v>
      </c>
      <c r="F514">
        <v>1218</v>
      </c>
      <c r="G514">
        <v>0.49261083743842365</v>
      </c>
      <c r="H514" t="s">
        <v>16</v>
      </c>
      <c r="I514" t="s">
        <v>8</v>
      </c>
      <c r="J514">
        <v>6.9671155159999998</v>
      </c>
      <c r="K514">
        <v>51.034470130000003</v>
      </c>
      <c r="L514">
        <v>10.2285567791604</v>
      </c>
      <c r="M514">
        <v>2.2014847071341799</v>
      </c>
      <c r="N514">
        <v>345.05049450886202</v>
      </c>
      <c r="O514">
        <v>49</v>
      </c>
      <c r="P514">
        <v>0.127586482546862</v>
      </c>
      <c r="Q514" t="s">
        <v>34</v>
      </c>
      <c r="R514" t="s">
        <v>32</v>
      </c>
      <c r="S514">
        <v>-22</v>
      </c>
      <c r="T514">
        <v>658.66666666666697</v>
      </c>
      <c r="U514" t="s">
        <v>1427</v>
      </c>
      <c r="V514" t="s">
        <v>1428</v>
      </c>
    </row>
    <row r="515" spans="1:22" x14ac:dyDescent="0.3">
      <c r="A515">
        <v>108000069</v>
      </c>
      <c r="B515">
        <v>1982</v>
      </c>
      <c r="C515" t="s">
        <v>553</v>
      </c>
      <c r="D515" t="s">
        <v>11</v>
      </c>
      <c r="E515">
        <v>20</v>
      </c>
      <c r="F515">
        <v>856</v>
      </c>
      <c r="G515">
        <v>2.3364485981308412</v>
      </c>
      <c r="H515" t="s">
        <v>16</v>
      </c>
      <c r="I515" t="s">
        <v>8</v>
      </c>
      <c r="J515">
        <v>6.9175460629999996</v>
      </c>
      <c r="K515">
        <v>51.058603689999998</v>
      </c>
      <c r="L515">
        <v>10.3857326787671</v>
      </c>
      <c r="M515">
        <v>1.6648457749361401</v>
      </c>
      <c r="N515">
        <v>340.16065588872999</v>
      </c>
      <c r="O515">
        <v>42</v>
      </c>
      <c r="P515">
        <v>8.5363624872437593E-2</v>
      </c>
      <c r="Q515" t="s">
        <v>34</v>
      </c>
      <c r="R515" t="s">
        <v>32</v>
      </c>
      <c r="S515">
        <v>-15</v>
      </c>
      <c r="T515">
        <v>359.66666666666703</v>
      </c>
      <c r="U515" t="s">
        <v>1427</v>
      </c>
      <c r="V515" t="s">
        <v>1428</v>
      </c>
    </row>
    <row r="516" spans="1:22" x14ac:dyDescent="0.3">
      <c r="A516">
        <v>108000069</v>
      </c>
      <c r="B516">
        <v>1983</v>
      </c>
      <c r="C516" t="s">
        <v>554</v>
      </c>
      <c r="D516" t="s">
        <v>11</v>
      </c>
      <c r="E516">
        <v>65</v>
      </c>
      <c r="F516">
        <v>907</v>
      </c>
      <c r="G516">
        <v>7.1664829106945973</v>
      </c>
      <c r="H516" t="s">
        <v>16</v>
      </c>
      <c r="I516" t="s">
        <v>8</v>
      </c>
      <c r="J516">
        <v>6.9175460629999996</v>
      </c>
      <c r="K516">
        <v>51.058603689999998</v>
      </c>
      <c r="L516">
        <v>9.6072997084551996</v>
      </c>
      <c r="M516">
        <v>2.84340570033216</v>
      </c>
      <c r="N516">
        <v>340.16065588872999</v>
      </c>
      <c r="O516">
        <v>42</v>
      </c>
      <c r="P516">
        <v>8.5363624872437593E-2</v>
      </c>
      <c r="Q516" t="s">
        <v>34</v>
      </c>
      <c r="R516" t="s">
        <v>32</v>
      </c>
      <c r="S516">
        <v>-15</v>
      </c>
      <c r="T516">
        <v>359.66666666666703</v>
      </c>
      <c r="U516" t="s">
        <v>1427</v>
      </c>
      <c r="V516" t="s">
        <v>1428</v>
      </c>
    </row>
    <row r="517" spans="1:22" x14ac:dyDescent="0.3">
      <c r="A517">
        <v>108000069</v>
      </c>
      <c r="B517">
        <v>1984</v>
      </c>
      <c r="C517" t="s">
        <v>555</v>
      </c>
      <c r="D517" t="s">
        <v>11</v>
      </c>
      <c r="E517">
        <v>6</v>
      </c>
      <c r="F517">
        <v>109</v>
      </c>
      <c r="G517">
        <v>5.5045871559633026</v>
      </c>
      <c r="H517" t="s">
        <v>16</v>
      </c>
      <c r="I517" t="s">
        <v>8</v>
      </c>
      <c r="J517">
        <v>6.9175460629999996</v>
      </c>
      <c r="K517">
        <v>51.058603689999998</v>
      </c>
      <c r="L517">
        <v>10.623152092303201</v>
      </c>
      <c r="M517">
        <v>2.8196045408412398</v>
      </c>
      <c r="N517">
        <v>340.16065588872999</v>
      </c>
      <c r="O517">
        <v>42</v>
      </c>
      <c r="P517">
        <v>8.5363624872437593E-2</v>
      </c>
      <c r="Q517" t="s">
        <v>34</v>
      </c>
      <c r="R517" t="s">
        <v>32</v>
      </c>
      <c r="S517">
        <v>-15</v>
      </c>
      <c r="T517">
        <v>359.66666666666703</v>
      </c>
      <c r="U517" t="s">
        <v>1427</v>
      </c>
      <c r="V517" t="s">
        <v>1428</v>
      </c>
    </row>
    <row r="518" spans="1:22" x14ac:dyDescent="0.3">
      <c r="A518">
        <v>108000069</v>
      </c>
      <c r="B518">
        <v>1986</v>
      </c>
      <c r="C518" t="s">
        <v>556</v>
      </c>
      <c r="D518" t="s">
        <v>11</v>
      </c>
      <c r="E518">
        <v>6</v>
      </c>
      <c r="F518">
        <v>613</v>
      </c>
      <c r="G518">
        <v>0.97879282218597063</v>
      </c>
      <c r="H518" t="s">
        <v>16</v>
      </c>
      <c r="I518" t="s">
        <v>8</v>
      </c>
      <c r="J518">
        <v>6.9175460629999996</v>
      </c>
      <c r="K518">
        <v>51.058603689999998</v>
      </c>
      <c r="L518">
        <v>10.2055093084994</v>
      </c>
      <c r="M518">
        <v>2.3490706955261502</v>
      </c>
      <c r="N518">
        <v>340.16065588872999</v>
      </c>
      <c r="O518">
        <v>42</v>
      </c>
      <c r="P518">
        <v>8.5363624872437593E-2</v>
      </c>
      <c r="Q518" t="s">
        <v>34</v>
      </c>
      <c r="R518" t="s">
        <v>32</v>
      </c>
      <c r="S518">
        <v>-15</v>
      </c>
      <c r="T518">
        <v>359.66666666666703</v>
      </c>
      <c r="U518" t="s">
        <v>1427</v>
      </c>
      <c r="V518" t="s">
        <v>1428</v>
      </c>
    </row>
    <row r="519" spans="1:22" x14ac:dyDescent="0.3">
      <c r="A519">
        <v>108000069</v>
      </c>
      <c r="B519">
        <v>1987</v>
      </c>
      <c r="C519" t="s">
        <v>557</v>
      </c>
      <c r="D519" t="s">
        <v>11</v>
      </c>
      <c r="E519">
        <v>6</v>
      </c>
      <c r="F519">
        <v>218</v>
      </c>
      <c r="G519">
        <v>2.7522935779816513</v>
      </c>
      <c r="H519" t="s">
        <v>16</v>
      </c>
      <c r="I519" t="s">
        <v>8</v>
      </c>
      <c r="J519">
        <v>6.9175460629999996</v>
      </c>
      <c r="K519">
        <v>51.058603689999998</v>
      </c>
      <c r="L519">
        <v>10.2950180110558</v>
      </c>
      <c r="M519">
        <v>2.1153187719200899</v>
      </c>
      <c r="N519">
        <v>340.16065588872999</v>
      </c>
      <c r="O519">
        <v>42</v>
      </c>
      <c r="P519">
        <v>8.5363624872437593E-2</v>
      </c>
      <c r="Q519" t="s">
        <v>34</v>
      </c>
      <c r="R519" t="s">
        <v>32</v>
      </c>
      <c r="S519">
        <v>-15</v>
      </c>
      <c r="T519">
        <v>359.66666666666703</v>
      </c>
      <c r="U519" t="s">
        <v>1427</v>
      </c>
      <c r="V519" t="s">
        <v>1428</v>
      </c>
    </row>
    <row r="520" spans="1:22" x14ac:dyDescent="0.3">
      <c r="A520">
        <v>108000069</v>
      </c>
      <c r="B520">
        <v>1988</v>
      </c>
      <c r="C520" t="s">
        <v>558</v>
      </c>
      <c r="D520" t="s">
        <v>11</v>
      </c>
      <c r="E520">
        <v>20</v>
      </c>
      <c r="F520">
        <v>261</v>
      </c>
      <c r="G520">
        <v>7.6628352490421454</v>
      </c>
      <c r="H520" t="s">
        <v>16</v>
      </c>
      <c r="I520" t="s">
        <v>8</v>
      </c>
      <c r="J520">
        <v>6.9175460629999996</v>
      </c>
      <c r="K520">
        <v>51.058603689999998</v>
      </c>
      <c r="L520">
        <v>9.9549772524611093</v>
      </c>
      <c r="M520">
        <v>2.3925667764751601</v>
      </c>
      <c r="N520">
        <v>340.16065588872999</v>
      </c>
      <c r="O520">
        <v>42</v>
      </c>
      <c r="P520">
        <v>8.5363624872437593E-2</v>
      </c>
      <c r="Q520" t="s">
        <v>34</v>
      </c>
      <c r="R520" t="s">
        <v>32</v>
      </c>
      <c r="S520">
        <v>-15</v>
      </c>
      <c r="T520">
        <v>359.66666666666703</v>
      </c>
      <c r="U520" t="s">
        <v>1427</v>
      </c>
      <c r="V520" t="s">
        <v>1428</v>
      </c>
    </row>
    <row r="521" spans="1:22" x14ac:dyDescent="0.3">
      <c r="A521">
        <v>108000069</v>
      </c>
      <c r="B521">
        <v>1990</v>
      </c>
      <c r="C521" t="s">
        <v>559</v>
      </c>
      <c r="D521" t="s">
        <v>11</v>
      </c>
      <c r="E521">
        <v>1</v>
      </c>
      <c r="F521">
        <v>1364</v>
      </c>
      <c r="G521">
        <v>7.331378299120235E-2</v>
      </c>
      <c r="H521" t="s">
        <v>16</v>
      </c>
      <c r="I521" t="s">
        <v>8</v>
      </c>
      <c r="J521">
        <v>6.9175460629999996</v>
      </c>
      <c r="K521">
        <v>51.058603689999998</v>
      </c>
      <c r="L521">
        <v>10.0499921588777</v>
      </c>
      <c r="M521">
        <v>1.8714996438629401</v>
      </c>
      <c r="N521">
        <v>340.16065588872999</v>
      </c>
      <c r="O521">
        <v>42</v>
      </c>
      <c r="P521">
        <v>8.5363624872437593E-2</v>
      </c>
      <c r="Q521" t="s">
        <v>34</v>
      </c>
      <c r="R521" t="s">
        <v>32</v>
      </c>
      <c r="S521">
        <v>-15</v>
      </c>
      <c r="T521">
        <v>359.66666666666703</v>
      </c>
      <c r="U521" t="s">
        <v>1427</v>
      </c>
      <c r="V521" t="s">
        <v>1428</v>
      </c>
    </row>
    <row r="522" spans="1:22" x14ac:dyDescent="0.3">
      <c r="A522">
        <v>108000069</v>
      </c>
      <c r="B522">
        <v>1991</v>
      </c>
      <c r="C522" t="s">
        <v>560</v>
      </c>
      <c r="D522" t="s">
        <v>11</v>
      </c>
      <c r="E522">
        <v>6</v>
      </c>
      <c r="F522">
        <v>771</v>
      </c>
      <c r="G522">
        <v>0.77821011673151752</v>
      </c>
      <c r="H522" t="s">
        <v>16</v>
      </c>
      <c r="I522" t="s">
        <v>8</v>
      </c>
      <c r="J522">
        <v>6.9175460629999996</v>
      </c>
      <c r="K522">
        <v>51.058603689999998</v>
      </c>
      <c r="L522">
        <v>10.5757942464595</v>
      </c>
      <c r="M522">
        <v>1.9278200492080699</v>
      </c>
      <c r="N522">
        <v>340.16065588872999</v>
      </c>
      <c r="O522">
        <v>42</v>
      </c>
      <c r="P522">
        <v>8.5363624872437593E-2</v>
      </c>
      <c r="Q522" t="s">
        <v>34</v>
      </c>
      <c r="R522" t="s">
        <v>32</v>
      </c>
      <c r="S522">
        <v>-15</v>
      </c>
      <c r="T522">
        <v>359.66666666666703</v>
      </c>
      <c r="U522" t="s">
        <v>1427</v>
      </c>
      <c r="V522" t="s">
        <v>1428</v>
      </c>
    </row>
    <row r="523" spans="1:22" x14ac:dyDescent="0.3">
      <c r="A523">
        <v>108000069</v>
      </c>
      <c r="B523">
        <v>1992</v>
      </c>
      <c r="C523" t="s">
        <v>561</v>
      </c>
      <c r="D523" t="s">
        <v>11</v>
      </c>
      <c r="E523">
        <v>6</v>
      </c>
      <c r="F523">
        <v>371</v>
      </c>
      <c r="G523">
        <v>1.6172506738544474</v>
      </c>
      <c r="H523" t="s">
        <v>16</v>
      </c>
      <c r="I523" t="s">
        <v>8</v>
      </c>
      <c r="J523">
        <v>6.9175460629999996</v>
      </c>
      <c r="K523">
        <v>51.058603689999998</v>
      </c>
      <c r="L523">
        <v>10.9616307338539</v>
      </c>
      <c r="M523">
        <v>2.57424209743718</v>
      </c>
      <c r="N523">
        <v>340.16065588872999</v>
      </c>
      <c r="O523">
        <v>42</v>
      </c>
      <c r="P523">
        <v>8.5363624872437593E-2</v>
      </c>
      <c r="Q523" t="s">
        <v>34</v>
      </c>
      <c r="R523" t="s">
        <v>32</v>
      </c>
      <c r="S523">
        <v>-15</v>
      </c>
      <c r="T523">
        <v>359.66666666666703</v>
      </c>
      <c r="U523" t="s">
        <v>1427</v>
      </c>
      <c r="V523" t="s">
        <v>1428</v>
      </c>
    </row>
    <row r="524" spans="1:22" x14ac:dyDescent="0.3">
      <c r="A524">
        <v>108000069</v>
      </c>
      <c r="B524">
        <v>1994</v>
      </c>
      <c r="C524" t="s">
        <v>562</v>
      </c>
      <c r="D524" t="s">
        <v>11</v>
      </c>
      <c r="E524">
        <v>6</v>
      </c>
      <c r="F524">
        <v>1168</v>
      </c>
      <c r="G524">
        <v>0.51369863013698636</v>
      </c>
      <c r="H524" t="s">
        <v>16</v>
      </c>
      <c r="I524" t="s">
        <v>8</v>
      </c>
      <c r="J524">
        <v>6.9175460629999996</v>
      </c>
      <c r="K524">
        <v>51.058603689999998</v>
      </c>
      <c r="L524">
        <v>11.229582698308</v>
      </c>
      <c r="M524">
        <v>1.5026683531646701</v>
      </c>
      <c r="N524">
        <v>340.16065588872999</v>
      </c>
      <c r="O524">
        <v>42</v>
      </c>
      <c r="P524">
        <v>8.5363624872437593E-2</v>
      </c>
      <c r="Q524" t="s">
        <v>34</v>
      </c>
      <c r="R524" t="s">
        <v>32</v>
      </c>
      <c r="S524">
        <v>-15</v>
      </c>
      <c r="T524">
        <v>359.66666666666703</v>
      </c>
      <c r="U524" t="s">
        <v>1427</v>
      </c>
      <c r="V524" t="s">
        <v>1428</v>
      </c>
    </row>
    <row r="525" spans="1:22" x14ac:dyDescent="0.3">
      <c r="A525">
        <v>108000069</v>
      </c>
      <c r="B525">
        <v>1995</v>
      </c>
      <c r="C525" t="s">
        <v>563</v>
      </c>
      <c r="D525" t="s">
        <v>11</v>
      </c>
      <c r="E525">
        <v>20</v>
      </c>
      <c r="F525">
        <v>1119</v>
      </c>
      <c r="G525">
        <v>1.7873100983020553</v>
      </c>
      <c r="H525" t="s">
        <v>16</v>
      </c>
      <c r="I525" t="s">
        <v>8</v>
      </c>
      <c r="J525">
        <v>6.9175460629999996</v>
      </c>
      <c r="K525">
        <v>51.058603689999998</v>
      </c>
      <c r="L525">
        <v>10.804882887012299</v>
      </c>
      <c r="M525">
        <v>2.1155018236381302</v>
      </c>
      <c r="N525">
        <v>340.16065588872999</v>
      </c>
      <c r="O525">
        <v>42</v>
      </c>
      <c r="P525">
        <v>8.5363624872437593E-2</v>
      </c>
      <c r="Q525" t="s">
        <v>34</v>
      </c>
      <c r="R525" t="s">
        <v>32</v>
      </c>
      <c r="S525">
        <v>-15</v>
      </c>
      <c r="T525">
        <v>359.66666666666703</v>
      </c>
      <c r="U525" t="s">
        <v>1427</v>
      </c>
      <c r="V525" t="s">
        <v>1428</v>
      </c>
    </row>
    <row r="526" spans="1:22" x14ac:dyDescent="0.3">
      <c r="A526">
        <v>108000069</v>
      </c>
      <c r="B526">
        <v>1996</v>
      </c>
      <c r="C526" t="s">
        <v>564</v>
      </c>
      <c r="D526" t="s">
        <v>11</v>
      </c>
      <c r="E526">
        <v>6</v>
      </c>
      <c r="F526">
        <v>435</v>
      </c>
      <c r="G526">
        <v>1.3793103448275863</v>
      </c>
      <c r="H526" t="s">
        <v>16</v>
      </c>
      <c r="I526" t="s">
        <v>8</v>
      </c>
      <c r="J526">
        <v>6.9175460629999996</v>
      </c>
      <c r="K526">
        <v>51.058603689999998</v>
      </c>
      <c r="L526">
        <v>9.9738454389136706</v>
      </c>
      <c r="M526">
        <v>1.9428139580071599</v>
      </c>
      <c r="N526">
        <v>340.16065588872999</v>
      </c>
      <c r="O526">
        <v>42</v>
      </c>
      <c r="P526">
        <v>8.5363624872437593E-2</v>
      </c>
      <c r="Q526" t="s">
        <v>34</v>
      </c>
      <c r="R526" t="s">
        <v>32</v>
      </c>
      <c r="S526">
        <v>-15</v>
      </c>
      <c r="T526">
        <v>359.66666666666703</v>
      </c>
      <c r="U526" t="s">
        <v>1427</v>
      </c>
      <c r="V526" t="s">
        <v>1428</v>
      </c>
    </row>
    <row r="527" spans="1:22" x14ac:dyDescent="0.3">
      <c r="A527">
        <v>108000069</v>
      </c>
      <c r="B527">
        <v>1997</v>
      </c>
      <c r="C527" t="s">
        <v>565</v>
      </c>
      <c r="D527" t="s">
        <v>11</v>
      </c>
      <c r="E527">
        <v>6</v>
      </c>
      <c r="F527">
        <v>255</v>
      </c>
      <c r="G527">
        <v>2.3529411764705883</v>
      </c>
      <c r="H527" t="s">
        <v>16</v>
      </c>
      <c r="I527" t="s">
        <v>8</v>
      </c>
      <c r="J527">
        <v>6.9175460629999996</v>
      </c>
      <c r="K527">
        <v>51.058603689999998</v>
      </c>
      <c r="L527">
        <v>9.8037940717027396</v>
      </c>
      <c r="M527">
        <v>2.2882418415731398</v>
      </c>
      <c r="N527">
        <v>340.16065588872999</v>
      </c>
      <c r="O527">
        <v>42</v>
      </c>
      <c r="P527">
        <v>8.5363624872437593E-2</v>
      </c>
      <c r="Q527" t="s">
        <v>34</v>
      </c>
      <c r="R527" t="s">
        <v>32</v>
      </c>
      <c r="S527">
        <v>-15</v>
      </c>
      <c r="T527">
        <v>359.66666666666703</v>
      </c>
      <c r="U527" t="s">
        <v>1427</v>
      </c>
      <c r="V527" t="s">
        <v>1428</v>
      </c>
    </row>
    <row r="528" spans="1:22" x14ac:dyDescent="0.3">
      <c r="A528">
        <v>108000069</v>
      </c>
      <c r="B528">
        <v>1999</v>
      </c>
      <c r="C528" t="s">
        <v>566</v>
      </c>
      <c r="D528" t="s">
        <v>11</v>
      </c>
      <c r="E528">
        <v>20</v>
      </c>
      <c r="F528">
        <v>669</v>
      </c>
      <c r="G528">
        <v>2.9895366218236172</v>
      </c>
      <c r="H528" t="s">
        <v>16</v>
      </c>
      <c r="I528" t="s">
        <v>8</v>
      </c>
      <c r="J528">
        <v>6.9175460629999996</v>
      </c>
      <c r="K528">
        <v>51.058603689999998</v>
      </c>
      <c r="L528">
        <v>10.2343765633586</v>
      </c>
      <c r="M528">
        <v>2.7663089249897799</v>
      </c>
      <c r="N528">
        <v>340.16065588872999</v>
      </c>
      <c r="O528">
        <v>42</v>
      </c>
      <c r="P528">
        <v>8.5363624872437593E-2</v>
      </c>
      <c r="Q528" t="s">
        <v>34</v>
      </c>
      <c r="R528" t="s">
        <v>32</v>
      </c>
      <c r="S528">
        <v>-15</v>
      </c>
      <c r="T528">
        <v>359.66666666666703</v>
      </c>
      <c r="U528" t="s">
        <v>1427</v>
      </c>
      <c r="V528" t="s">
        <v>1428</v>
      </c>
    </row>
    <row r="529" spans="1:22" x14ac:dyDescent="0.3">
      <c r="A529">
        <v>108000069</v>
      </c>
      <c r="B529">
        <v>2001</v>
      </c>
      <c r="C529" t="s">
        <v>567</v>
      </c>
      <c r="D529" t="s">
        <v>11</v>
      </c>
      <c r="E529">
        <v>6</v>
      </c>
      <c r="F529">
        <v>214</v>
      </c>
      <c r="G529">
        <v>2.8037383177570092</v>
      </c>
      <c r="H529" t="s">
        <v>16</v>
      </c>
      <c r="I529" t="s">
        <v>8</v>
      </c>
      <c r="J529">
        <v>6.9175460629999996</v>
      </c>
      <c r="K529">
        <v>51.058603689999998</v>
      </c>
      <c r="L529">
        <v>11.1119215386236</v>
      </c>
      <c r="M529">
        <v>2.0793619101451699</v>
      </c>
      <c r="N529">
        <v>340.16065588872999</v>
      </c>
      <c r="O529">
        <v>42</v>
      </c>
      <c r="P529">
        <v>8.5363624872437593E-2</v>
      </c>
      <c r="Q529" t="s">
        <v>34</v>
      </c>
      <c r="R529" t="s">
        <v>32</v>
      </c>
      <c r="S529">
        <v>-15</v>
      </c>
      <c r="T529">
        <v>359.66666666666703</v>
      </c>
      <c r="U529" t="s">
        <v>1427</v>
      </c>
      <c r="V529" t="s">
        <v>1428</v>
      </c>
    </row>
    <row r="530" spans="1:22" x14ac:dyDescent="0.3">
      <c r="A530">
        <v>108000069</v>
      </c>
      <c r="B530">
        <v>2003</v>
      </c>
      <c r="C530" t="s">
        <v>568</v>
      </c>
      <c r="D530" t="s">
        <v>11</v>
      </c>
      <c r="E530">
        <v>6</v>
      </c>
      <c r="F530">
        <v>501</v>
      </c>
      <c r="G530">
        <v>1.1976047904191616</v>
      </c>
      <c r="H530" t="s">
        <v>16</v>
      </c>
      <c r="I530" t="s">
        <v>8</v>
      </c>
      <c r="J530">
        <v>6.9175460629999996</v>
      </c>
      <c r="K530">
        <v>51.058603689999998</v>
      </c>
      <c r="L530">
        <v>9.5237368583004507</v>
      </c>
      <c r="M530">
        <v>2.2349315489200698</v>
      </c>
      <c r="N530">
        <v>340.16065588872999</v>
      </c>
      <c r="O530">
        <v>42</v>
      </c>
      <c r="P530">
        <v>8.5363624872437593E-2</v>
      </c>
      <c r="Q530" t="s">
        <v>34</v>
      </c>
      <c r="R530" t="s">
        <v>32</v>
      </c>
      <c r="S530">
        <v>-15</v>
      </c>
      <c r="T530">
        <v>359.66666666666703</v>
      </c>
      <c r="U530" t="s">
        <v>1427</v>
      </c>
      <c r="V530" t="s">
        <v>1428</v>
      </c>
    </row>
    <row r="531" spans="1:22" x14ac:dyDescent="0.3">
      <c r="A531">
        <v>108000070</v>
      </c>
      <c r="B531">
        <v>1976</v>
      </c>
      <c r="C531" t="s">
        <v>569</v>
      </c>
      <c r="D531" t="s">
        <v>11</v>
      </c>
      <c r="E531">
        <v>1</v>
      </c>
      <c r="F531">
        <v>61</v>
      </c>
      <c r="G531">
        <v>1.639344262295082</v>
      </c>
      <c r="H531" t="s">
        <v>16</v>
      </c>
      <c r="I531" t="s">
        <v>8</v>
      </c>
      <c r="J531">
        <v>6.7321109180000001</v>
      </c>
      <c r="K531">
        <v>51.258362900000002</v>
      </c>
      <c r="L531">
        <v>10.195424688688499</v>
      </c>
      <c r="M531">
        <v>2.45987304369983</v>
      </c>
      <c r="N531">
        <v>295.02562259812601</v>
      </c>
      <c r="O531">
        <v>38.4</v>
      </c>
      <c r="P531">
        <v>6.4252213542559694E-2</v>
      </c>
      <c r="Q531" t="s">
        <v>34</v>
      </c>
      <c r="R531" t="s">
        <v>32</v>
      </c>
      <c r="S531">
        <v>-48</v>
      </c>
      <c r="T531">
        <v>860.66666666666697</v>
      </c>
      <c r="U531" t="s">
        <v>1427</v>
      </c>
      <c r="V531" t="s">
        <v>1428</v>
      </c>
    </row>
    <row r="532" spans="1:22" x14ac:dyDescent="0.3">
      <c r="A532">
        <v>108000070</v>
      </c>
      <c r="B532">
        <v>1982</v>
      </c>
      <c r="C532" t="s">
        <v>570</v>
      </c>
      <c r="D532" t="s">
        <v>11</v>
      </c>
      <c r="E532">
        <v>200</v>
      </c>
      <c r="F532">
        <v>1603</v>
      </c>
      <c r="G532">
        <v>12.476606363069244</v>
      </c>
      <c r="H532" t="s">
        <v>16</v>
      </c>
      <c r="I532" t="s">
        <v>8</v>
      </c>
      <c r="J532">
        <v>6.7321109180000001</v>
      </c>
      <c r="K532">
        <v>51.258362900000002</v>
      </c>
      <c r="L532">
        <v>10.2941318743629</v>
      </c>
      <c r="M532">
        <v>1.6214497169418201</v>
      </c>
      <c r="N532">
        <v>295.02562259812601</v>
      </c>
      <c r="O532">
        <v>38.4</v>
      </c>
      <c r="P532">
        <v>6.4252213542559694E-2</v>
      </c>
      <c r="Q532" t="s">
        <v>34</v>
      </c>
      <c r="R532" t="s">
        <v>32</v>
      </c>
      <c r="S532">
        <v>-48</v>
      </c>
      <c r="T532">
        <v>860.66666666666697</v>
      </c>
      <c r="U532" t="s">
        <v>1427</v>
      </c>
      <c r="V532" t="s">
        <v>1428</v>
      </c>
    </row>
    <row r="533" spans="1:22" x14ac:dyDescent="0.3">
      <c r="A533">
        <v>108000070</v>
      </c>
      <c r="B533">
        <v>1983</v>
      </c>
      <c r="C533" t="s">
        <v>571</v>
      </c>
      <c r="D533" t="s">
        <v>11</v>
      </c>
      <c r="E533">
        <v>200</v>
      </c>
      <c r="F533">
        <v>1486</v>
      </c>
      <c r="G533">
        <v>13.458950201884253</v>
      </c>
      <c r="H533" t="s">
        <v>16</v>
      </c>
      <c r="I533" t="s">
        <v>8</v>
      </c>
      <c r="J533">
        <v>6.7321109180000001</v>
      </c>
      <c r="K533">
        <v>51.258362900000002</v>
      </c>
      <c r="L533">
        <v>9.5192753248620203</v>
      </c>
      <c r="M533">
        <v>2.7112282790077198</v>
      </c>
      <c r="N533">
        <v>295.02562259812601</v>
      </c>
      <c r="O533">
        <v>38.4</v>
      </c>
      <c r="P533">
        <v>6.4252213542559694E-2</v>
      </c>
      <c r="Q533" t="s">
        <v>34</v>
      </c>
      <c r="R533" t="s">
        <v>32</v>
      </c>
      <c r="S533">
        <v>-48</v>
      </c>
      <c r="T533">
        <v>860.66666666666697</v>
      </c>
      <c r="U533" t="s">
        <v>1427</v>
      </c>
      <c r="V533" t="s">
        <v>1428</v>
      </c>
    </row>
    <row r="534" spans="1:22" x14ac:dyDescent="0.3">
      <c r="A534">
        <v>108000070</v>
      </c>
      <c r="B534">
        <v>1984</v>
      </c>
      <c r="C534" t="s">
        <v>572</v>
      </c>
      <c r="D534" t="s">
        <v>11</v>
      </c>
      <c r="E534">
        <v>65</v>
      </c>
      <c r="F534">
        <v>2283</v>
      </c>
      <c r="G534">
        <v>2.8471309680245289</v>
      </c>
      <c r="H534" t="s">
        <v>16</v>
      </c>
      <c r="I534" t="s">
        <v>8</v>
      </c>
      <c r="J534">
        <v>6.7321109180000001</v>
      </c>
      <c r="K534">
        <v>51.258362900000002</v>
      </c>
      <c r="L534">
        <v>10.417241239162401</v>
      </c>
      <c r="M534">
        <v>2.7564241542861301</v>
      </c>
      <c r="N534">
        <v>295.02562259812601</v>
      </c>
      <c r="O534">
        <v>38.4</v>
      </c>
      <c r="P534">
        <v>6.4252213542559694E-2</v>
      </c>
      <c r="Q534" t="s">
        <v>34</v>
      </c>
      <c r="R534" t="s">
        <v>32</v>
      </c>
      <c r="S534">
        <v>-48</v>
      </c>
      <c r="T534">
        <v>860.66666666666697</v>
      </c>
      <c r="U534" t="s">
        <v>1427</v>
      </c>
      <c r="V534" t="s">
        <v>1428</v>
      </c>
    </row>
    <row r="535" spans="1:22" x14ac:dyDescent="0.3">
      <c r="A535">
        <v>108000070</v>
      </c>
      <c r="B535">
        <v>1985</v>
      </c>
      <c r="C535" t="s">
        <v>573</v>
      </c>
      <c r="D535" t="s">
        <v>11</v>
      </c>
      <c r="E535">
        <v>20</v>
      </c>
      <c r="F535">
        <v>669</v>
      </c>
      <c r="G535">
        <v>2.9895366218236172</v>
      </c>
      <c r="H535" t="s">
        <v>16</v>
      </c>
      <c r="I535" t="s">
        <v>8</v>
      </c>
      <c r="J535">
        <v>6.7321109180000001</v>
      </c>
      <c r="K535">
        <v>51.258362900000002</v>
      </c>
      <c r="L535">
        <v>10.719646649798101</v>
      </c>
      <c r="M535">
        <v>2.1239606051261801</v>
      </c>
      <c r="N535">
        <v>295.02562259812601</v>
      </c>
      <c r="O535">
        <v>38.4</v>
      </c>
      <c r="P535">
        <v>6.4252213542559694E-2</v>
      </c>
      <c r="Q535" t="s">
        <v>34</v>
      </c>
      <c r="R535" t="s">
        <v>32</v>
      </c>
      <c r="S535">
        <v>-48</v>
      </c>
      <c r="T535">
        <v>860.66666666666697</v>
      </c>
      <c r="U535" t="s">
        <v>1427</v>
      </c>
      <c r="V535" t="s">
        <v>1428</v>
      </c>
    </row>
    <row r="536" spans="1:22" x14ac:dyDescent="0.3">
      <c r="A536">
        <v>108000070</v>
      </c>
      <c r="B536">
        <v>1986</v>
      </c>
      <c r="C536" t="s">
        <v>574</v>
      </c>
      <c r="D536" t="s">
        <v>11</v>
      </c>
      <c r="E536">
        <v>65</v>
      </c>
      <c r="F536">
        <v>1489</v>
      </c>
      <c r="G536">
        <v>4.3653458697112155</v>
      </c>
      <c r="H536" t="s">
        <v>16</v>
      </c>
      <c r="I536" t="s">
        <v>8</v>
      </c>
      <c r="J536">
        <v>6.7321109180000001</v>
      </c>
      <c r="K536">
        <v>51.258362900000002</v>
      </c>
      <c r="L536">
        <v>10.088757647002501</v>
      </c>
      <c r="M536">
        <v>2.1642089416194299</v>
      </c>
      <c r="N536">
        <v>295.02562259812601</v>
      </c>
      <c r="O536">
        <v>38.4</v>
      </c>
      <c r="P536">
        <v>6.4252213542559694E-2</v>
      </c>
      <c r="Q536" t="s">
        <v>34</v>
      </c>
      <c r="R536" t="s">
        <v>32</v>
      </c>
      <c r="S536">
        <v>-48</v>
      </c>
      <c r="T536">
        <v>860.66666666666697</v>
      </c>
      <c r="U536" t="s">
        <v>1427</v>
      </c>
      <c r="V536" t="s">
        <v>1428</v>
      </c>
    </row>
    <row r="537" spans="1:22" x14ac:dyDescent="0.3">
      <c r="A537">
        <v>108000070</v>
      </c>
      <c r="B537">
        <v>1987</v>
      </c>
      <c r="C537" t="s">
        <v>575</v>
      </c>
      <c r="D537" t="s">
        <v>11</v>
      </c>
      <c r="E537">
        <v>200</v>
      </c>
      <c r="F537">
        <v>1118</v>
      </c>
      <c r="G537">
        <v>17.889087656529519</v>
      </c>
      <c r="H537" t="s">
        <v>16</v>
      </c>
      <c r="I537" t="s">
        <v>8</v>
      </c>
      <c r="J537">
        <v>6.7321109180000001</v>
      </c>
      <c r="K537">
        <v>51.258362900000002</v>
      </c>
      <c r="L537">
        <v>10.2643856512695</v>
      </c>
      <c r="M537">
        <v>1.7562813881778001</v>
      </c>
      <c r="N537">
        <v>295.02562259812601</v>
      </c>
      <c r="O537">
        <v>38.4</v>
      </c>
      <c r="P537">
        <v>6.4252213542559694E-2</v>
      </c>
      <c r="Q537" t="s">
        <v>34</v>
      </c>
      <c r="R537" t="s">
        <v>32</v>
      </c>
      <c r="S537">
        <v>-48</v>
      </c>
      <c r="T537">
        <v>860.66666666666697</v>
      </c>
      <c r="U537" t="s">
        <v>1427</v>
      </c>
      <c r="V537" t="s">
        <v>1428</v>
      </c>
    </row>
    <row r="538" spans="1:22" x14ac:dyDescent="0.3">
      <c r="A538">
        <v>108000070</v>
      </c>
      <c r="B538">
        <v>1988</v>
      </c>
      <c r="C538" t="s">
        <v>576</v>
      </c>
      <c r="D538" t="s">
        <v>11</v>
      </c>
      <c r="E538">
        <v>20</v>
      </c>
      <c r="F538">
        <v>472</v>
      </c>
      <c r="G538">
        <v>4.2372881355932206</v>
      </c>
      <c r="H538" t="s">
        <v>16</v>
      </c>
      <c r="I538" t="s">
        <v>8</v>
      </c>
      <c r="J538">
        <v>6.7321109180000001</v>
      </c>
      <c r="K538">
        <v>51.258362900000002</v>
      </c>
      <c r="L538">
        <v>9.7181863172025604</v>
      </c>
      <c r="M538">
        <v>2.3866185005244498</v>
      </c>
      <c r="N538">
        <v>295.02562259812601</v>
      </c>
      <c r="O538">
        <v>38.4</v>
      </c>
      <c r="P538">
        <v>6.4252213542559694E-2</v>
      </c>
      <c r="Q538" t="s">
        <v>34</v>
      </c>
      <c r="R538" t="s">
        <v>32</v>
      </c>
      <c r="S538">
        <v>-48</v>
      </c>
      <c r="T538">
        <v>860.66666666666697</v>
      </c>
      <c r="U538" t="s">
        <v>1427</v>
      </c>
      <c r="V538" t="s">
        <v>1428</v>
      </c>
    </row>
    <row r="539" spans="1:22" x14ac:dyDescent="0.3">
      <c r="A539">
        <v>108000070</v>
      </c>
      <c r="B539">
        <v>1989</v>
      </c>
      <c r="C539" t="s">
        <v>577</v>
      </c>
      <c r="D539" t="s">
        <v>11</v>
      </c>
      <c r="E539">
        <v>65</v>
      </c>
      <c r="F539">
        <v>807</v>
      </c>
      <c r="G539">
        <v>8.0545229244113994</v>
      </c>
      <c r="H539" t="s">
        <v>16</v>
      </c>
      <c r="I539" t="s">
        <v>8</v>
      </c>
      <c r="J539">
        <v>6.7321109180000001</v>
      </c>
      <c r="K539">
        <v>51.258362900000002</v>
      </c>
      <c r="L539">
        <v>10.4559372342895</v>
      </c>
      <c r="M539">
        <v>1.7289650795270299</v>
      </c>
      <c r="N539">
        <v>295.02562259812601</v>
      </c>
      <c r="O539">
        <v>38.4</v>
      </c>
      <c r="P539">
        <v>6.4252213542559694E-2</v>
      </c>
      <c r="Q539" t="s">
        <v>34</v>
      </c>
      <c r="R539" t="s">
        <v>32</v>
      </c>
      <c r="S539">
        <v>-48</v>
      </c>
      <c r="T539">
        <v>860.66666666666697</v>
      </c>
      <c r="U539" t="s">
        <v>1427</v>
      </c>
      <c r="V539" t="s">
        <v>1428</v>
      </c>
    </row>
    <row r="540" spans="1:22" x14ac:dyDescent="0.3">
      <c r="A540">
        <v>108000070</v>
      </c>
      <c r="B540">
        <v>1990</v>
      </c>
      <c r="C540" t="s">
        <v>578</v>
      </c>
      <c r="D540" t="s">
        <v>11</v>
      </c>
      <c r="E540">
        <v>20</v>
      </c>
      <c r="F540">
        <v>1012</v>
      </c>
      <c r="G540">
        <v>1.9762845849802371</v>
      </c>
      <c r="H540" t="s">
        <v>16</v>
      </c>
      <c r="I540" t="s">
        <v>8</v>
      </c>
      <c r="J540">
        <v>6.7321109180000001</v>
      </c>
      <c r="K540">
        <v>51.258362900000002</v>
      </c>
      <c r="L540">
        <v>9.8130084212151605</v>
      </c>
      <c r="M540">
        <v>1.75414877165857</v>
      </c>
      <c r="N540">
        <v>295.02562259812601</v>
      </c>
      <c r="O540">
        <v>38.4</v>
      </c>
      <c r="P540">
        <v>6.4252213542559694E-2</v>
      </c>
      <c r="Q540" t="s">
        <v>34</v>
      </c>
      <c r="R540" t="s">
        <v>32</v>
      </c>
      <c r="S540">
        <v>-48</v>
      </c>
      <c r="T540">
        <v>860.66666666666697</v>
      </c>
      <c r="U540" t="s">
        <v>1427</v>
      </c>
      <c r="V540" t="s">
        <v>1428</v>
      </c>
    </row>
    <row r="541" spans="1:22" x14ac:dyDescent="0.3">
      <c r="A541">
        <v>108000070</v>
      </c>
      <c r="B541">
        <v>1991</v>
      </c>
      <c r="C541" t="s">
        <v>579</v>
      </c>
      <c r="D541" t="s">
        <v>11</v>
      </c>
      <c r="E541">
        <v>6</v>
      </c>
      <c r="F541">
        <v>2423</v>
      </c>
      <c r="G541">
        <v>0.24762690879075527</v>
      </c>
      <c r="H541" t="s">
        <v>16</v>
      </c>
      <c r="I541" t="s">
        <v>8</v>
      </c>
      <c r="J541">
        <v>6.7321109180000001</v>
      </c>
      <c r="K541">
        <v>51.258362900000002</v>
      </c>
      <c r="L541">
        <v>10.301685253610399</v>
      </c>
      <c r="M541">
        <v>1.5286200944627999</v>
      </c>
      <c r="N541">
        <v>295.02562259812601</v>
      </c>
      <c r="O541">
        <v>38.4</v>
      </c>
      <c r="P541">
        <v>6.4252213542559694E-2</v>
      </c>
      <c r="Q541" t="s">
        <v>34</v>
      </c>
      <c r="R541" t="s">
        <v>32</v>
      </c>
      <c r="S541">
        <v>-48</v>
      </c>
      <c r="T541">
        <v>860.66666666666697</v>
      </c>
      <c r="U541" t="s">
        <v>1427</v>
      </c>
      <c r="V541" t="s">
        <v>1428</v>
      </c>
    </row>
    <row r="542" spans="1:22" x14ac:dyDescent="0.3">
      <c r="A542">
        <v>108000070</v>
      </c>
      <c r="B542">
        <v>1992</v>
      </c>
      <c r="C542" t="s">
        <v>580</v>
      </c>
      <c r="D542" t="s">
        <v>11</v>
      </c>
      <c r="E542">
        <v>20</v>
      </c>
      <c r="F542">
        <v>992</v>
      </c>
      <c r="G542">
        <v>2.0161290322580645</v>
      </c>
      <c r="H542" t="s">
        <v>16</v>
      </c>
      <c r="I542" t="s">
        <v>8</v>
      </c>
      <c r="J542">
        <v>6.7321109180000001</v>
      </c>
      <c r="K542">
        <v>51.258362900000002</v>
      </c>
      <c r="L542">
        <v>10.730682741240599</v>
      </c>
      <c r="M542">
        <v>2.4831451982920698</v>
      </c>
      <c r="N542">
        <v>295.02562259812601</v>
      </c>
      <c r="O542">
        <v>38.4</v>
      </c>
      <c r="P542">
        <v>6.4252213542559694E-2</v>
      </c>
      <c r="Q542" t="s">
        <v>34</v>
      </c>
      <c r="R542" t="s">
        <v>32</v>
      </c>
      <c r="S542">
        <v>-48</v>
      </c>
      <c r="T542">
        <v>860.66666666666697</v>
      </c>
      <c r="U542" t="s">
        <v>1427</v>
      </c>
      <c r="V542" t="s">
        <v>1428</v>
      </c>
    </row>
    <row r="543" spans="1:22" x14ac:dyDescent="0.3">
      <c r="A543">
        <v>108000070</v>
      </c>
      <c r="B543">
        <v>1994</v>
      </c>
      <c r="C543" t="s">
        <v>581</v>
      </c>
      <c r="D543" t="s">
        <v>11</v>
      </c>
      <c r="E543">
        <v>6</v>
      </c>
      <c r="F543">
        <v>855</v>
      </c>
      <c r="G543">
        <v>0.70175438596491224</v>
      </c>
      <c r="H543" t="s">
        <v>16</v>
      </c>
      <c r="I543" t="s">
        <v>8</v>
      </c>
      <c r="J543">
        <v>6.7321109180000001</v>
      </c>
      <c r="K543">
        <v>51.258362900000002</v>
      </c>
      <c r="L543">
        <v>10.9348860843113</v>
      </c>
      <c r="M543">
        <v>1.4079307685476501</v>
      </c>
      <c r="N543">
        <v>295.02562259812601</v>
      </c>
      <c r="O543">
        <v>38.4</v>
      </c>
      <c r="P543">
        <v>6.4252213542559694E-2</v>
      </c>
      <c r="Q543" t="s">
        <v>34</v>
      </c>
      <c r="R543" t="s">
        <v>32</v>
      </c>
      <c r="S543">
        <v>-48</v>
      </c>
      <c r="T543">
        <v>860.66666666666697</v>
      </c>
      <c r="U543" t="s">
        <v>1427</v>
      </c>
      <c r="V543" t="s">
        <v>1428</v>
      </c>
    </row>
    <row r="544" spans="1:22" x14ac:dyDescent="0.3">
      <c r="A544">
        <v>108000070</v>
      </c>
      <c r="B544">
        <v>1995</v>
      </c>
      <c r="C544" t="s">
        <v>582</v>
      </c>
      <c r="D544" t="s">
        <v>11</v>
      </c>
      <c r="E544">
        <v>20</v>
      </c>
      <c r="F544">
        <v>664</v>
      </c>
      <c r="G544">
        <v>3.0120481927710845</v>
      </c>
      <c r="H544" t="s">
        <v>16</v>
      </c>
      <c r="I544" t="s">
        <v>8</v>
      </c>
      <c r="J544">
        <v>6.7321109180000001</v>
      </c>
      <c r="K544">
        <v>51.258362900000002</v>
      </c>
      <c r="L544">
        <v>10.6109095810561</v>
      </c>
      <c r="M544">
        <v>1.9768875102566901</v>
      </c>
      <c r="N544">
        <v>295.02562259812601</v>
      </c>
      <c r="O544">
        <v>38.4</v>
      </c>
      <c r="P544">
        <v>6.4252213542559694E-2</v>
      </c>
      <c r="Q544" t="s">
        <v>34</v>
      </c>
      <c r="R544" t="s">
        <v>32</v>
      </c>
      <c r="S544">
        <v>-48</v>
      </c>
      <c r="T544">
        <v>860.66666666666697</v>
      </c>
      <c r="U544" t="s">
        <v>1427</v>
      </c>
      <c r="V544" t="s">
        <v>1428</v>
      </c>
    </row>
    <row r="545" spans="1:22" x14ac:dyDescent="0.3">
      <c r="A545">
        <v>108000070</v>
      </c>
      <c r="B545">
        <v>1996</v>
      </c>
      <c r="C545" t="s">
        <v>583</v>
      </c>
      <c r="D545" t="s">
        <v>11</v>
      </c>
      <c r="E545">
        <v>65</v>
      </c>
      <c r="F545">
        <v>399</v>
      </c>
      <c r="G545">
        <v>16.290726817042607</v>
      </c>
      <c r="H545" t="s">
        <v>16</v>
      </c>
      <c r="I545" t="s">
        <v>8</v>
      </c>
      <c r="J545">
        <v>6.7321109180000001</v>
      </c>
      <c r="K545">
        <v>51.258362900000002</v>
      </c>
      <c r="L545">
        <v>9.7625461295839209</v>
      </c>
      <c r="M545">
        <v>1.8695516901993601</v>
      </c>
      <c r="N545">
        <v>295.02562259812601</v>
      </c>
      <c r="O545">
        <v>38.4</v>
      </c>
      <c r="P545">
        <v>6.4252213542559694E-2</v>
      </c>
      <c r="Q545" t="s">
        <v>34</v>
      </c>
      <c r="R545" t="s">
        <v>32</v>
      </c>
      <c r="S545">
        <v>-48</v>
      </c>
      <c r="T545">
        <v>860.66666666666697</v>
      </c>
      <c r="U545" t="s">
        <v>1427</v>
      </c>
      <c r="V545" t="s">
        <v>1428</v>
      </c>
    </row>
    <row r="546" spans="1:22" x14ac:dyDescent="0.3">
      <c r="A546">
        <v>108000070</v>
      </c>
      <c r="B546">
        <v>1997</v>
      </c>
      <c r="C546" t="s">
        <v>584</v>
      </c>
      <c r="D546" t="s">
        <v>11</v>
      </c>
      <c r="E546">
        <v>20</v>
      </c>
      <c r="F546">
        <v>241</v>
      </c>
      <c r="G546">
        <v>8.2987551867219924</v>
      </c>
      <c r="H546" t="s">
        <v>16</v>
      </c>
      <c r="I546" t="s">
        <v>8</v>
      </c>
      <c r="J546">
        <v>6.7321109180000001</v>
      </c>
      <c r="K546">
        <v>51.258362900000002</v>
      </c>
      <c r="L546">
        <v>9.5564016681182</v>
      </c>
      <c r="M546">
        <v>2.1559972159466301</v>
      </c>
      <c r="N546">
        <v>295.02562259812601</v>
      </c>
      <c r="O546">
        <v>38.4</v>
      </c>
      <c r="P546">
        <v>6.4252213542559694E-2</v>
      </c>
      <c r="Q546" t="s">
        <v>34</v>
      </c>
      <c r="R546" t="s">
        <v>32</v>
      </c>
      <c r="S546">
        <v>-48</v>
      </c>
      <c r="T546">
        <v>860.66666666666697</v>
      </c>
      <c r="U546" t="s">
        <v>1427</v>
      </c>
      <c r="V546" t="s">
        <v>1428</v>
      </c>
    </row>
    <row r="547" spans="1:22" x14ac:dyDescent="0.3">
      <c r="A547">
        <v>108000070</v>
      </c>
      <c r="B547">
        <v>1998</v>
      </c>
      <c r="C547" t="s">
        <v>585</v>
      </c>
      <c r="D547" t="s">
        <v>11</v>
      </c>
      <c r="E547">
        <v>65</v>
      </c>
      <c r="F547">
        <v>873</v>
      </c>
      <c r="G547">
        <v>7.4455899198167241</v>
      </c>
      <c r="H547" t="s">
        <v>16</v>
      </c>
      <c r="I547" t="s">
        <v>8</v>
      </c>
      <c r="J547">
        <v>6.7321109180000001</v>
      </c>
      <c r="K547">
        <v>51.258362900000002</v>
      </c>
      <c r="L547">
        <v>9.9901598509472702</v>
      </c>
      <c r="M547">
        <v>2.0978258121100199</v>
      </c>
      <c r="N547">
        <v>295.02562259812601</v>
      </c>
      <c r="O547">
        <v>38.4</v>
      </c>
      <c r="P547">
        <v>6.4252213542559694E-2</v>
      </c>
      <c r="Q547" t="s">
        <v>34</v>
      </c>
      <c r="R547" t="s">
        <v>32</v>
      </c>
      <c r="S547">
        <v>-48</v>
      </c>
      <c r="T547">
        <v>860.66666666666697</v>
      </c>
      <c r="U547" t="s">
        <v>1427</v>
      </c>
      <c r="V547" t="s">
        <v>1428</v>
      </c>
    </row>
    <row r="548" spans="1:22" x14ac:dyDescent="0.3">
      <c r="A548">
        <v>108000070</v>
      </c>
      <c r="B548">
        <v>1999</v>
      </c>
      <c r="C548" t="s">
        <v>586</v>
      </c>
      <c r="D548" t="s">
        <v>11</v>
      </c>
      <c r="E548">
        <v>20</v>
      </c>
      <c r="F548">
        <v>478</v>
      </c>
      <c r="G548">
        <v>4.1841004184100417</v>
      </c>
      <c r="H548" t="s">
        <v>16</v>
      </c>
      <c r="I548" t="s">
        <v>8</v>
      </c>
      <c r="J548">
        <v>6.7321109180000001</v>
      </c>
      <c r="K548">
        <v>51.258362900000002</v>
      </c>
      <c r="L548">
        <v>10.091170281357201</v>
      </c>
      <c r="M548">
        <v>2.56762676637122</v>
      </c>
      <c r="N548">
        <v>295.02562259812601</v>
      </c>
      <c r="O548">
        <v>38.4</v>
      </c>
      <c r="P548">
        <v>6.4252213542559694E-2</v>
      </c>
      <c r="Q548" t="s">
        <v>34</v>
      </c>
      <c r="R548" t="s">
        <v>32</v>
      </c>
      <c r="S548">
        <v>-48</v>
      </c>
      <c r="T548">
        <v>860.66666666666697</v>
      </c>
      <c r="U548" t="s">
        <v>1427</v>
      </c>
      <c r="V548" t="s">
        <v>1428</v>
      </c>
    </row>
    <row r="549" spans="1:22" x14ac:dyDescent="0.3">
      <c r="A549">
        <v>108000070</v>
      </c>
      <c r="B549">
        <v>2001</v>
      </c>
      <c r="C549" t="s">
        <v>587</v>
      </c>
      <c r="D549" t="s">
        <v>11</v>
      </c>
      <c r="E549">
        <v>20</v>
      </c>
      <c r="F549">
        <v>492</v>
      </c>
      <c r="G549">
        <v>4.0650406504065044</v>
      </c>
      <c r="H549" t="s">
        <v>16</v>
      </c>
      <c r="I549" t="s">
        <v>8</v>
      </c>
      <c r="J549">
        <v>6.7321109180000001</v>
      </c>
      <c r="K549">
        <v>51.258362900000002</v>
      </c>
      <c r="L549">
        <v>11.0200912795394</v>
      </c>
      <c r="M549">
        <v>2.0147689752348898</v>
      </c>
      <c r="N549">
        <v>295.02562259812601</v>
      </c>
      <c r="O549">
        <v>38.4</v>
      </c>
      <c r="P549">
        <v>6.4252213542559694E-2</v>
      </c>
      <c r="Q549" t="s">
        <v>34</v>
      </c>
      <c r="R549" t="s">
        <v>32</v>
      </c>
      <c r="S549">
        <v>-48</v>
      </c>
      <c r="T549">
        <v>860.66666666666697</v>
      </c>
      <c r="U549" t="s">
        <v>1427</v>
      </c>
      <c r="V549" t="s">
        <v>1428</v>
      </c>
    </row>
    <row r="550" spans="1:22" x14ac:dyDescent="0.3">
      <c r="A550">
        <v>108000070</v>
      </c>
      <c r="B550">
        <v>2004</v>
      </c>
      <c r="C550" t="s">
        <v>588</v>
      </c>
      <c r="D550" t="s">
        <v>11</v>
      </c>
      <c r="E550">
        <v>6</v>
      </c>
      <c r="F550">
        <v>368</v>
      </c>
      <c r="G550">
        <v>1.6304347826086956</v>
      </c>
      <c r="H550" t="s">
        <v>16</v>
      </c>
      <c r="I550" t="s">
        <v>8</v>
      </c>
      <c r="J550">
        <v>6.7321109180000001</v>
      </c>
      <c r="K550">
        <v>51.258362900000002</v>
      </c>
      <c r="L550">
        <v>9.9866332275291008</v>
      </c>
      <c r="M550">
        <v>2.2737165089768001</v>
      </c>
      <c r="N550">
        <v>295.02562259812601</v>
      </c>
      <c r="O550">
        <v>38.4</v>
      </c>
      <c r="P550">
        <v>6.4252213542559694E-2</v>
      </c>
      <c r="Q550" t="s">
        <v>34</v>
      </c>
      <c r="R550" t="s">
        <v>32</v>
      </c>
      <c r="S550">
        <v>-48</v>
      </c>
      <c r="T550">
        <v>860.66666666666697</v>
      </c>
      <c r="U550" t="s">
        <v>1427</v>
      </c>
      <c r="V550" t="s">
        <v>1428</v>
      </c>
    </row>
    <row r="551" spans="1:22" x14ac:dyDescent="0.3">
      <c r="A551">
        <v>108000071</v>
      </c>
      <c r="B551">
        <v>1982</v>
      </c>
      <c r="C551" t="s">
        <v>589</v>
      </c>
      <c r="D551" t="s">
        <v>11</v>
      </c>
      <c r="E551">
        <v>65</v>
      </c>
      <c r="F551">
        <v>1513</v>
      </c>
      <c r="G551">
        <v>4.2961004626569732</v>
      </c>
      <c r="H551" t="s">
        <v>16</v>
      </c>
      <c r="I551" t="s">
        <v>8</v>
      </c>
      <c r="J551">
        <v>6.6632534339999996</v>
      </c>
      <c r="K551">
        <v>51.351815549999998</v>
      </c>
      <c r="L551">
        <v>10.5010580090107</v>
      </c>
      <c r="M551">
        <v>1.6690290827301699</v>
      </c>
      <c r="N551">
        <v>278.73990324240702</v>
      </c>
      <c r="O551">
        <v>26.6</v>
      </c>
      <c r="P551">
        <v>3.7633432607813301E-2</v>
      </c>
      <c r="Q551" t="s">
        <v>34</v>
      </c>
      <c r="R551" t="s">
        <v>32</v>
      </c>
      <c r="S551">
        <v>-67</v>
      </c>
      <c r="T551">
        <v>726.33333333333303</v>
      </c>
      <c r="U551" t="s">
        <v>1427</v>
      </c>
      <c r="V551" t="s">
        <v>1428</v>
      </c>
    </row>
    <row r="552" spans="1:22" x14ac:dyDescent="0.3">
      <c r="A552">
        <v>108000071</v>
      </c>
      <c r="B552">
        <v>1983</v>
      </c>
      <c r="C552" t="s">
        <v>590</v>
      </c>
      <c r="D552" t="s">
        <v>11</v>
      </c>
      <c r="E552">
        <v>65</v>
      </c>
      <c r="F552">
        <v>1597</v>
      </c>
      <c r="G552">
        <v>4.0701314965560424</v>
      </c>
      <c r="H552" t="s">
        <v>16</v>
      </c>
      <c r="I552" t="s">
        <v>8</v>
      </c>
      <c r="J552">
        <v>6.6632534339999996</v>
      </c>
      <c r="K552">
        <v>51.351815549999998</v>
      </c>
      <c r="L552">
        <v>9.7258664620774304</v>
      </c>
      <c r="M552">
        <v>2.7577253355121498</v>
      </c>
      <c r="N552">
        <v>278.73990324240702</v>
      </c>
      <c r="O552">
        <v>26.6</v>
      </c>
      <c r="P552">
        <v>3.7633432607813301E-2</v>
      </c>
      <c r="Q552" t="s">
        <v>34</v>
      </c>
      <c r="R552" t="s">
        <v>32</v>
      </c>
      <c r="S552">
        <v>-67</v>
      </c>
      <c r="T552">
        <v>726.33333333333303</v>
      </c>
      <c r="U552" t="s">
        <v>1427</v>
      </c>
      <c r="V552" t="s">
        <v>1428</v>
      </c>
    </row>
    <row r="553" spans="1:22" x14ac:dyDescent="0.3">
      <c r="A553">
        <v>108000071</v>
      </c>
      <c r="B553">
        <v>1984</v>
      </c>
      <c r="C553" t="s">
        <v>591</v>
      </c>
      <c r="D553" t="s">
        <v>11</v>
      </c>
      <c r="E553">
        <v>200</v>
      </c>
      <c r="F553">
        <v>1124</v>
      </c>
      <c r="G553">
        <v>17.793594306049823</v>
      </c>
      <c r="H553" t="s">
        <v>16</v>
      </c>
      <c r="I553" t="s">
        <v>8</v>
      </c>
      <c r="J553">
        <v>6.6632534339999996</v>
      </c>
      <c r="K553">
        <v>51.351815549999998</v>
      </c>
      <c r="L553">
        <v>10.626097340043501</v>
      </c>
      <c r="M553">
        <v>2.70463914548086</v>
      </c>
      <c r="N553">
        <v>278.73990324240702</v>
      </c>
      <c r="O553">
        <v>26.6</v>
      </c>
      <c r="P553">
        <v>3.7633432607813301E-2</v>
      </c>
      <c r="Q553" t="s">
        <v>34</v>
      </c>
      <c r="R553" t="s">
        <v>32</v>
      </c>
      <c r="S553">
        <v>-67</v>
      </c>
      <c r="T553">
        <v>726.33333333333303</v>
      </c>
      <c r="U553" t="s">
        <v>1427</v>
      </c>
      <c r="V553" t="s">
        <v>1428</v>
      </c>
    </row>
    <row r="554" spans="1:22" x14ac:dyDescent="0.3">
      <c r="A554">
        <v>108000071</v>
      </c>
      <c r="B554">
        <v>1985</v>
      </c>
      <c r="C554" t="s">
        <v>592</v>
      </c>
      <c r="D554" t="s">
        <v>11</v>
      </c>
      <c r="E554">
        <v>20</v>
      </c>
      <c r="F554">
        <v>1315</v>
      </c>
      <c r="G554">
        <v>1.520912547528517</v>
      </c>
      <c r="H554" t="s">
        <v>16</v>
      </c>
      <c r="I554" t="s">
        <v>8</v>
      </c>
      <c r="J554">
        <v>6.6632534339999996</v>
      </c>
      <c r="K554">
        <v>51.351815549999998</v>
      </c>
      <c r="L554">
        <v>11.027368033088999</v>
      </c>
      <c r="M554">
        <v>2.1089740457630799</v>
      </c>
      <c r="N554">
        <v>278.73990324240702</v>
      </c>
      <c r="O554">
        <v>26.6</v>
      </c>
      <c r="P554">
        <v>3.7633432607813301E-2</v>
      </c>
      <c r="Q554" t="s">
        <v>34</v>
      </c>
      <c r="R554" t="s">
        <v>32</v>
      </c>
      <c r="S554">
        <v>-67</v>
      </c>
      <c r="T554">
        <v>726.33333333333303</v>
      </c>
      <c r="U554" t="s">
        <v>1427</v>
      </c>
      <c r="V554" t="s">
        <v>1428</v>
      </c>
    </row>
    <row r="555" spans="1:22" x14ac:dyDescent="0.3">
      <c r="A555">
        <v>108000071</v>
      </c>
      <c r="B555">
        <v>1986</v>
      </c>
      <c r="C555" t="s">
        <v>593</v>
      </c>
      <c r="D555" t="s">
        <v>11</v>
      </c>
      <c r="E555">
        <v>20</v>
      </c>
      <c r="F555">
        <v>1135</v>
      </c>
      <c r="G555">
        <v>1.7621145374449338</v>
      </c>
      <c r="H555" t="s">
        <v>16</v>
      </c>
      <c r="I555" t="s">
        <v>8</v>
      </c>
      <c r="J555">
        <v>6.6632534339999996</v>
      </c>
      <c r="K555">
        <v>51.351815549999998</v>
      </c>
      <c r="L555">
        <v>10.410567803659999</v>
      </c>
      <c r="M555">
        <v>2.2192307038320398</v>
      </c>
      <c r="N555">
        <v>278.73990324240702</v>
      </c>
      <c r="O555">
        <v>26.6</v>
      </c>
      <c r="P555">
        <v>3.7633432607813301E-2</v>
      </c>
      <c r="Q555" t="s">
        <v>34</v>
      </c>
      <c r="R555" t="s">
        <v>32</v>
      </c>
      <c r="S555">
        <v>-67</v>
      </c>
      <c r="T555">
        <v>726.33333333333303</v>
      </c>
      <c r="U555" t="s">
        <v>1427</v>
      </c>
      <c r="V555" t="s">
        <v>1428</v>
      </c>
    </row>
    <row r="556" spans="1:22" x14ac:dyDescent="0.3">
      <c r="A556">
        <v>108000071</v>
      </c>
      <c r="B556">
        <v>1987</v>
      </c>
      <c r="C556" t="s">
        <v>594</v>
      </c>
      <c r="D556" t="s">
        <v>11</v>
      </c>
      <c r="E556">
        <v>20</v>
      </c>
      <c r="F556">
        <v>1112</v>
      </c>
      <c r="G556">
        <v>1.7985611510791366</v>
      </c>
      <c r="H556" t="s">
        <v>16</v>
      </c>
      <c r="I556" t="s">
        <v>8</v>
      </c>
      <c r="J556">
        <v>6.6632534339999996</v>
      </c>
      <c r="K556">
        <v>51.351815549999998</v>
      </c>
      <c r="L556">
        <v>10.451302569774599</v>
      </c>
      <c r="M556">
        <v>1.80103753323796</v>
      </c>
      <c r="N556">
        <v>278.73990324240702</v>
      </c>
      <c r="O556">
        <v>26.6</v>
      </c>
      <c r="P556">
        <v>3.7633432607813301E-2</v>
      </c>
      <c r="Q556" t="s">
        <v>34</v>
      </c>
      <c r="R556" t="s">
        <v>32</v>
      </c>
      <c r="S556">
        <v>-67</v>
      </c>
      <c r="T556">
        <v>726.33333333333303</v>
      </c>
      <c r="U556" t="s">
        <v>1427</v>
      </c>
      <c r="V556" t="s">
        <v>1428</v>
      </c>
    </row>
    <row r="557" spans="1:22" x14ac:dyDescent="0.3">
      <c r="A557">
        <v>108000071</v>
      </c>
      <c r="B557">
        <v>1989</v>
      </c>
      <c r="C557" t="s">
        <v>595</v>
      </c>
      <c r="D557" t="s">
        <v>11</v>
      </c>
      <c r="E557">
        <v>65</v>
      </c>
      <c r="F557">
        <v>1509</v>
      </c>
      <c r="G557">
        <v>4.3074884029158387</v>
      </c>
      <c r="H557" t="s">
        <v>16</v>
      </c>
      <c r="I557" t="s">
        <v>8</v>
      </c>
      <c r="J557">
        <v>6.6632534339999996</v>
      </c>
      <c r="K557">
        <v>51.351815549999998</v>
      </c>
      <c r="L557">
        <v>10.7595187687226</v>
      </c>
      <c r="M557">
        <v>1.80179598178997</v>
      </c>
      <c r="N557">
        <v>278.73990324240702</v>
      </c>
      <c r="O557">
        <v>26.6</v>
      </c>
      <c r="P557">
        <v>3.7633432607813301E-2</v>
      </c>
      <c r="Q557" t="s">
        <v>34</v>
      </c>
      <c r="R557" t="s">
        <v>32</v>
      </c>
      <c r="S557">
        <v>-67</v>
      </c>
      <c r="T557">
        <v>726.33333333333303</v>
      </c>
      <c r="U557" t="s">
        <v>1427</v>
      </c>
      <c r="V557" t="s">
        <v>1428</v>
      </c>
    </row>
    <row r="558" spans="1:22" x14ac:dyDescent="0.3">
      <c r="A558">
        <v>108000071</v>
      </c>
      <c r="B558">
        <v>1990</v>
      </c>
      <c r="C558" t="s">
        <v>596</v>
      </c>
      <c r="D558" t="s">
        <v>11</v>
      </c>
      <c r="E558">
        <v>65</v>
      </c>
      <c r="F558">
        <v>2718</v>
      </c>
      <c r="G558">
        <v>2.3914643119941132</v>
      </c>
      <c r="H558" t="s">
        <v>16</v>
      </c>
      <c r="I558" t="s">
        <v>8</v>
      </c>
      <c r="J558">
        <v>6.6632534339999996</v>
      </c>
      <c r="K558">
        <v>51.351815549999998</v>
      </c>
      <c r="L558">
        <v>10.1150801630552</v>
      </c>
      <c r="M558">
        <v>1.78131979100866</v>
      </c>
      <c r="N558">
        <v>278.73990324240702</v>
      </c>
      <c r="O558">
        <v>26.6</v>
      </c>
      <c r="P558">
        <v>3.7633432607813301E-2</v>
      </c>
      <c r="Q558" t="s">
        <v>34</v>
      </c>
      <c r="R558" t="s">
        <v>32</v>
      </c>
      <c r="S558">
        <v>-67</v>
      </c>
      <c r="T558">
        <v>726.33333333333303</v>
      </c>
      <c r="U558" t="s">
        <v>1427</v>
      </c>
      <c r="V558" t="s">
        <v>1428</v>
      </c>
    </row>
    <row r="559" spans="1:22" x14ac:dyDescent="0.3">
      <c r="A559">
        <v>108000071</v>
      </c>
      <c r="B559">
        <v>1991</v>
      </c>
      <c r="C559" t="s">
        <v>597</v>
      </c>
      <c r="D559" t="s">
        <v>11</v>
      </c>
      <c r="E559">
        <v>20</v>
      </c>
      <c r="F559">
        <v>2497</v>
      </c>
      <c r="G559">
        <v>0.80096115338406082</v>
      </c>
      <c r="H559" t="s">
        <v>16</v>
      </c>
      <c r="I559" t="s">
        <v>8</v>
      </c>
      <c r="J559">
        <v>6.6632534339999996</v>
      </c>
      <c r="K559">
        <v>51.351815549999998</v>
      </c>
      <c r="L559">
        <v>10.590914893842999</v>
      </c>
      <c r="M559">
        <v>1.71825911418572</v>
      </c>
      <c r="N559">
        <v>278.73990324240702</v>
      </c>
      <c r="O559">
        <v>26.6</v>
      </c>
      <c r="P559">
        <v>3.7633432607813301E-2</v>
      </c>
      <c r="Q559" t="s">
        <v>34</v>
      </c>
      <c r="R559" t="s">
        <v>32</v>
      </c>
      <c r="S559">
        <v>-67</v>
      </c>
      <c r="T559">
        <v>726.33333333333303</v>
      </c>
      <c r="U559" t="s">
        <v>1427</v>
      </c>
      <c r="V559" t="s">
        <v>1428</v>
      </c>
    </row>
    <row r="560" spans="1:22" x14ac:dyDescent="0.3">
      <c r="A560">
        <v>108000071</v>
      </c>
      <c r="B560">
        <v>1992</v>
      </c>
      <c r="C560" t="s">
        <v>598</v>
      </c>
      <c r="D560" t="s">
        <v>11</v>
      </c>
      <c r="E560">
        <v>6</v>
      </c>
      <c r="F560">
        <v>1236</v>
      </c>
      <c r="G560">
        <v>0.4854368932038835</v>
      </c>
      <c r="H560" t="s">
        <v>16</v>
      </c>
      <c r="I560" t="s">
        <v>8</v>
      </c>
      <c r="J560">
        <v>6.6632534339999996</v>
      </c>
      <c r="K560">
        <v>51.351815549999998</v>
      </c>
      <c r="L560">
        <v>11.0017550377401</v>
      </c>
      <c r="M560">
        <v>2.6512807835437502</v>
      </c>
      <c r="N560">
        <v>278.73990324240702</v>
      </c>
      <c r="O560">
        <v>26.6</v>
      </c>
      <c r="P560">
        <v>3.7633432607813301E-2</v>
      </c>
      <c r="Q560" t="s">
        <v>34</v>
      </c>
      <c r="R560" t="s">
        <v>32</v>
      </c>
      <c r="S560">
        <v>-67</v>
      </c>
      <c r="T560">
        <v>726.33333333333303</v>
      </c>
      <c r="U560" t="s">
        <v>1427</v>
      </c>
      <c r="V560" t="s">
        <v>1428</v>
      </c>
    </row>
    <row r="561" spans="1:22" x14ac:dyDescent="0.3">
      <c r="A561">
        <v>108000071</v>
      </c>
      <c r="B561">
        <v>1995</v>
      </c>
      <c r="C561" t="s">
        <v>599</v>
      </c>
      <c r="D561" t="s">
        <v>11</v>
      </c>
      <c r="E561">
        <v>6</v>
      </c>
      <c r="F561">
        <v>558</v>
      </c>
      <c r="G561">
        <v>1.075268817204301</v>
      </c>
      <c r="H561" t="s">
        <v>16</v>
      </c>
      <c r="I561" t="s">
        <v>8</v>
      </c>
      <c r="J561">
        <v>6.6632534339999996</v>
      </c>
      <c r="K561">
        <v>51.351815549999998</v>
      </c>
      <c r="L561">
        <v>10.8048683580828</v>
      </c>
      <c r="M561">
        <v>2.0125051503163598</v>
      </c>
      <c r="N561">
        <v>278.73990324240702</v>
      </c>
      <c r="O561">
        <v>26.6</v>
      </c>
      <c r="P561">
        <v>3.7633432607813301E-2</v>
      </c>
      <c r="Q561" t="s">
        <v>34</v>
      </c>
      <c r="R561" t="s">
        <v>32</v>
      </c>
      <c r="S561">
        <v>-67</v>
      </c>
      <c r="T561">
        <v>726.33333333333303</v>
      </c>
      <c r="U561" t="s">
        <v>1427</v>
      </c>
      <c r="V561" t="s">
        <v>1428</v>
      </c>
    </row>
    <row r="562" spans="1:22" x14ac:dyDescent="0.3">
      <c r="A562">
        <v>108000071</v>
      </c>
      <c r="B562">
        <v>1996</v>
      </c>
      <c r="C562" t="s">
        <v>600</v>
      </c>
      <c r="D562" t="s">
        <v>11</v>
      </c>
      <c r="E562">
        <v>20</v>
      </c>
      <c r="F562">
        <v>558</v>
      </c>
      <c r="G562">
        <v>3.5842293906810037</v>
      </c>
      <c r="H562" t="s">
        <v>16</v>
      </c>
      <c r="I562" t="s">
        <v>8</v>
      </c>
      <c r="J562">
        <v>6.6632534339999996</v>
      </c>
      <c r="K562">
        <v>51.351815549999998</v>
      </c>
      <c r="L562">
        <v>9.9982270970017506</v>
      </c>
      <c r="M562">
        <v>1.8059977404203</v>
      </c>
      <c r="N562">
        <v>278.73990324240702</v>
      </c>
      <c r="O562">
        <v>26.6</v>
      </c>
      <c r="P562">
        <v>3.7633432607813301E-2</v>
      </c>
      <c r="Q562" t="s">
        <v>34</v>
      </c>
      <c r="R562" t="s">
        <v>32</v>
      </c>
      <c r="S562">
        <v>-67</v>
      </c>
      <c r="T562">
        <v>726.33333333333303</v>
      </c>
      <c r="U562" t="s">
        <v>1427</v>
      </c>
      <c r="V562" t="s">
        <v>1428</v>
      </c>
    </row>
    <row r="563" spans="1:22" x14ac:dyDescent="0.3">
      <c r="A563">
        <v>108000071</v>
      </c>
      <c r="B563">
        <v>1997</v>
      </c>
      <c r="C563" t="s">
        <v>601</v>
      </c>
      <c r="D563" t="s">
        <v>11</v>
      </c>
      <c r="E563">
        <v>20</v>
      </c>
      <c r="F563">
        <v>682</v>
      </c>
      <c r="G563">
        <v>2.9325513196480939</v>
      </c>
      <c r="H563" t="s">
        <v>16</v>
      </c>
      <c r="I563" t="s">
        <v>8</v>
      </c>
      <c r="J563">
        <v>6.6632534339999996</v>
      </c>
      <c r="K563">
        <v>51.351815549999998</v>
      </c>
      <c r="L563">
        <v>9.7574157445263801</v>
      </c>
      <c r="M563">
        <v>2.2365130901622798</v>
      </c>
      <c r="N563">
        <v>278.73990324240702</v>
      </c>
      <c r="O563">
        <v>26.6</v>
      </c>
      <c r="P563">
        <v>3.7633432607813301E-2</v>
      </c>
      <c r="Q563" t="s">
        <v>34</v>
      </c>
      <c r="R563" t="s">
        <v>32</v>
      </c>
      <c r="S563">
        <v>-67</v>
      </c>
      <c r="T563">
        <v>726.33333333333303</v>
      </c>
      <c r="U563" t="s">
        <v>1427</v>
      </c>
      <c r="V563" t="s">
        <v>1428</v>
      </c>
    </row>
    <row r="564" spans="1:22" x14ac:dyDescent="0.3">
      <c r="A564">
        <v>108000071</v>
      </c>
      <c r="B564">
        <v>1999</v>
      </c>
      <c r="C564" t="s">
        <v>602</v>
      </c>
      <c r="D564" t="s">
        <v>11</v>
      </c>
      <c r="E564">
        <v>20</v>
      </c>
      <c r="F564">
        <v>609</v>
      </c>
      <c r="G564">
        <v>3.284072249589491</v>
      </c>
      <c r="H564" t="s">
        <v>16</v>
      </c>
      <c r="I564" t="s">
        <v>8</v>
      </c>
      <c r="J564">
        <v>6.6632534339999996</v>
      </c>
      <c r="K564">
        <v>51.351815549999998</v>
      </c>
      <c r="L564">
        <v>10.373112415352301</v>
      </c>
      <c r="M564">
        <v>2.4934985010577102</v>
      </c>
      <c r="N564">
        <v>278.73990324240702</v>
      </c>
      <c r="O564">
        <v>26.6</v>
      </c>
      <c r="P564">
        <v>3.7633432607813301E-2</v>
      </c>
      <c r="Q564" t="s">
        <v>34</v>
      </c>
      <c r="R564" t="s">
        <v>32</v>
      </c>
      <c r="S564">
        <v>-67</v>
      </c>
      <c r="T564">
        <v>726.33333333333303</v>
      </c>
      <c r="U564" t="s">
        <v>1427</v>
      </c>
      <c r="V564" t="s">
        <v>1428</v>
      </c>
    </row>
    <row r="565" spans="1:22" x14ac:dyDescent="0.3">
      <c r="A565">
        <v>108000071</v>
      </c>
      <c r="B565">
        <v>2000</v>
      </c>
      <c r="C565" t="s">
        <v>603</v>
      </c>
      <c r="D565" t="s">
        <v>11</v>
      </c>
      <c r="E565">
        <v>6</v>
      </c>
      <c r="F565">
        <v>543</v>
      </c>
      <c r="G565">
        <v>1.1049723756906078</v>
      </c>
      <c r="H565" t="s">
        <v>16</v>
      </c>
      <c r="I565" t="s">
        <v>8</v>
      </c>
      <c r="J565">
        <v>6.6632534339999996</v>
      </c>
      <c r="K565">
        <v>51.351815549999998</v>
      </c>
      <c r="L565">
        <v>11.397051531191</v>
      </c>
      <c r="M565">
        <v>1.8547058736390001</v>
      </c>
      <c r="N565">
        <v>278.73990324240702</v>
      </c>
      <c r="O565">
        <v>26.6</v>
      </c>
      <c r="P565">
        <v>3.7633432607813301E-2</v>
      </c>
      <c r="Q565" t="s">
        <v>34</v>
      </c>
      <c r="R565" t="s">
        <v>32</v>
      </c>
      <c r="S565">
        <v>-67</v>
      </c>
      <c r="T565">
        <v>726.33333333333303</v>
      </c>
      <c r="U565" t="s">
        <v>1427</v>
      </c>
      <c r="V565" t="s">
        <v>1428</v>
      </c>
    </row>
    <row r="566" spans="1:22" x14ac:dyDescent="0.3">
      <c r="A566">
        <v>108000071</v>
      </c>
      <c r="B566">
        <v>2002</v>
      </c>
      <c r="C566" t="s">
        <v>604</v>
      </c>
      <c r="D566" t="s">
        <v>11</v>
      </c>
      <c r="E566">
        <v>20</v>
      </c>
      <c r="F566">
        <v>538</v>
      </c>
      <c r="G566">
        <v>3.7174721189591078</v>
      </c>
      <c r="H566" t="s">
        <v>16</v>
      </c>
      <c r="I566" t="s">
        <v>8</v>
      </c>
      <c r="J566">
        <v>6.6632534339999996</v>
      </c>
      <c r="K566">
        <v>51.351815549999998</v>
      </c>
      <c r="L566">
        <v>10.5971407001554</v>
      </c>
      <c r="M566">
        <v>2.4788364424674998</v>
      </c>
      <c r="N566">
        <v>278.73990324240702</v>
      </c>
      <c r="O566">
        <v>26.6</v>
      </c>
      <c r="P566">
        <v>3.7633432607813301E-2</v>
      </c>
      <c r="Q566" t="s">
        <v>34</v>
      </c>
      <c r="R566" t="s">
        <v>32</v>
      </c>
      <c r="S566">
        <v>-67</v>
      </c>
      <c r="T566">
        <v>726.33333333333303</v>
      </c>
      <c r="U566" t="s">
        <v>1427</v>
      </c>
      <c r="V566" t="s">
        <v>1428</v>
      </c>
    </row>
    <row r="567" spans="1:22" x14ac:dyDescent="0.3">
      <c r="A567">
        <v>108000071</v>
      </c>
      <c r="B567">
        <v>2003</v>
      </c>
      <c r="C567" t="s">
        <v>605</v>
      </c>
      <c r="D567" t="s">
        <v>11</v>
      </c>
      <c r="E567">
        <v>6</v>
      </c>
      <c r="F567">
        <v>187</v>
      </c>
      <c r="G567">
        <v>3.2085561497326203</v>
      </c>
      <c r="H567" t="s">
        <v>16</v>
      </c>
      <c r="I567" t="s">
        <v>8</v>
      </c>
      <c r="J567">
        <v>6.6632534339999996</v>
      </c>
      <c r="K567">
        <v>51.351815549999998</v>
      </c>
      <c r="L567">
        <v>9.6483770884894309</v>
      </c>
      <c r="M567">
        <v>2.10401052802399</v>
      </c>
      <c r="N567">
        <v>278.73990324240702</v>
      </c>
      <c r="O567">
        <v>26.6</v>
      </c>
      <c r="P567">
        <v>3.7633432607813301E-2</v>
      </c>
      <c r="Q567" t="s">
        <v>34</v>
      </c>
      <c r="R567" t="s">
        <v>32</v>
      </c>
      <c r="S567">
        <v>-67</v>
      </c>
      <c r="T567">
        <v>726.33333333333303</v>
      </c>
      <c r="U567" t="s">
        <v>1427</v>
      </c>
      <c r="V567" t="s">
        <v>1428</v>
      </c>
    </row>
    <row r="568" spans="1:22" x14ac:dyDescent="0.3">
      <c r="A568">
        <v>108000071</v>
      </c>
      <c r="B568">
        <v>2004</v>
      </c>
      <c r="C568" t="s">
        <v>606</v>
      </c>
      <c r="D568" t="s">
        <v>11</v>
      </c>
      <c r="E568">
        <v>6</v>
      </c>
      <c r="F568">
        <v>1244</v>
      </c>
      <c r="G568">
        <v>0.48231511254019294</v>
      </c>
      <c r="H568" t="s">
        <v>16</v>
      </c>
      <c r="I568" t="s">
        <v>8</v>
      </c>
      <c r="J568">
        <v>6.6632534339999996</v>
      </c>
      <c r="K568">
        <v>51.351815549999998</v>
      </c>
      <c r="L568">
        <v>10.279940692237499</v>
      </c>
      <c r="M568">
        <v>2.31945343958047</v>
      </c>
      <c r="N568">
        <v>278.73990324240702</v>
      </c>
      <c r="O568">
        <v>26.6</v>
      </c>
      <c r="P568">
        <v>3.7633432607813301E-2</v>
      </c>
      <c r="Q568" t="s">
        <v>34</v>
      </c>
      <c r="R568" t="s">
        <v>32</v>
      </c>
      <c r="S568">
        <v>-67</v>
      </c>
      <c r="T568">
        <v>726.33333333333303</v>
      </c>
      <c r="U568" t="s">
        <v>1427</v>
      </c>
      <c r="V568" t="s">
        <v>1428</v>
      </c>
    </row>
    <row r="569" spans="1:22" x14ac:dyDescent="0.3">
      <c r="A569">
        <v>108000071</v>
      </c>
      <c r="B569">
        <v>2007</v>
      </c>
      <c r="C569" t="s">
        <v>607</v>
      </c>
      <c r="D569" t="s">
        <v>11</v>
      </c>
      <c r="E569">
        <v>32</v>
      </c>
      <c r="F569">
        <v>2000</v>
      </c>
      <c r="G569">
        <v>1.6</v>
      </c>
      <c r="H569" t="s">
        <v>16</v>
      </c>
      <c r="I569" t="s">
        <v>8</v>
      </c>
      <c r="J569">
        <v>6.6632534339999996</v>
      </c>
      <c r="K569">
        <v>51.351815549999998</v>
      </c>
      <c r="L569">
        <v>12.0578529050892</v>
      </c>
      <c r="M569">
        <v>1.78563814744782</v>
      </c>
      <c r="N569">
        <v>278.73990324240702</v>
      </c>
      <c r="O569">
        <v>26.6</v>
      </c>
      <c r="P569">
        <v>3.7633432607813301E-2</v>
      </c>
      <c r="Q569" t="s">
        <v>34</v>
      </c>
      <c r="R569" t="s">
        <v>32</v>
      </c>
      <c r="S569">
        <v>-67</v>
      </c>
      <c r="T569">
        <v>726.33333333333303</v>
      </c>
      <c r="U569" t="s">
        <v>1427</v>
      </c>
      <c r="V569" t="s">
        <v>1428</v>
      </c>
    </row>
    <row r="570" spans="1:22" x14ac:dyDescent="0.3">
      <c r="A570">
        <v>108000072</v>
      </c>
      <c r="B570">
        <v>1982</v>
      </c>
      <c r="C570" t="s">
        <v>608</v>
      </c>
      <c r="D570" t="s">
        <v>11</v>
      </c>
      <c r="E570">
        <v>20</v>
      </c>
      <c r="F570">
        <v>1541</v>
      </c>
      <c r="G570">
        <v>1.2978585334198571</v>
      </c>
      <c r="H570" t="s">
        <v>16</v>
      </c>
      <c r="I570" t="s">
        <v>8</v>
      </c>
      <c r="J570">
        <v>6.7041913839999996</v>
      </c>
      <c r="K570">
        <v>51.493609579999998</v>
      </c>
      <c r="L570">
        <v>10.6589278851543</v>
      </c>
      <c r="M570">
        <v>1.77385371306843</v>
      </c>
      <c r="N570">
        <v>253.20646329325001</v>
      </c>
      <c r="O570">
        <v>17</v>
      </c>
      <c r="P570">
        <v>0</v>
      </c>
      <c r="Q570" t="s">
        <v>34</v>
      </c>
      <c r="R570" t="s">
        <v>32</v>
      </c>
      <c r="S570">
        <v>-39</v>
      </c>
      <c r="T570">
        <v>598.33333333333303</v>
      </c>
      <c r="U570" t="s">
        <v>1427</v>
      </c>
      <c r="V570" t="s">
        <v>1428</v>
      </c>
    </row>
    <row r="571" spans="1:22" x14ac:dyDescent="0.3">
      <c r="A571">
        <v>108000072</v>
      </c>
      <c r="B571">
        <v>1983</v>
      </c>
      <c r="C571" t="s">
        <v>609</v>
      </c>
      <c r="D571" t="s">
        <v>11</v>
      </c>
      <c r="E571">
        <v>65</v>
      </c>
      <c r="F571">
        <v>1442</v>
      </c>
      <c r="G571">
        <v>4.5076282940360608</v>
      </c>
      <c r="H571" t="s">
        <v>16</v>
      </c>
      <c r="I571" t="s">
        <v>8</v>
      </c>
      <c r="J571">
        <v>6.7041913839999996</v>
      </c>
      <c r="K571">
        <v>51.493609579999998</v>
      </c>
      <c r="L571">
        <v>9.8695797845180202</v>
      </c>
      <c r="M571">
        <v>2.94084489789266</v>
      </c>
      <c r="N571">
        <v>253.20646329325001</v>
      </c>
      <c r="O571">
        <v>17</v>
      </c>
      <c r="P571">
        <v>0</v>
      </c>
      <c r="Q571" t="s">
        <v>34</v>
      </c>
      <c r="R571" t="s">
        <v>32</v>
      </c>
      <c r="S571">
        <v>-39</v>
      </c>
      <c r="T571">
        <v>598.33333333333303</v>
      </c>
      <c r="U571" t="s">
        <v>1427</v>
      </c>
      <c r="V571" t="s">
        <v>1428</v>
      </c>
    </row>
    <row r="572" spans="1:22" x14ac:dyDescent="0.3">
      <c r="A572">
        <v>108000072</v>
      </c>
      <c r="B572">
        <v>1984</v>
      </c>
      <c r="C572" t="s">
        <v>610</v>
      </c>
      <c r="D572" t="s">
        <v>11</v>
      </c>
      <c r="E572">
        <v>65</v>
      </c>
      <c r="F572">
        <v>1338</v>
      </c>
      <c r="G572">
        <v>4.8579970104633778</v>
      </c>
      <c r="H572" t="s">
        <v>16</v>
      </c>
      <c r="I572" t="s">
        <v>8</v>
      </c>
      <c r="J572">
        <v>6.7041913839999996</v>
      </c>
      <c r="K572">
        <v>51.493609579999998</v>
      </c>
      <c r="L572">
        <v>10.776823761096701</v>
      </c>
      <c r="M572">
        <v>2.8422655225161999</v>
      </c>
      <c r="N572">
        <v>253.20646329325001</v>
      </c>
      <c r="O572">
        <v>17</v>
      </c>
      <c r="P572">
        <v>0</v>
      </c>
      <c r="Q572" t="s">
        <v>34</v>
      </c>
      <c r="R572" t="s">
        <v>32</v>
      </c>
      <c r="S572">
        <v>-39</v>
      </c>
      <c r="T572">
        <v>598.33333333333303</v>
      </c>
      <c r="U572" t="s">
        <v>1427</v>
      </c>
      <c r="V572" t="s">
        <v>1428</v>
      </c>
    </row>
    <row r="573" spans="1:22" x14ac:dyDescent="0.3">
      <c r="A573">
        <v>108000072</v>
      </c>
      <c r="B573">
        <v>1985</v>
      </c>
      <c r="C573" t="s">
        <v>611</v>
      </c>
      <c r="D573" t="s">
        <v>11</v>
      </c>
      <c r="E573">
        <v>6</v>
      </c>
      <c r="F573">
        <v>723</v>
      </c>
      <c r="G573">
        <v>0.82987551867219922</v>
      </c>
      <c r="H573" t="s">
        <v>16</v>
      </c>
      <c r="I573" t="s">
        <v>8</v>
      </c>
      <c r="J573">
        <v>6.7041913839999996</v>
      </c>
      <c r="K573">
        <v>51.493609579999998</v>
      </c>
      <c r="L573">
        <v>11.201060553528199</v>
      </c>
      <c r="M573">
        <v>2.1957079180232602</v>
      </c>
      <c r="N573">
        <v>253.20646329325001</v>
      </c>
      <c r="O573">
        <v>17</v>
      </c>
      <c r="P573">
        <v>0</v>
      </c>
      <c r="Q573" t="s">
        <v>34</v>
      </c>
      <c r="R573" t="s">
        <v>32</v>
      </c>
      <c r="S573">
        <v>-39</v>
      </c>
      <c r="T573">
        <v>598.33333333333303</v>
      </c>
      <c r="U573" t="s">
        <v>1427</v>
      </c>
      <c r="V573" t="s">
        <v>1428</v>
      </c>
    </row>
    <row r="574" spans="1:22" x14ac:dyDescent="0.3">
      <c r="A574">
        <v>108000072</v>
      </c>
      <c r="B574">
        <v>1986</v>
      </c>
      <c r="C574" t="s">
        <v>612</v>
      </c>
      <c r="D574" t="s">
        <v>11</v>
      </c>
      <c r="E574">
        <v>20</v>
      </c>
      <c r="F574">
        <v>565</v>
      </c>
      <c r="G574">
        <v>3.5398230088495577</v>
      </c>
      <c r="H574" t="s">
        <v>16</v>
      </c>
      <c r="I574" t="s">
        <v>8</v>
      </c>
      <c r="J574">
        <v>6.7041913839999996</v>
      </c>
      <c r="K574">
        <v>51.493609579999998</v>
      </c>
      <c r="L574">
        <v>10.539970962570001</v>
      </c>
      <c r="M574">
        <v>2.3386041055084399</v>
      </c>
      <c r="N574">
        <v>253.20646329325001</v>
      </c>
      <c r="O574">
        <v>17</v>
      </c>
      <c r="P574">
        <v>0</v>
      </c>
      <c r="Q574" t="s">
        <v>34</v>
      </c>
      <c r="R574" t="s">
        <v>32</v>
      </c>
      <c r="S574">
        <v>-39</v>
      </c>
      <c r="T574">
        <v>598.33333333333303</v>
      </c>
      <c r="U574" t="s">
        <v>1427</v>
      </c>
      <c r="V574" t="s">
        <v>1428</v>
      </c>
    </row>
    <row r="575" spans="1:22" x14ac:dyDescent="0.3">
      <c r="A575">
        <v>108000072</v>
      </c>
      <c r="B575">
        <v>1988</v>
      </c>
      <c r="C575" t="s">
        <v>613</v>
      </c>
      <c r="D575" t="s">
        <v>11</v>
      </c>
      <c r="E575">
        <v>65</v>
      </c>
      <c r="F575">
        <v>719</v>
      </c>
      <c r="G575">
        <v>9.0403337969401942</v>
      </c>
      <c r="H575" t="s">
        <v>16</v>
      </c>
      <c r="I575" t="s">
        <v>8</v>
      </c>
      <c r="J575">
        <v>6.7041913839999996</v>
      </c>
      <c r="K575">
        <v>51.493609579999998</v>
      </c>
      <c r="L575">
        <v>10.4107877415932</v>
      </c>
      <c r="M575">
        <v>2.4982156471632799</v>
      </c>
      <c r="N575">
        <v>253.20646329325001</v>
      </c>
      <c r="O575">
        <v>17</v>
      </c>
      <c r="P575">
        <v>0</v>
      </c>
      <c r="Q575" t="s">
        <v>34</v>
      </c>
      <c r="R575" t="s">
        <v>32</v>
      </c>
      <c r="S575">
        <v>-39</v>
      </c>
      <c r="T575">
        <v>598.33333333333303</v>
      </c>
      <c r="U575" t="s">
        <v>1427</v>
      </c>
      <c r="V575" t="s">
        <v>1428</v>
      </c>
    </row>
    <row r="576" spans="1:22" x14ac:dyDescent="0.3">
      <c r="A576">
        <v>108000072</v>
      </c>
      <c r="B576">
        <v>1989</v>
      </c>
      <c r="C576" t="s">
        <v>614</v>
      </c>
      <c r="D576" t="s">
        <v>11</v>
      </c>
      <c r="E576">
        <v>65</v>
      </c>
      <c r="F576">
        <v>1827</v>
      </c>
      <c r="G576">
        <v>3.5577449370552818</v>
      </c>
      <c r="H576" t="s">
        <v>16</v>
      </c>
      <c r="I576" t="s">
        <v>8</v>
      </c>
      <c r="J576">
        <v>6.7041913839999996</v>
      </c>
      <c r="K576">
        <v>51.493609579999998</v>
      </c>
      <c r="L576">
        <v>10.9315403342581</v>
      </c>
      <c r="M576">
        <v>2.0025179509868001</v>
      </c>
      <c r="N576">
        <v>253.20646329325001</v>
      </c>
      <c r="O576">
        <v>17</v>
      </c>
      <c r="P576">
        <v>0</v>
      </c>
      <c r="Q576" t="s">
        <v>34</v>
      </c>
      <c r="R576" t="s">
        <v>32</v>
      </c>
      <c r="S576">
        <v>-39</v>
      </c>
      <c r="T576">
        <v>598.33333333333303</v>
      </c>
      <c r="U576" t="s">
        <v>1427</v>
      </c>
      <c r="V576" t="s">
        <v>1428</v>
      </c>
    </row>
    <row r="577" spans="1:22" x14ac:dyDescent="0.3">
      <c r="A577">
        <v>108000072</v>
      </c>
      <c r="B577">
        <v>1990</v>
      </c>
      <c r="C577" t="s">
        <v>615</v>
      </c>
      <c r="D577" t="s">
        <v>11</v>
      </c>
      <c r="E577">
        <v>65</v>
      </c>
      <c r="F577">
        <v>1261</v>
      </c>
      <c r="G577">
        <v>5.1546391752577323</v>
      </c>
      <c r="H577" t="s">
        <v>16</v>
      </c>
      <c r="I577" t="s">
        <v>8</v>
      </c>
      <c r="J577">
        <v>6.7041913839999996</v>
      </c>
      <c r="K577">
        <v>51.493609579999998</v>
      </c>
      <c r="L577">
        <v>10.341016857953999</v>
      </c>
      <c r="M577">
        <v>1.9015073248016401</v>
      </c>
      <c r="N577">
        <v>253.20646329325001</v>
      </c>
      <c r="O577">
        <v>17</v>
      </c>
      <c r="P577">
        <v>0</v>
      </c>
      <c r="Q577" t="s">
        <v>34</v>
      </c>
      <c r="R577" t="s">
        <v>32</v>
      </c>
      <c r="S577">
        <v>-39</v>
      </c>
      <c r="T577">
        <v>598.33333333333303</v>
      </c>
      <c r="U577" t="s">
        <v>1427</v>
      </c>
      <c r="V577" t="s">
        <v>1428</v>
      </c>
    </row>
    <row r="578" spans="1:22" x14ac:dyDescent="0.3">
      <c r="A578">
        <v>108000072</v>
      </c>
      <c r="B578">
        <v>1991</v>
      </c>
      <c r="C578" t="s">
        <v>616</v>
      </c>
      <c r="D578" t="s">
        <v>11</v>
      </c>
      <c r="E578">
        <v>20</v>
      </c>
      <c r="F578">
        <v>2684</v>
      </c>
      <c r="G578">
        <v>0.7451564828614009</v>
      </c>
      <c r="H578" t="s">
        <v>16</v>
      </c>
      <c r="I578" t="s">
        <v>8</v>
      </c>
      <c r="J578">
        <v>6.7041913839999996</v>
      </c>
      <c r="K578">
        <v>51.493609579999998</v>
      </c>
      <c r="L578">
        <v>10.816284320449199</v>
      </c>
      <c r="M578">
        <v>1.89102665388254</v>
      </c>
      <c r="N578">
        <v>253.20646329325001</v>
      </c>
      <c r="O578">
        <v>17</v>
      </c>
      <c r="P578">
        <v>0</v>
      </c>
      <c r="Q578" t="s">
        <v>34</v>
      </c>
      <c r="R578" t="s">
        <v>32</v>
      </c>
      <c r="S578">
        <v>-39</v>
      </c>
      <c r="T578">
        <v>598.33333333333303</v>
      </c>
      <c r="U578" t="s">
        <v>1427</v>
      </c>
      <c r="V578" t="s">
        <v>1428</v>
      </c>
    </row>
    <row r="579" spans="1:22" x14ac:dyDescent="0.3">
      <c r="A579">
        <v>108000072</v>
      </c>
      <c r="B579">
        <v>1992</v>
      </c>
      <c r="C579" t="s">
        <v>617</v>
      </c>
      <c r="D579" t="s">
        <v>11</v>
      </c>
      <c r="E579">
        <v>20</v>
      </c>
      <c r="F579">
        <v>1274</v>
      </c>
      <c r="G579">
        <v>1.5698587127158556</v>
      </c>
      <c r="H579" t="s">
        <v>16</v>
      </c>
      <c r="I579" t="s">
        <v>8</v>
      </c>
      <c r="J579">
        <v>6.7041913839999996</v>
      </c>
      <c r="K579">
        <v>51.493609579999998</v>
      </c>
      <c r="L579">
        <v>11.2164498481681</v>
      </c>
      <c r="M579">
        <v>2.9284748922348798</v>
      </c>
      <c r="N579">
        <v>253.20646329325001</v>
      </c>
      <c r="O579">
        <v>17</v>
      </c>
      <c r="P579">
        <v>0</v>
      </c>
      <c r="Q579" t="s">
        <v>34</v>
      </c>
      <c r="R579" t="s">
        <v>32</v>
      </c>
      <c r="S579">
        <v>-39</v>
      </c>
      <c r="T579">
        <v>598.33333333333303</v>
      </c>
      <c r="U579" t="s">
        <v>1427</v>
      </c>
      <c r="V579" t="s">
        <v>1428</v>
      </c>
    </row>
    <row r="580" spans="1:22" x14ac:dyDescent="0.3">
      <c r="A580">
        <v>108000072</v>
      </c>
      <c r="B580">
        <v>1995</v>
      </c>
      <c r="C580" t="s">
        <v>618</v>
      </c>
      <c r="D580" t="s">
        <v>11</v>
      </c>
      <c r="E580">
        <v>20</v>
      </c>
      <c r="F580">
        <v>751</v>
      </c>
      <c r="G580">
        <v>2.6631158455392812</v>
      </c>
      <c r="H580" t="s">
        <v>16</v>
      </c>
      <c r="I580" t="s">
        <v>8</v>
      </c>
      <c r="J580">
        <v>6.7041913839999996</v>
      </c>
      <c r="K580">
        <v>51.493609579999998</v>
      </c>
      <c r="L580">
        <v>10.9516929195731</v>
      </c>
      <c r="M580">
        <v>2.1603507746392498</v>
      </c>
      <c r="N580">
        <v>253.20646329325001</v>
      </c>
      <c r="O580">
        <v>17</v>
      </c>
      <c r="P580">
        <v>0</v>
      </c>
      <c r="Q580" t="s">
        <v>34</v>
      </c>
      <c r="R580" t="s">
        <v>32</v>
      </c>
      <c r="S580">
        <v>-39</v>
      </c>
      <c r="T580">
        <v>598.33333333333303</v>
      </c>
      <c r="U580" t="s">
        <v>1427</v>
      </c>
      <c r="V580" t="s">
        <v>1428</v>
      </c>
    </row>
    <row r="581" spans="1:22" x14ac:dyDescent="0.3">
      <c r="A581">
        <v>108000072</v>
      </c>
      <c r="B581">
        <v>1996</v>
      </c>
      <c r="C581" t="s">
        <v>619</v>
      </c>
      <c r="D581" t="s">
        <v>11</v>
      </c>
      <c r="E581">
        <v>65</v>
      </c>
      <c r="F581">
        <v>573</v>
      </c>
      <c r="G581">
        <v>11.343804537521814</v>
      </c>
      <c r="H581" t="s">
        <v>16</v>
      </c>
      <c r="I581" t="s">
        <v>8</v>
      </c>
      <c r="J581">
        <v>6.7041913839999996</v>
      </c>
      <c r="K581">
        <v>51.493609579999998</v>
      </c>
      <c r="L581">
        <v>10.1456167550595</v>
      </c>
      <c r="M581">
        <v>1.9778244640288001</v>
      </c>
      <c r="N581">
        <v>253.20646329325001</v>
      </c>
      <c r="O581">
        <v>17</v>
      </c>
      <c r="P581">
        <v>0</v>
      </c>
      <c r="Q581" t="s">
        <v>34</v>
      </c>
      <c r="R581" t="s">
        <v>32</v>
      </c>
      <c r="S581">
        <v>-39</v>
      </c>
      <c r="T581">
        <v>598.33333333333303</v>
      </c>
      <c r="U581" t="s">
        <v>1427</v>
      </c>
      <c r="V581" t="s">
        <v>1428</v>
      </c>
    </row>
    <row r="582" spans="1:22" x14ac:dyDescent="0.3">
      <c r="A582">
        <v>108000072</v>
      </c>
      <c r="B582">
        <v>1997</v>
      </c>
      <c r="C582" t="s">
        <v>620</v>
      </c>
      <c r="D582" t="s">
        <v>11</v>
      </c>
      <c r="E582">
        <v>65</v>
      </c>
      <c r="F582">
        <v>1157</v>
      </c>
      <c r="G582">
        <v>5.617977528089888</v>
      </c>
      <c r="H582" t="s">
        <v>16</v>
      </c>
      <c r="I582" t="s">
        <v>8</v>
      </c>
      <c r="J582">
        <v>6.7041913839999996</v>
      </c>
      <c r="K582">
        <v>51.493609579999998</v>
      </c>
      <c r="L582">
        <v>9.9118029018538305</v>
      </c>
      <c r="M582">
        <v>2.3441948634002499</v>
      </c>
      <c r="N582">
        <v>253.20646329325001</v>
      </c>
      <c r="O582">
        <v>17</v>
      </c>
      <c r="P582">
        <v>0</v>
      </c>
      <c r="Q582" t="s">
        <v>34</v>
      </c>
      <c r="R582" t="s">
        <v>32</v>
      </c>
      <c r="S582">
        <v>-39</v>
      </c>
      <c r="T582">
        <v>598.33333333333303</v>
      </c>
      <c r="U582" t="s">
        <v>1427</v>
      </c>
      <c r="V582" t="s">
        <v>1428</v>
      </c>
    </row>
    <row r="583" spans="1:22" x14ac:dyDescent="0.3">
      <c r="A583">
        <v>108000072</v>
      </c>
      <c r="B583">
        <v>1998</v>
      </c>
      <c r="C583" t="s">
        <v>621</v>
      </c>
      <c r="D583" t="s">
        <v>11</v>
      </c>
      <c r="E583">
        <v>65</v>
      </c>
      <c r="F583">
        <v>1352</v>
      </c>
      <c r="G583">
        <v>4.8076923076923075</v>
      </c>
      <c r="H583" t="s">
        <v>16</v>
      </c>
      <c r="I583" t="s">
        <v>8</v>
      </c>
      <c r="J583">
        <v>6.7041913839999996</v>
      </c>
      <c r="K583">
        <v>51.493609579999998</v>
      </c>
      <c r="L583">
        <v>10.249224617302101</v>
      </c>
      <c r="M583">
        <v>2.26617066868921</v>
      </c>
      <c r="N583">
        <v>253.20646329325001</v>
      </c>
      <c r="O583">
        <v>17</v>
      </c>
      <c r="P583">
        <v>0</v>
      </c>
      <c r="Q583" t="s">
        <v>34</v>
      </c>
      <c r="R583" t="s">
        <v>32</v>
      </c>
      <c r="S583">
        <v>-39</v>
      </c>
      <c r="T583">
        <v>598.33333333333303</v>
      </c>
      <c r="U583" t="s">
        <v>1427</v>
      </c>
      <c r="V583" t="s">
        <v>1428</v>
      </c>
    </row>
    <row r="584" spans="1:22" x14ac:dyDescent="0.3">
      <c r="A584">
        <v>108000072</v>
      </c>
      <c r="B584">
        <v>2001</v>
      </c>
      <c r="C584" t="s">
        <v>622</v>
      </c>
      <c r="D584" t="s">
        <v>11</v>
      </c>
      <c r="E584">
        <v>6</v>
      </c>
      <c r="F584">
        <v>614</v>
      </c>
      <c r="G584">
        <v>0.9771986970684039</v>
      </c>
      <c r="H584" t="s">
        <v>16</v>
      </c>
      <c r="I584" t="s">
        <v>8</v>
      </c>
      <c r="J584">
        <v>6.7041913839999996</v>
      </c>
      <c r="K584">
        <v>51.493609579999998</v>
      </c>
      <c r="L584">
        <v>11.663493530903301</v>
      </c>
      <c r="M584">
        <v>2.1136245834667902</v>
      </c>
      <c r="N584">
        <v>253.20646329325001</v>
      </c>
      <c r="O584">
        <v>17</v>
      </c>
      <c r="P584">
        <v>0</v>
      </c>
      <c r="Q584" t="s">
        <v>34</v>
      </c>
      <c r="R584" t="s">
        <v>32</v>
      </c>
      <c r="S584">
        <v>-39</v>
      </c>
      <c r="T584">
        <v>598.33333333333303</v>
      </c>
      <c r="U584" t="s">
        <v>1427</v>
      </c>
      <c r="V584" t="s">
        <v>1428</v>
      </c>
    </row>
    <row r="585" spans="1:22" x14ac:dyDescent="0.3">
      <c r="A585">
        <v>108000072</v>
      </c>
      <c r="B585">
        <v>2003</v>
      </c>
      <c r="C585" t="s">
        <v>623</v>
      </c>
      <c r="D585" t="s">
        <v>11</v>
      </c>
      <c r="E585">
        <v>6</v>
      </c>
      <c r="F585">
        <v>587</v>
      </c>
      <c r="G585">
        <v>1.0221465076660987</v>
      </c>
      <c r="H585" t="s">
        <v>16</v>
      </c>
      <c r="I585" t="s">
        <v>8</v>
      </c>
      <c r="J585">
        <v>6.7041913839999996</v>
      </c>
      <c r="K585">
        <v>51.493609579999998</v>
      </c>
      <c r="L585">
        <v>9.9280765190016105</v>
      </c>
      <c r="M585">
        <v>2.04804150517257</v>
      </c>
      <c r="N585">
        <v>253.20646329325001</v>
      </c>
      <c r="O585">
        <v>17</v>
      </c>
      <c r="P585">
        <v>0</v>
      </c>
      <c r="Q585" t="s">
        <v>34</v>
      </c>
      <c r="R585" t="s">
        <v>32</v>
      </c>
      <c r="S585">
        <v>-39</v>
      </c>
      <c r="T585">
        <v>598.33333333333303</v>
      </c>
      <c r="U585" t="s">
        <v>1427</v>
      </c>
      <c r="V585" t="s">
        <v>1428</v>
      </c>
    </row>
    <row r="586" spans="1:22" x14ac:dyDescent="0.3">
      <c r="A586">
        <v>108000072</v>
      </c>
      <c r="B586">
        <v>2004</v>
      </c>
      <c r="C586" t="s">
        <v>624</v>
      </c>
      <c r="D586" t="s">
        <v>11</v>
      </c>
      <c r="E586">
        <v>6</v>
      </c>
      <c r="F586">
        <v>1017</v>
      </c>
      <c r="G586">
        <v>0.58997050147492625</v>
      </c>
      <c r="H586" t="s">
        <v>16</v>
      </c>
      <c r="I586" t="s">
        <v>8</v>
      </c>
      <c r="J586">
        <v>6.7041913839999996</v>
      </c>
      <c r="K586">
        <v>51.493609579999998</v>
      </c>
      <c r="L586">
        <v>10.5067619391761</v>
      </c>
      <c r="M586">
        <v>2.4321780735676999</v>
      </c>
      <c r="N586">
        <v>253.20646329325001</v>
      </c>
      <c r="O586">
        <v>17</v>
      </c>
      <c r="P586">
        <v>0</v>
      </c>
      <c r="Q586" t="s">
        <v>34</v>
      </c>
      <c r="R586" t="s">
        <v>32</v>
      </c>
      <c r="S586">
        <v>-39</v>
      </c>
      <c r="T586">
        <v>598.33333333333303</v>
      </c>
      <c r="U586" t="s">
        <v>1427</v>
      </c>
      <c r="V586" t="s">
        <v>1428</v>
      </c>
    </row>
    <row r="587" spans="1:22" x14ac:dyDescent="0.3">
      <c r="A587">
        <v>108000072</v>
      </c>
      <c r="B587">
        <v>2005</v>
      </c>
      <c r="C587" t="s">
        <v>625</v>
      </c>
      <c r="D587" t="s">
        <v>11</v>
      </c>
      <c r="E587">
        <v>6</v>
      </c>
      <c r="F587">
        <v>302</v>
      </c>
      <c r="G587">
        <v>1.9867549668874172</v>
      </c>
      <c r="H587" t="s">
        <v>16</v>
      </c>
      <c r="I587" t="s">
        <v>8</v>
      </c>
      <c r="J587">
        <v>6.7041913839999996</v>
      </c>
      <c r="K587">
        <v>51.493609579999998</v>
      </c>
      <c r="L587">
        <v>10.092963612090299</v>
      </c>
      <c r="M587">
        <v>2.33450592316371</v>
      </c>
      <c r="N587">
        <v>253.20646329325001</v>
      </c>
      <c r="O587">
        <v>17</v>
      </c>
      <c r="P587">
        <v>0</v>
      </c>
      <c r="Q587" t="s">
        <v>34</v>
      </c>
      <c r="R587" t="s">
        <v>32</v>
      </c>
      <c r="S587">
        <v>-39</v>
      </c>
      <c r="T587">
        <v>598.33333333333303</v>
      </c>
      <c r="U587" t="s">
        <v>1427</v>
      </c>
      <c r="V587" t="s">
        <v>1428</v>
      </c>
    </row>
    <row r="588" spans="1:22" x14ac:dyDescent="0.3">
      <c r="A588">
        <v>108000073</v>
      </c>
      <c r="B588">
        <v>1982</v>
      </c>
      <c r="C588" t="s">
        <v>626</v>
      </c>
      <c r="D588" t="s">
        <v>11</v>
      </c>
      <c r="E588">
        <v>200</v>
      </c>
      <c r="F588">
        <v>1775</v>
      </c>
      <c r="G588">
        <v>11.267605633802816</v>
      </c>
      <c r="H588" t="s">
        <v>16</v>
      </c>
      <c r="I588" t="s">
        <v>8</v>
      </c>
      <c r="J588">
        <v>6.673063881</v>
      </c>
      <c r="K588">
        <v>51.580089049999998</v>
      </c>
      <c r="L588">
        <v>10.537898253962901</v>
      </c>
      <c r="M588">
        <v>1.64250962508974</v>
      </c>
      <c r="N588">
        <v>240.328586608259</v>
      </c>
      <c r="O588">
        <v>25</v>
      </c>
      <c r="P588">
        <v>3.1208206001357101E-2</v>
      </c>
      <c r="Q588" t="s">
        <v>34</v>
      </c>
      <c r="R588" t="s">
        <v>32</v>
      </c>
      <c r="S588">
        <v>-53</v>
      </c>
      <c r="T588">
        <v>1083.6666666666699</v>
      </c>
      <c r="U588" t="s">
        <v>1427</v>
      </c>
      <c r="V588" t="s">
        <v>1428</v>
      </c>
    </row>
    <row r="589" spans="1:22" x14ac:dyDescent="0.3">
      <c r="A589">
        <v>108000073</v>
      </c>
      <c r="B589">
        <v>1983</v>
      </c>
      <c r="C589" t="s">
        <v>627</v>
      </c>
      <c r="D589" t="s">
        <v>11</v>
      </c>
      <c r="E589">
        <v>200</v>
      </c>
      <c r="F589">
        <v>1313</v>
      </c>
      <c r="G589">
        <v>15.232292460015232</v>
      </c>
      <c r="H589" t="s">
        <v>16</v>
      </c>
      <c r="I589" t="s">
        <v>8</v>
      </c>
      <c r="J589">
        <v>6.673063881</v>
      </c>
      <c r="K589">
        <v>51.580089049999998</v>
      </c>
      <c r="L589">
        <v>9.7952654620623392</v>
      </c>
      <c r="M589">
        <v>2.5488326032647399</v>
      </c>
      <c r="N589">
        <v>240.328586608259</v>
      </c>
      <c r="O589">
        <v>25</v>
      </c>
      <c r="P589">
        <v>3.1208206001357101E-2</v>
      </c>
      <c r="Q589" t="s">
        <v>34</v>
      </c>
      <c r="R589" t="s">
        <v>32</v>
      </c>
      <c r="S589">
        <v>-53</v>
      </c>
      <c r="T589">
        <v>1083.6666666666699</v>
      </c>
      <c r="U589" t="s">
        <v>1427</v>
      </c>
      <c r="V589" t="s">
        <v>1428</v>
      </c>
    </row>
    <row r="590" spans="1:22" x14ac:dyDescent="0.3">
      <c r="A590">
        <v>108000073</v>
      </c>
      <c r="B590">
        <v>1984</v>
      </c>
      <c r="C590" t="s">
        <v>628</v>
      </c>
      <c r="D590" t="s">
        <v>11</v>
      </c>
      <c r="E590">
        <v>6</v>
      </c>
      <c r="F590">
        <v>1628</v>
      </c>
      <c r="G590">
        <v>0.36855036855036855</v>
      </c>
      <c r="H590" t="s">
        <v>16</v>
      </c>
      <c r="I590" t="s">
        <v>8</v>
      </c>
      <c r="J590">
        <v>6.673063881</v>
      </c>
      <c r="K590">
        <v>51.580089049999998</v>
      </c>
      <c r="L590">
        <v>10.682235671504101</v>
      </c>
      <c r="M590">
        <v>2.7946839496900102</v>
      </c>
      <c r="N590">
        <v>240.328586608259</v>
      </c>
      <c r="O590">
        <v>25</v>
      </c>
      <c r="P590">
        <v>3.1208206001357101E-2</v>
      </c>
      <c r="Q590" t="s">
        <v>34</v>
      </c>
      <c r="R590" t="s">
        <v>32</v>
      </c>
      <c r="S590">
        <v>-53</v>
      </c>
      <c r="T590">
        <v>1083.6666666666699</v>
      </c>
      <c r="U590" t="s">
        <v>1427</v>
      </c>
      <c r="V590" t="s">
        <v>1428</v>
      </c>
    </row>
    <row r="591" spans="1:22" x14ac:dyDescent="0.3">
      <c r="A591">
        <v>108000073</v>
      </c>
      <c r="B591">
        <v>1985</v>
      </c>
      <c r="C591" t="s">
        <v>629</v>
      </c>
      <c r="D591" t="s">
        <v>11</v>
      </c>
      <c r="E591">
        <v>6</v>
      </c>
      <c r="F591">
        <v>794</v>
      </c>
      <c r="G591">
        <v>0.75566750629722923</v>
      </c>
      <c r="H591" t="s">
        <v>16</v>
      </c>
      <c r="I591" t="s">
        <v>8</v>
      </c>
      <c r="J591">
        <v>6.673063881</v>
      </c>
      <c r="K591">
        <v>51.580089049999998</v>
      </c>
      <c r="L591">
        <v>11.1092782335111</v>
      </c>
      <c r="M591">
        <v>2.11071943749416</v>
      </c>
      <c r="N591">
        <v>240.328586608259</v>
      </c>
      <c r="O591">
        <v>25</v>
      </c>
      <c r="P591">
        <v>3.1208206001357101E-2</v>
      </c>
      <c r="Q591" t="s">
        <v>34</v>
      </c>
      <c r="R591" t="s">
        <v>32</v>
      </c>
      <c r="S591">
        <v>-53</v>
      </c>
      <c r="T591">
        <v>1083.6666666666699</v>
      </c>
      <c r="U591" t="s">
        <v>1427</v>
      </c>
      <c r="V591" t="s">
        <v>1428</v>
      </c>
    </row>
    <row r="592" spans="1:22" x14ac:dyDescent="0.3">
      <c r="A592">
        <v>108000073</v>
      </c>
      <c r="B592">
        <v>1986</v>
      </c>
      <c r="C592" t="s">
        <v>630</v>
      </c>
      <c r="D592" t="s">
        <v>11</v>
      </c>
      <c r="E592">
        <v>20</v>
      </c>
      <c r="F592">
        <v>670</v>
      </c>
      <c r="G592">
        <v>2.9850746268656718</v>
      </c>
      <c r="H592" t="s">
        <v>16</v>
      </c>
      <c r="I592" t="s">
        <v>8</v>
      </c>
      <c r="J592">
        <v>6.673063881</v>
      </c>
      <c r="K592">
        <v>51.580089049999998</v>
      </c>
      <c r="L592">
        <v>10.4656477435451</v>
      </c>
      <c r="M592">
        <v>2.2079102991574699</v>
      </c>
      <c r="N592">
        <v>240.328586608259</v>
      </c>
      <c r="O592">
        <v>25</v>
      </c>
      <c r="P592">
        <v>3.1208206001357101E-2</v>
      </c>
      <c r="Q592" t="s">
        <v>34</v>
      </c>
      <c r="R592" t="s">
        <v>32</v>
      </c>
      <c r="S592">
        <v>-53</v>
      </c>
      <c r="T592">
        <v>1083.6666666666699</v>
      </c>
      <c r="U592" t="s">
        <v>1427</v>
      </c>
      <c r="V592" t="s">
        <v>1428</v>
      </c>
    </row>
    <row r="593" spans="1:22" x14ac:dyDescent="0.3">
      <c r="A593">
        <v>108000073</v>
      </c>
      <c r="B593">
        <v>1987</v>
      </c>
      <c r="C593" t="s">
        <v>631</v>
      </c>
      <c r="D593" t="s">
        <v>11</v>
      </c>
      <c r="E593">
        <v>6</v>
      </c>
      <c r="F593">
        <v>434</v>
      </c>
      <c r="G593">
        <v>1.3824884792626728</v>
      </c>
      <c r="H593" t="s">
        <v>16</v>
      </c>
      <c r="I593" t="s">
        <v>8</v>
      </c>
      <c r="J593">
        <v>6.673063881</v>
      </c>
      <c r="K593">
        <v>51.580089049999998</v>
      </c>
      <c r="L593">
        <v>10.459103836881299</v>
      </c>
      <c r="M593">
        <v>1.61491425857511</v>
      </c>
      <c r="N593">
        <v>240.328586608259</v>
      </c>
      <c r="O593">
        <v>25</v>
      </c>
      <c r="P593">
        <v>3.1208206001357101E-2</v>
      </c>
      <c r="Q593" t="s">
        <v>34</v>
      </c>
      <c r="R593" t="s">
        <v>32</v>
      </c>
      <c r="S593">
        <v>-53</v>
      </c>
      <c r="T593">
        <v>1083.6666666666699</v>
      </c>
      <c r="U593" t="s">
        <v>1427</v>
      </c>
      <c r="V593" t="s">
        <v>1428</v>
      </c>
    </row>
    <row r="594" spans="1:22" x14ac:dyDescent="0.3">
      <c r="A594">
        <v>108000073</v>
      </c>
      <c r="B594">
        <v>1988</v>
      </c>
      <c r="C594" t="s">
        <v>632</v>
      </c>
      <c r="D594" t="s">
        <v>11</v>
      </c>
      <c r="E594">
        <v>20</v>
      </c>
      <c r="F594">
        <v>1333</v>
      </c>
      <c r="G594">
        <v>1.5003750937734435</v>
      </c>
      <c r="H594" t="s">
        <v>16</v>
      </c>
      <c r="I594" t="s">
        <v>8</v>
      </c>
      <c r="J594">
        <v>6.673063881</v>
      </c>
      <c r="K594">
        <v>51.580089049999998</v>
      </c>
      <c r="L594">
        <v>10.334869933377799</v>
      </c>
      <c r="M594">
        <v>2.3283926932052101</v>
      </c>
      <c r="N594">
        <v>240.328586608259</v>
      </c>
      <c r="O594">
        <v>25</v>
      </c>
      <c r="P594">
        <v>3.1208206001357101E-2</v>
      </c>
      <c r="Q594" t="s">
        <v>34</v>
      </c>
      <c r="R594" t="s">
        <v>32</v>
      </c>
      <c r="S594">
        <v>-53</v>
      </c>
      <c r="T594">
        <v>1083.6666666666699</v>
      </c>
      <c r="U594" t="s">
        <v>1427</v>
      </c>
      <c r="V594" t="s">
        <v>1428</v>
      </c>
    </row>
    <row r="595" spans="1:22" x14ac:dyDescent="0.3">
      <c r="A595">
        <v>108000073</v>
      </c>
      <c r="B595">
        <v>1989</v>
      </c>
      <c r="C595" t="s">
        <v>633</v>
      </c>
      <c r="D595" t="s">
        <v>11</v>
      </c>
      <c r="E595">
        <v>20</v>
      </c>
      <c r="F595">
        <v>578</v>
      </c>
      <c r="G595">
        <v>3.4602076124567476</v>
      </c>
      <c r="H595" t="s">
        <v>16</v>
      </c>
      <c r="I595" t="s">
        <v>8</v>
      </c>
      <c r="J595">
        <v>6.673063881</v>
      </c>
      <c r="K595">
        <v>51.580089049999998</v>
      </c>
      <c r="L595">
        <v>10.8528659888583</v>
      </c>
      <c r="M595">
        <v>1.7897843328654599</v>
      </c>
      <c r="N595">
        <v>240.328586608259</v>
      </c>
      <c r="O595">
        <v>25</v>
      </c>
      <c r="P595">
        <v>3.1208206001357101E-2</v>
      </c>
      <c r="Q595" t="s">
        <v>34</v>
      </c>
      <c r="R595" t="s">
        <v>32</v>
      </c>
      <c r="S595">
        <v>-53</v>
      </c>
      <c r="T595">
        <v>1083.6666666666699</v>
      </c>
      <c r="U595" t="s">
        <v>1427</v>
      </c>
      <c r="V595" t="s">
        <v>1428</v>
      </c>
    </row>
    <row r="596" spans="1:22" x14ac:dyDescent="0.3">
      <c r="A596">
        <v>108000073</v>
      </c>
      <c r="B596">
        <v>1990</v>
      </c>
      <c r="C596" t="s">
        <v>634</v>
      </c>
      <c r="D596" t="s">
        <v>11</v>
      </c>
      <c r="E596">
        <v>65</v>
      </c>
      <c r="F596">
        <v>1293</v>
      </c>
      <c r="G596">
        <v>5.0270688321732404</v>
      </c>
      <c r="H596" t="s">
        <v>16</v>
      </c>
      <c r="I596" t="s">
        <v>8</v>
      </c>
      <c r="J596">
        <v>6.673063881</v>
      </c>
      <c r="K596">
        <v>51.580089049999998</v>
      </c>
      <c r="L596">
        <v>10.2563030861659</v>
      </c>
      <c r="M596">
        <v>1.74386587339986</v>
      </c>
      <c r="N596">
        <v>240.328586608259</v>
      </c>
      <c r="O596">
        <v>25</v>
      </c>
      <c r="P596">
        <v>3.1208206001357101E-2</v>
      </c>
      <c r="Q596" t="s">
        <v>34</v>
      </c>
      <c r="R596" t="s">
        <v>32</v>
      </c>
      <c r="S596">
        <v>-53</v>
      </c>
      <c r="T596">
        <v>1083.6666666666699</v>
      </c>
      <c r="U596" t="s">
        <v>1427</v>
      </c>
      <c r="V596" t="s">
        <v>1428</v>
      </c>
    </row>
    <row r="597" spans="1:22" x14ac:dyDescent="0.3">
      <c r="A597">
        <v>108000073</v>
      </c>
      <c r="B597">
        <v>1991</v>
      </c>
      <c r="C597" t="s">
        <v>635</v>
      </c>
      <c r="D597" t="s">
        <v>11</v>
      </c>
      <c r="E597">
        <v>6</v>
      </c>
      <c r="F597">
        <v>1814</v>
      </c>
      <c r="G597">
        <v>0.33076074972436603</v>
      </c>
      <c r="H597" t="s">
        <v>16</v>
      </c>
      <c r="I597" t="s">
        <v>8</v>
      </c>
      <c r="J597">
        <v>6.673063881</v>
      </c>
      <c r="K597">
        <v>51.580089049999998</v>
      </c>
      <c r="L597">
        <v>10.713969550590701</v>
      </c>
      <c r="M597">
        <v>1.71814838709754</v>
      </c>
      <c r="N597">
        <v>240.328586608259</v>
      </c>
      <c r="O597">
        <v>25</v>
      </c>
      <c r="P597">
        <v>3.1208206001357101E-2</v>
      </c>
      <c r="Q597" t="s">
        <v>34</v>
      </c>
      <c r="R597" t="s">
        <v>32</v>
      </c>
      <c r="S597">
        <v>-53</v>
      </c>
      <c r="T597">
        <v>1083.6666666666699</v>
      </c>
      <c r="U597" t="s">
        <v>1427</v>
      </c>
      <c r="V597" t="s">
        <v>1428</v>
      </c>
    </row>
    <row r="598" spans="1:22" x14ac:dyDescent="0.3">
      <c r="A598">
        <v>108000073</v>
      </c>
      <c r="B598">
        <v>1992</v>
      </c>
      <c r="C598" t="s">
        <v>636</v>
      </c>
      <c r="D598" t="s">
        <v>11</v>
      </c>
      <c r="E598">
        <v>20</v>
      </c>
      <c r="F598">
        <v>454</v>
      </c>
      <c r="G598">
        <v>4.4052863436123344</v>
      </c>
      <c r="H598" t="s">
        <v>16</v>
      </c>
      <c r="I598" t="s">
        <v>8</v>
      </c>
      <c r="J598">
        <v>6.673063881</v>
      </c>
      <c r="K598">
        <v>51.580089049999998</v>
      </c>
      <c r="L598">
        <v>11.0867884989466</v>
      </c>
      <c r="M598">
        <v>2.6015876051985098</v>
      </c>
      <c r="N598">
        <v>240.328586608259</v>
      </c>
      <c r="O598">
        <v>25</v>
      </c>
      <c r="P598">
        <v>3.1208206001357101E-2</v>
      </c>
      <c r="Q598" t="s">
        <v>34</v>
      </c>
      <c r="R598" t="s">
        <v>32</v>
      </c>
      <c r="S598">
        <v>-53</v>
      </c>
      <c r="T598">
        <v>1083.6666666666699</v>
      </c>
      <c r="U598" t="s">
        <v>1427</v>
      </c>
      <c r="V598" t="s">
        <v>1428</v>
      </c>
    </row>
    <row r="599" spans="1:22" x14ac:dyDescent="0.3">
      <c r="A599">
        <v>108000073</v>
      </c>
      <c r="B599">
        <v>1994</v>
      </c>
      <c r="C599" t="s">
        <v>637</v>
      </c>
      <c r="D599" t="s">
        <v>11</v>
      </c>
      <c r="E599">
        <v>20</v>
      </c>
      <c r="F599">
        <v>2407</v>
      </c>
      <c r="G599">
        <v>0.83090984628167841</v>
      </c>
      <c r="H599" t="s">
        <v>16</v>
      </c>
      <c r="I599" t="s">
        <v>8</v>
      </c>
      <c r="J599">
        <v>6.673063881</v>
      </c>
      <c r="K599">
        <v>51.580089049999998</v>
      </c>
      <c r="L599">
        <v>11.117821564093299</v>
      </c>
      <c r="M599">
        <v>1.39312534077967</v>
      </c>
      <c r="N599">
        <v>240.328586608259</v>
      </c>
      <c r="O599">
        <v>25</v>
      </c>
      <c r="P599">
        <v>3.1208206001357101E-2</v>
      </c>
      <c r="Q599" t="s">
        <v>34</v>
      </c>
      <c r="R599" t="s">
        <v>32</v>
      </c>
      <c r="S599">
        <v>-53</v>
      </c>
      <c r="T599">
        <v>1083.6666666666699</v>
      </c>
      <c r="U599" t="s">
        <v>1427</v>
      </c>
      <c r="V599" t="s">
        <v>1428</v>
      </c>
    </row>
    <row r="600" spans="1:22" x14ac:dyDescent="0.3">
      <c r="A600">
        <v>108000073</v>
      </c>
      <c r="B600">
        <v>1995</v>
      </c>
      <c r="C600" t="s">
        <v>638</v>
      </c>
      <c r="D600" t="s">
        <v>11</v>
      </c>
      <c r="E600">
        <v>6</v>
      </c>
      <c r="F600">
        <v>1057</v>
      </c>
      <c r="G600">
        <v>0.56764427625354774</v>
      </c>
      <c r="H600" t="s">
        <v>16</v>
      </c>
      <c r="I600" t="s">
        <v>8</v>
      </c>
      <c r="J600">
        <v>6.673063881</v>
      </c>
      <c r="K600">
        <v>51.580089049999998</v>
      </c>
      <c r="L600">
        <v>10.7689433076825</v>
      </c>
      <c r="M600">
        <v>2.02162317400574</v>
      </c>
      <c r="N600">
        <v>240.328586608259</v>
      </c>
      <c r="O600">
        <v>25</v>
      </c>
      <c r="P600">
        <v>3.1208206001357101E-2</v>
      </c>
      <c r="Q600" t="s">
        <v>34</v>
      </c>
      <c r="R600" t="s">
        <v>32</v>
      </c>
      <c r="S600">
        <v>-53</v>
      </c>
      <c r="T600">
        <v>1083.6666666666699</v>
      </c>
      <c r="U600" t="s">
        <v>1427</v>
      </c>
      <c r="V600" t="s">
        <v>1428</v>
      </c>
    </row>
    <row r="601" spans="1:22" x14ac:dyDescent="0.3">
      <c r="A601">
        <v>108000073</v>
      </c>
      <c r="B601">
        <v>1996</v>
      </c>
      <c r="C601" t="s">
        <v>639</v>
      </c>
      <c r="D601" t="s">
        <v>11</v>
      </c>
      <c r="E601">
        <v>20</v>
      </c>
      <c r="F601">
        <v>398</v>
      </c>
      <c r="G601">
        <v>5.025125628140704</v>
      </c>
      <c r="H601" t="s">
        <v>16</v>
      </c>
      <c r="I601" t="s">
        <v>8</v>
      </c>
      <c r="J601">
        <v>6.673063881</v>
      </c>
      <c r="K601">
        <v>51.580089049999998</v>
      </c>
      <c r="L601">
        <v>9.9755571246991703</v>
      </c>
      <c r="M601">
        <v>1.8582681651270101</v>
      </c>
      <c r="N601">
        <v>240.328586608259</v>
      </c>
      <c r="O601">
        <v>25</v>
      </c>
      <c r="P601">
        <v>3.1208206001357101E-2</v>
      </c>
      <c r="Q601" t="s">
        <v>34</v>
      </c>
      <c r="R601" t="s">
        <v>32</v>
      </c>
      <c r="S601">
        <v>-53</v>
      </c>
      <c r="T601">
        <v>1083.6666666666699</v>
      </c>
      <c r="U601" t="s">
        <v>1427</v>
      </c>
      <c r="V601" t="s">
        <v>1428</v>
      </c>
    </row>
    <row r="602" spans="1:22" x14ac:dyDescent="0.3">
      <c r="A602">
        <v>108000073</v>
      </c>
      <c r="B602">
        <v>1997</v>
      </c>
      <c r="C602" t="s">
        <v>640</v>
      </c>
      <c r="D602" t="s">
        <v>11</v>
      </c>
      <c r="E602">
        <v>65</v>
      </c>
      <c r="F602">
        <v>1163</v>
      </c>
      <c r="G602">
        <v>5.5889939810834051</v>
      </c>
      <c r="H602" t="s">
        <v>16</v>
      </c>
      <c r="I602" t="s">
        <v>8</v>
      </c>
      <c r="J602">
        <v>6.673063881</v>
      </c>
      <c r="K602">
        <v>51.580089049999998</v>
      </c>
      <c r="L602">
        <v>9.7046991558429205</v>
      </c>
      <c r="M602">
        <v>2.2558634488735598</v>
      </c>
      <c r="N602">
        <v>240.328586608259</v>
      </c>
      <c r="O602">
        <v>25</v>
      </c>
      <c r="P602">
        <v>3.1208206001357101E-2</v>
      </c>
      <c r="Q602" t="s">
        <v>34</v>
      </c>
      <c r="R602" t="s">
        <v>32</v>
      </c>
      <c r="S602">
        <v>-53</v>
      </c>
      <c r="T602">
        <v>1083.6666666666699</v>
      </c>
      <c r="U602" t="s">
        <v>1427</v>
      </c>
      <c r="V602" t="s">
        <v>1428</v>
      </c>
    </row>
    <row r="603" spans="1:22" x14ac:dyDescent="0.3">
      <c r="A603">
        <v>108000073</v>
      </c>
      <c r="B603">
        <v>1998</v>
      </c>
      <c r="C603" t="s">
        <v>641</v>
      </c>
      <c r="D603" t="s">
        <v>11</v>
      </c>
      <c r="E603">
        <v>65</v>
      </c>
      <c r="F603">
        <v>752</v>
      </c>
      <c r="G603">
        <v>8.6436170212765955</v>
      </c>
      <c r="H603" t="s">
        <v>16</v>
      </c>
      <c r="I603" t="s">
        <v>8</v>
      </c>
      <c r="J603">
        <v>6.673063881</v>
      </c>
      <c r="K603">
        <v>51.580089049999998</v>
      </c>
      <c r="L603">
        <v>10.085275568227299</v>
      </c>
      <c r="M603">
        <v>2.1504070980957901</v>
      </c>
      <c r="N603">
        <v>240.328586608259</v>
      </c>
      <c r="O603">
        <v>25</v>
      </c>
      <c r="P603">
        <v>3.1208206001357101E-2</v>
      </c>
      <c r="Q603" t="s">
        <v>34</v>
      </c>
      <c r="R603" t="s">
        <v>32</v>
      </c>
      <c r="S603">
        <v>-53</v>
      </c>
      <c r="T603">
        <v>1083.6666666666699</v>
      </c>
      <c r="U603" t="s">
        <v>1427</v>
      </c>
      <c r="V603" t="s">
        <v>1428</v>
      </c>
    </row>
    <row r="604" spans="1:22" x14ac:dyDescent="0.3">
      <c r="A604">
        <v>108000073</v>
      </c>
      <c r="B604">
        <v>1999</v>
      </c>
      <c r="C604" t="s">
        <v>642</v>
      </c>
      <c r="D604" t="s">
        <v>11</v>
      </c>
      <c r="E604">
        <v>20</v>
      </c>
      <c r="F604">
        <v>349</v>
      </c>
      <c r="G604">
        <v>5.7306590257879657</v>
      </c>
      <c r="H604" t="s">
        <v>16</v>
      </c>
      <c r="I604" t="s">
        <v>8</v>
      </c>
      <c r="J604">
        <v>6.673063881</v>
      </c>
      <c r="K604">
        <v>51.580089049999998</v>
      </c>
      <c r="L604">
        <v>10.396204324718401</v>
      </c>
      <c r="M604">
        <v>2.6259338588939301</v>
      </c>
      <c r="N604">
        <v>240.328586608259</v>
      </c>
      <c r="O604">
        <v>25</v>
      </c>
      <c r="P604">
        <v>3.1208206001357101E-2</v>
      </c>
      <c r="Q604" t="s">
        <v>34</v>
      </c>
      <c r="R604" t="s">
        <v>32</v>
      </c>
      <c r="S604">
        <v>-53</v>
      </c>
      <c r="T604">
        <v>1083.6666666666699</v>
      </c>
      <c r="U604" t="s">
        <v>1427</v>
      </c>
      <c r="V604" t="s">
        <v>1428</v>
      </c>
    </row>
    <row r="605" spans="1:22" x14ac:dyDescent="0.3">
      <c r="A605">
        <v>108000073</v>
      </c>
      <c r="B605">
        <v>2001</v>
      </c>
      <c r="C605" t="s">
        <v>643</v>
      </c>
      <c r="D605" t="s">
        <v>11</v>
      </c>
      <c r="E605">
        <v>6</v>
      </c>
      <c r="F605">
        <v>188</v>
      </c>
      <c r="G605">
        <v>3.1914893617021276</v>
      </c>
      <c r="H605" t="s">
        <v>16</v>
      </c>
      <c r="I605" t="s">
        <v>8</v>
      </c>
      <c r="J605">
        <v>6.673063881</v>
      </c>
      <c r="K605">
        <v>51.580089049999998</v>
      </c>
      <c r="L605">
        <v>11.441047555332601</v>
      </c>
      <c r="M605">
        <v>2.15459360609468</v>
      </c>
      <c r="N605">
        <v>240.328586608259</v>
      </c>
      <c r="O605">
        <v>25</v>
      </c>
      <c r="P605">
        <v>3.1208206001357101E-2</v>
      </c>
      <c r="Q605" t="s">
        <v>34</v>
      </c>
      <c r="R605" t="s">
        <v>32</v>
      </c>
      <c r="S605">
        <v>-53</v>
      </c>
      <c r="T605">
        <v>1083.6666666666699</v>
      </c>
      <c r="U605" t="s">
        <v>1427</v>
      </c>
      <c r="V605" t="s">
        <v>1428</v>
      </c>
    </row>
    <row r="606" spans="1:22" x14ac:dyDescent="0.3">
      <c r="A606">
        <v>108000073</v>
      </c>
      <c r="B606">
        <v>2002</v>
      </c>
      <c r="C606" t="s">
        <v>644</v>
      </c>
      <c r="D606" t="s">
        <v>11</v>
      </c>
      <c r="E606">
        <v>6</v>
      </c>
      <c r="F606">
        <v>124</v>
      </c>
      <c r="G606">
        <v>4.838709677419355</v>
      </c>
      <c r="H606" t="s">
        <v>16</v>
      </c>
      <c r="I606" t="s">
        <v>8</v>
      </c>
      <c r="J606">
        <v>6.673063881</v>
      </c>
      <c r="K606">
        <v>51.580089049999998</v>
      </c>
      <c r="L606">
        <v>10.7140963427026</v>
      </c>
      <c r="M606">
        <v>2.4990476562863302</v>
      </c>
      <c r="N606">
        <v>240.328586608259</v>
      </c>
      <c r="O606">
        <v>25</v>
      </c>
      <c r="P606">
        <v>3.1208206001357101E-2</v>
      </c>
      <c r="Q606" t="s">
        <v>34</v>
      </c>
      <c r="R606" t="s">
        <v>32</v>
      </c>
      <c r="S606">
        <v>-53</v>
      </c>
      <c r="T606">
        <v>1083.6666666666699</v>
      </c>
      <c r="U606" t="s">
        <v>1427</v>
      </c>
      <c r="V606" t="s">
        <v>1428</v>
      </c>
    </row>
    <row r="607" spans="1:22" x14ac:dyDescent="0.3">
      <c r="A607">
        <v>108000073</v>
      </c>
      <c r="B607">
        <v>2003</v>
      </c>
      <c r="C607" t="s">
        <v>645</v>
      </c>
      <c r="D607" t="s">
        <v>11</v>
      </c>
      <c r="E607">
        <v>6</v>
      </c>
      <c r="F607">
        <v>336</v>
      </c>
      <c r="G607">
        <v>1.7857142857142858</v>
      </c>
      <c r="H607" t="s">
        <v>16</v>
      </c>
      <c r="I607" t="s">
        <v>8</v>
      </c>
      <c r="J607">
        <v>6.673063881</v>
      </c>
      <c r="K607">
        <v>51.580089049999998</v>
      </c>
      <c r="L607">
        <v>9.71324683870359</v>
      </c>
      <c r="M607">
        <v>1.9578450112530199</v>
      </c>
      <c r="N607">
        <v>240.328586608259</v>
      </c>
      <c r="O607">
        <v>25</v>
      </c>
      <c r="P607">
        <v>3.1208206001357101E-2</v>
      </c>
      <c r="Q607" t="s">
        <v>34</v>
      </c>
      <c r="R607" t="s">
        <v>32</v>
      </c>
      <c r="S607">
        <v>-53</v>
      </c>
      <c r="T607">
        <v>1083.6666666666699</v>
      </c>
      <c r="U607" t="s">
        <v>1427</v>
      </c>
      <c r="V607" t="s">
        <v>1428</v>
      </c>
    </row>
    <row r="608" spans="1:22" x14ac:dyDescent="0.3">
      <c r="A608">
        <v>108000073</v>
      </c>
      <c r="B608">
        <v>2004</v>
      </c>
      <c r="C608" t="s">
        <v>646</v>
      </c>
      <c r="D608" t="s">
        <v>11</v>
      </c>
      <c r="E608">
        <v>6</v>
      </c>
      <c r="F608">
        <v>864</v>
      </c>
      <c r="G608">
        <v>0.69444444444444442</v>
      </c>
      <c r="H608" t="s">
        <v>16</v>
      </c>
      <c r="I608" t="s">
        <v>8</v>
      </c>
      <c r="J608">
        <v>6.673063881</v>
      </c>
      <c r="K608">
        <v>51.580089049999998</v>
      </c>
      <c r="L608">
        <v>10.3129076918714</v>
      </c>
      <c r="M608">
        <v>2.3827095275333199</v>
      </c>
      <c r="N608">
        <v>240.328586608259</v>
      </c>
      <c r="O608">
        <v>25</v>
      </c>
      <c r="P608">
        <v>3.1208206001357101E-2</v>
      </c>
      <c r="Q608" t="s">
        <v>34</v>
      </c>
      <c r="R608" t="s">
        <v>32</v>
      </c>
      <c r="S608">
        <v>-53</v>
      </c>
      <c r="T608">
        <v>1083.6666666666699</v>
      </c>
      <c r="U608" t="s">
        <v>1427</v>
      </c>
      <c r="V608" t="s">
        <v>1428</v>
      </c>
    </row>
    <row r="609" spans="1:22" x14ac:dyDescent="0.3">
      <c r="A609">
        <v>108000073</v>
      </c>
      <c r="B609">
        <v>2005</v>
      </c>
      <c r="C609" t="s">
        <v>647</v>
      </c>
      <c r="D609" t="s">
        <v>11</v>
      </c>
      <c r="E609">
        <v>6</v>
      </c>
      <c r="F609">
        <v>594</v>
      </c>
      <c r="G609">
        <v>1.0101010101010102</v>
      </c>
      <c r="H609" t="s">
        <v>16</v>
      </c>
      <c r="I609" t="s">
        <v>8</v>
      </c>
      <c r="J609">
        <v>6.673063881</v>
      </c>
      <c r="K609">
        <v>51.580089049999998</v>
      </c>
      <c r="L609">
        <v>9.9135424691472593</v>
      </c>
      <c r="M609">
        <v>2.3116999832437402</v>
      </c>
      <c r="N609">
        <v>240.328586608259</v>
      </c>
      <c r="O609">
        <v>25</v>
      </c>
      <c r="P609">
        <v>3.1208206001357101E-2</v>
      </c>
      <c r="Q609" t="s">
        <v>34</v>
      </c>
      <c r="R609" t="s">
        <v>32</v>
      </c>
      <c r="S609">
        <v>-53</v>
      </c>
      <c r="T609">
        <v>1083.6666666666699</v>
      </c>
      <c r="U609" t="s">
        <v>1427</v>
      </c>
      <c r="V609" t="s">
        <v>1428</v>
      </c>
    </row>
    <row r="610" spans="1:22" x14ac:dyDescent="0.3">
      <c r="A610">
        <v>108000074</v>
      </c>
      <c r="B610">
        <v>1982</v>
      </c>
      <c r="C610" t="s">
        <v>648</v>
      </c>
      <c r="D610" t="s">
        <v>11</v>
      </c>
      <c r="E610">
        <v>65</v>
      </c>
      <c r="F610">
        <v>767</v>
      </c>
      <c r="G610">
        <v>8.4745762711864412</v>
      </c>
      <c r="H610" t="s">
        <v>16</v>
      </c>
      <c r="I610" t="s">
        <v>8</v>
      </c>
      <c r="J610">
        <v>6.2459079429999997</v>
      </c>
      <c r="K610">
        <v>51.83075272</v>
      </c>
      <c r="L610">
        <v>9.6284093470002592</v>
      </c>
      <c r="M610">
        <v>1.7465098826558501</v>
      </c>
      <c r="N610">
        <v>184.384912154744</v>
      </c>
      <c r="O610">
        <v>22.2</v>
      </c>
      <c r="P610">
        <v>3.6715540591557502E-2</v>
      </c>
      <c r="Q610" t="s">
        <v>34</v>
      </c>
      <c r="R610" t="s">
        <v>32</v>
      </c>
      <c r="S610">
        <v>5</v>
      </c>
      <c r="T610">
        <v>739.66666666666697</v>
      </c>
      <c r="U610" t="s">
        <v>1427</v>
      </c>
      <c r="V610" t="s">
        <v>1428</v>
      </c>
    </row>
    <row r="611" spans="1:22" x14ac:dyDescent="0.3">
      <c r="A611">
        <v>108000074</v>
      </c>
      <c r="B611">
        <v>1983</v>
      </c>
      <c r="C611" t="s">
        <v>649</v>
      </c>
      <c r="D611" t="s">
        <v>11</v>
      </c>
      <c r="E611">
        <v>65</v>
      </c>
      <c r="F611">
        <v>591</v>
      </c>
      <c r="G611">
        <v>10.998307952622673</v>
      </c>
      <c r="H611" t="s">
        <v>16</v>
      </c>
      <c r="I611" t="s">
        <v>8</v>
      </c>
      <c r="J611">
        <v>6.2459079429999997</v>
      </c>
      <c r="K611">
        <v>51.83075272</v>
      </c>
      <c r="L611">
        <v>9.1447576040984799</v>
      </c>
      <c r="M611">
        <v>2.6279845501687298</v>
      </c>
      <c r="N611">
        <v>184.384912154744</v>
      </c>
      <c r="O611">
        <v>22.2</v>
      </c>
      <c r="P611">
        <v>3.6715540591557502E-2</v>
      </c>
      <c r="Q611" t="s">
        <v>34</v>
      </c>
      <c r="R611" t="s">
        <v>32</v>
      </c>
      <c r="S611">
        <v>5</v>
      </c>
      <c r="T611">
        <v>739.66666666666697</v>
      </c>
      <c r="U611" t="s">
        <v>1427</v>
      </c>
      <c r="V611" t="s">
        <v>1428</v>
      </c>
    </row>
    <row r="612" spans="1:22" x14ac:dyDescent="0.3">
      <c r="A612">
        <v>108000074</v>
      </c>
      <c r="B612">
        <v>1985</v>
      </c>
      <c r="C612" t="s">
        <v>650</v>
      </c>
      <c r="D612" t="s">
        <v>11</v>
      </c>
      <c r="E612">
        <v>20</v>
      </c>
      <c r="F612">
        <v>222</v>
      </c>
      <c r="G612">
        <v>9.0090090090090094</v>
      </c>
      <c r="H612" t="s">
        <v>16</v>
      </c>
      <c r="I612" t="s">
        <v>8</v>
      </c>
      <c r="J612">
        <v>6.2459079429999997</v>
      </c>
      <c r="K612">
        <v>51.83075272</v>
      </c>
      <c r="L612">
        <v>10.3296726441778</v>
      </c>
      <c r="M612">
        <v>1.90871610627107</v>
      </c>
      <c r="N612">
        <v>184.384912154744</v>
      </c>
      <c r="O612">
        <v>22.2</v>
      </c>
      <c r="P612">
        <v>3.6715540591557502E-2</v>
      </c>
      <c r="Q612" t="s">
        <v>34</v>
      </c>
      <c r="R612" t="s">
        <v>32</v>
      </c>
      <c r="S612">
        <v>5</v>
      </c>
      <c r="T612">
        <v>739.66666666666697</v>
      </c>
      <c r="U612" t="s">
        <v>1427</v>
      </c>
      <c r="V612" t="s">
        <v>1428</v>
      </c>
    </row>
    <row r="613" spans="1:22" x14ac:dyDescent="0.3">
      <c r="A613">
        <v>108000074</v>
      </c>
      <c r="B613">
        <v>1986</v>
      </c>
      <c r="C613" t="s">
        <v>651</v>
      </c>
      <c r="D613" t="s">
        <v>11</v>
      </c>
      <c r="E613">
        <v>650</v>
      </c>
      <c r="F613">
        <v>2609</v>
      </c>
      <c r="G613">
        <v>24.91376006132618</v>
      </c>
      <c r="H613" t="s">
        <v>16</v>
      </c>
      <c r="I613" t="s">
        <v>8</v>
      </c>
      <c r="J613">
        <v>6.2459079429999997</v>
      </c>
      <c r="K613">
        <v>51.83075272</v>
      </c>
      <c r="L613">
        <v>9.6027880598105106</v>
      </c>
      <c r="M613">
        <v>2.1449334677018901</v>
      </c>
      <c r="N613">
        <v>184.384912154744</v>
      </c>
      <c r="O613">
        <v>22.2</v>
      </c>
      <c r="P613">
        <v>3.6715540591557502E-2</v>
      </c>
      <c r="Q613" t="s">
        <v>34</v>
      </c>
      <c r="R613" t="s">
        <v>32</v>
      </c>
      <c r="S613">
        <v>5</v>
      </c>
      <c r="T613">
        <v>739.66666666666697</v>
      </c>
      <c r="U613" t="s">
        <v>1427</v>
      </c>
      <c r="V613" t="s">
        <v>1428</v>
      </c>
    </row>
    <row r="614" spans="1:22" x14ac:dyDescent="0.3">
      <c r="A614">
        <v>108000074</v>
      </c>
      <c r="B614">
        <v>1987</v>
      </c>
      <c r="C614" t="s">
        <v>652</v>
      </c>
      <c r="D614" t="s">
        <v>11</v>
      </c>
      <c r="E614">
        <v>650</v>
      </c>
      <c r="F614">
        <v>1122</v>
      </c>
      <c r="G614">
        <v>57.932263814616753</v>
      </c>
      <c r="H614" t="s">
        <v>16</v>
      </c>
      <c r="I614" t="s">
        <v>8</v>
      </c>
      <c r="J614">
        <v>6.2459079429999997</v>
      </c>
      <c r="K614">
        <v>51.83075272</v>
      </c>
      <c r="L614">
        <v>9.69522706184061</v>
      </c>
      <c r="M614">
        <v>1.6490310025550701</v>
      </c>
      <c r="N614">
        <v>184.384912154744</v>
      </c>
      <c r="O614">
        <v>22.2</v>
      </c>
      <c r="P614">
        <v>3.6715540591557502E-2</v>
      </c>
      <c r="Q614" t="s">
        <v>34</v>
      </c>
      <c r="R614" t="s">
        <v>32</v>
      </c>
      <c r="S614">
        <v>5</v>
      </c>
      <c r="T614">
        <v>739.66666666666697</v>
      </c>
      <c r="U614" t="s">
        <v>1427</v>
      </c>
      <c r="V614" t="s">
        <v>1428</v>
      </c>
    </row>
    <row r="615" spans="1:22" x14ac:dyDescent="0.3">
      <c r="A615">
        <v>108000074</v>
      </c>
      <c r="B615">
        <v>1988</v>
      </c>
      <c r="C615" t="s">
        <v>653</v>
      </c>
      <c r="D615" t="s">
        <v>11</v>
      </c>
      <c r="E615">
        <v>65</v>
      </c>
      <c r="F615">
        <v>331</v>
      </c>
      <c r="G615">
        <v>19.637462235649547</v>
      </c>
      <c r="H615" t="s">
        <v>16</v>
      </c>
      <c r="I615" t="s">
        <v>8</v>
      </c>
      <c r="J615">
        <v>6.2459079429999997</v>
      </c>
      <c r="K615">
        <v>51.83075272</v>
      </c>
      <c r="L615">
        <v>9.5298225530282004</v>
      </c>
      <c r="M615">
        <v>2.2317890580986699</v>
      </c>
      <c r="N615">
        <v>184.384912154744</v>
      </c>
      <c r="O615">
        <v>22.2</v>
      </c>
      <c r="P615">
        <v>3.6715540591557502E-2</v>
      </c>
      <c r="Q615" t="s">
        <v>34</v>
      </c>
      <c r="R615" t="s">
        <v>32</v>
      </c>
      <c r="S615">
        <v>5</v>
      </c>
      <c r="T615">
        <v>739.66666666666697</v>
      </c>
      <c r="U615" t="s">
        <v>1427</v>
      </c>
      <c r="V615" t="s">
        <v>1428</v>
      </c>
    </row>
    <row r="616" spans="1:22" x14ac:dyDescent="0.3">
      <c r="A616">
        <v>108000074</v>
      </c>
      <c r="B616">
        <v>1989</v>
      </c>
      <c r="C616" t="s">
        <v>654</v>
      </c>
      <c r="D616" t="s">
        <v>11</v>
      </c>
      <c r="E616">
        <v>200</v>
      </c>
      <c r="F616">
        <v>761</v>
      </c>
      <c r="G616">
        <v>26.281208935611037</v>
      </c>
      <c r="H616" t="s">
        <v>16</v>
      </c>
      <c r="I616" t="s">
        <v>8</v>
      </c>
      <c r="J616">
        <v>6.2459079429999997</v>
      </c>
      <c r="K616">
        <v>51.83075272</v>
      </c>
      <c r="L616">
        <v>10.0339250189399</v>
      </c>
      <c r="M616">
        <v>1.5644118256669</v>
      </c>
      <c r="N616">
        <v>184.384912154744</v>
      </c>
      <c r="O616">
        <v>22.2</v>
      </c>
      <c r="P616">
        <v>3.6715540591557502E-2</v>
      </c>
      <c r="Q616" t="s">
        <v>34</v>
      </c>
      <c r="R616" t="s">
        <v>32</v>
      </c>
      <c r="S616">
        <v>5</v>
      </c>
      <c r="T616">
        <v>739.66666666666697</v>
      </c>
      <c r="U616" t="s">
        <v>1427</v>
      </c>
      <c r="V616" t="s">
        <v>1428</v>
      </c>
    </row>
    <row r="617" spans="1:22" x14ac:dyDescent="0.3">
      <c r="A617">
        <v>108000074</v>
      </c>
      <c r="B617">
        <v>1990</v>
      </c>
      <c r="C617" t="s">
        <v>655</v>
      </c>
      <c r="D617" t="s">
        <v>11</v>
      </c>
      <c r="E617">
        <v>200</v>
      </c>
      <c r="F617">
        <v>633</v>
      </c>
      <c r="G617">
        <v>31.595576619273302</v>
      </c>
      <c r="H617" t="s">
        <v>16</v>
      </c>
      <c r="I617" t="s">
        <v>8</v>
      </c>
      <c r="J617">
        <v>6.2459079429999997</v>
      </c>
      <c r="K617">
        <v>51.83075272</v>
      </c>
      <c r="L617">
        <v>9.2560632851743598</v>
      </c>
      <c r="M617">
        <v>1.9203066082358899</v>
      </c>
      <c r="N617">
        <v>184.384912154744</v>
      </c>
      <c r="O617">
        <v>22.2</v>
      </c>
      <c r="P617">
        <v>3.6715540591557502E-2</v>
      </c>
      <c r="Q617" t="s">
        <v>34</v>
      </c>
      <c r="R617" t="s">
        <v>32</v>
      </c>
      <c r="S617">
        <v>5</v>
      </c>
      <c r="T617">
        <v>739.66666666666697</v>
      </c>
      <c r="U617" t="s">
        <v>1427</v>
      </c>
      <c r="V617" t="s">
        <v>1428</v>
      </c>
    </row>
    <row r="618" spans="1:22" x14ac:dyDescent="0.3">
      <c r="A618">
        <v>108000074</v>
      </c>
      <c r="B618">
        <v>1991</v>
      </c>
      <c r="C618" t="s">
        <v>656</v>
      </c>
      <c r="D618" t="s">
        <v>11</v>
      </c>
      <c r="E618">
        <v>65</v>
      </c>
      <c r="F618">
        <v>1181</v>
      </c>
      <c r="G618">
        <v>5.5038103302286201</v>
      </c>
      <c r="H618" t="s">
        <v>16</v>
      </c>
      <c r="I618" t="s">
        <v>8</v>
      </c>
      <c r="J618">
        <v>6.2459079429999997</v>
      </c>
      <c r="K618">
        <v>51.83075272</v>
      </c>
      <c r="L618">
        <v>9.5330753757568392</v>
      </c>
      <c r="M618">
        <v>1.67956287704997</v>
      </c>
      <c r="N618">
        <v>184.384912154744</v>
      </c>
      <c r="O618">
        <v>22.2</v>
      </c>
      <c r="P618">
        <v>3.6715540591557502E-2</v>
      </c>
      <c r="Q618" t="s">
        <v>34</v>
      </c>
      <c r="R618" t="s">
        <v>32</v>
      </c>
      <c r="S618">
        <v>5</v>
      </c>
      <c r="T618">
        <v>739.66666666666697</v>
      </c>
      <c r="U618" t="s">
        <v>1427</v>
      </c>
      <c r="V618" t="s">
        <v>1428</v>
      </c>
    </row>
    <row r="619" spans="1:22" x14ac:dyDescent="0.3">
      <c r="A619">
        <v>108000074</v>
      </c>
      <c r="B619">
        <v>1992</v>
      </c>
      <c r="C619" t="s">
        <v>657</v>
      </c>
      <c r="D619" t="s">
        <v>11</v>
      </c>
      <c r="E619">
        <v>200</v>
      </c>
      <c r="F619">
        <v>1011</v>
      </c>
      <c r="G619">
        <v>19.782393669634025</v>
      </c>
      <c r="H619" t="s">
        <v>16</v>
      </c>
      <c r="I619" t="s">
        <v>8</v>
      </c>
      <c r="J619">
        <v>6.2459079429999997</v>
      </c>
      <c r="K619">
        <v>51.83075272</v>
      </c>
      <c r="L619">
        <v>9.8409330392148604</v>
      </c>
      <c r="M619">
        <v>2.2163336135475098</v>
      </c>
      <c r="N619">
        <v>184.384912154744</v>
      </c>
      <c r="O619">
        <v>22.2</v>
      </c>
      <c r="P619">
        <v>3.6715540591557502E-2</v>
      </c>
      <c r="Q619" t="s">
        <v>34</v>
      </c>
      <c r="R619" t="s">
        <v>32</v>
      </c>
      <c r="S619">
        <v>5</v>
      </c>
      <c r="T619">
        <v>739.66666666666697</v>
      </c>
      <c r="U619" t="s">
        <v>1427</v>
      </c>
      <c r="V619" t="s">
        <v>1428</v>
      </c>
    </row>
    <row r="620" spans="1:22" x14ac:dyDescent="0.3">
      <c r="A620">
        <v>108000074</v>
      </c>
      <c r="B620">
        <v>1994</v>
      </c>
      <c r="C620" t="s">
        <v>658</v>
      </c>
      <c r="D620" t="s">
        <v>11</v>
      </c>
      <c r="E620">
        <v>200</v>
      </c>
      <c r="F620">
        <v>1126</v>
      </c>
      <c r="G620">
        <v>17.761989342806395</v>
      </c>
      <c r="H620" t="s">
        <v>16</v>
      </c>
      <c r="I620" t="s">
        <v>8</v>
      </c>
      <c r="J620">
        <v>6.2459079429999997</v>
      </c>
      <c r="K620">
        <v>51.83075272</v>
      </c>
      <c r="L620">
        <v>9.9993124365081894</v>
      </c>
      <c r="M620">
        <v>1.1645385478189301</v>
      </c>
      <c r="N620">
        <v>184.384912154744</v>
      </c>
      <c r="O620">
        <v>22.2</v>
      </c>
      <c r="P620">
        <v>3.6715540591557502E-2</v>
      </c>
      <c r="Q620" t="s">
        <v>34</v>
      </c>
      <c r="R620" t="s">
        <v>32</v>
      </c>
      <c r="S620">
        <v>5</v>
      </c>
      <c r="T620">
        <v>739.66666666666697</v>
      </c>
      <c r="U620" t="s">
        <v>1427</v>
      </c>
      <c r="V620" t="s">
        <v>1428</v>
      </c>
    </row>
    <row r="621" spans="1:22" x14ac:dyDescent="0.3">
      <c r="A621">
        <v>108000074</v>
      </c>
      <c r="B621">
        <v>1995</v>
      </c>
      <c r="C621" t="s">
        <v>659</v>
      </c>
      <c r="D621" t="s">
        <v>11</v>
      </c>
      <c r="E621">
        <v>200</v>
      </c>
      <c r="F621">
        <v>981</v>
      </c>
      <c r="G621">
        <v>20.387359836901123</v>
      </c>
      <c r="H621" t="s">
        <v>16</v>
      </c>
      <c r="I621" t="s">
        <v>8</v>
      </c>
      <c r="J621">
        <v>6.2459079429999997</v>
      </c>
      <c r="K621">
        <v>51.83075272</v>
      </c>
      <c r="L621">
        <v>9.7750219909326308</v>
      </c>
      <c r="M621">
        <v>2.03179854538112</v>
      </c>
      <c r="N621">
        <v>184.384912154744</v>
      </c>
      <c r="O621">
        <v>22.2</v>
      </c>
      <c r="P621">
        <v>3.6715540591557502E-2</v>
      </c>
      <c r="Q621" t="s">
        <v>34</v>
      </c>
      <c r="R621" t="s">
        <v>32</v>
      </c>
      <c r="S621">
        <v>5</v>
      </c>
      <c r="T621">
        <v>739.66666666666697</v>
      </c>
      <c r="U621" t="s">
        <v>1427</v>
      </c>
      <c r="V621" t="s">
        <v>1428</v>
      </c>
    </row>
    <row r="622" spans="1:22" x14ac:dyDescent="0.3">
      <c r="A622">
        <v>108000074</v>
      </c>
      <c r="B622">
        <v>1996</v>
      </c>
      <c r="C622" t="s">
        <v>660</v>
      </c>
      <c r="D622" t="s">
        <v>11</v>
      </c>
      <c r="E622">
        <v>20</v>
      </c>
      <c r="F622">
        <v>473</v>
      </c>
      <c r="G622">
        <v>4.2283298097251585</v>
      </c>
      <c r="H622" t="s">
        <v>16</v>
      </c>
      <c r="I622" t="s">
        <v>8</v>
      </c>
      <c r="J622">
        <v>6.2459079429999997</v>
      </c>
      <c r="K622">
        <v>51.83075272</v>
      </c>
      <c r="L622">
        <v>8.9508415994634305</v>
      </c>
      <c r="M622">
        <v>1.6452027188671801</v>
      </c>
      <c r="N622">
        <v>184.384912154744</v>
      </c>
      <c r="O622">
        <v>22.2</v>
      </c>
      <c r="P622">
        <v>3.6715540591557502E-2</v>
      </c>
      <c r="Q622" t="s">
        <v>34</v>
      </c>
      <c r="R622" t="s">
        <v>32</v>
      </c>
      <c r="S622">
        <v>5</v>
      </c>
      <c r="T622">
        <v>739.66666666666697</v>
      </c>
      <c r="U622" t="s">
        <v>1427</v>
      </c>
      <c r="V622" t="s">
        <v>1428</v>
      </c>
    </row>
    <row r="623" spans="1:22" x14ac:dyDescent="0.3">
      <c r="A623">
        <v>108000074</v>
      </c>
      <c r="B623">
        <v>1997</v>
      </c>
      <c r="C623" t="s">
        <v>661</v>
      </c>
      <c r="D623" t="s">
        <v>11</v>
      </c>
      <c r="E623">
        <v>200</v>
      </c>
      <c r="F623">
        <v>1084</v>
      </c>
      <c r="G623">
        <v>18.450184501845019</v>
      </c>
      <c r="H623" t="s">
        <v>16</v>
      </c>
      <c r="I623" t="s">
        <v>8</v>
      </c>
      <c r="J623">
        <v>6.2459079429999997</v>
      </c>
      <c r="K623">
        <v>51.83075272</v>
      </c>
      <c r="L623">
        <v>8.5352989003630206</v>
      </c>
      <c r="M623">
        <v>1.8177707644140899</v>
      </c>
      <c r="N623">
        <v>184.384912154744</v>
      </c>
      <c r="O623">
        <v>22.2</v>
      </c>
      <c r="P623">
        <v>3.6715540591557502E-2</v>
      </c>
      <c r="Q623" t="s">
        <v>34</v>
      </c>
      <c r="R623" t="s">
        <v>32</v>
      </c>
      <c r="S623">
        <v>5</v>
      </c>
      <c r="T623">
        <v>739.66666666666697</v>
      </c>
      <c r="U623" t="s">
        <v>1427</v>
      </c>
      <c r="V623" t="s">
        <v>1428</v>
      </c>
    </row>
    <row r="624" spans="1:22" x14ac:dyDescent="0.3">
      <c r="A624">
        <v>108000074</v>
      </c>
      <c r="B624">
        <v>1998</v>
      </c>
      <c r="C624" t="s">
        <v>662</v>
      </c>
      <c r="D624" t="s">
        <v>11</v>
      </c>
      <c r="E624">
        <v>65</v>
      </c>
      <c r="F624">
        <v>386</v>
      </c>
      <c r="G624">
        <v>16.839378238341968</v>
      </c>
      <c r="H624" t="s">
        <v>16</v>
      </c>
      <c r="I624" t="s">
        <v>8</v>
      </c>
      <c r="J624">
        <v>6.2459079429999997</v>
      </c>
      <c r="K624">
        <v>51.83075272</v>
      </c>
      <c r="L624">
        <v>9.2325230271239693</v>
      </c>
      <c r="M624">
        <v>1.9263460348491801</v>
      </c>
      <c r="N624">
        <v>184.384912154744</v>
      </c>
      <c r="O624">
        <v>22.2</v>
      </c>
      <c r="P624">
        <v>3.6715540591557502E-2</v>
      </c>
      <c r="Q624" t="s">
        <v>34</v>
      </c>
      <c r="R624" t="s">
        <v>32</v>
      </c>
      <c r="S624">
        <v>5</v>
      </c>
      <c r="T624">
        <v>739.66666666666697</v>
      </c>
      <c r="U624" t="s">
        <v>1427</v>
      </c>
      <c r="V624" t="s">
        <v>1428</v>
      </c>
    </row>
    <row r="625" spans="1:22" x14ac:dyDescent="0.3">
      <c r="A625">
        <v>108000074</v>
      </c>
      <c r="B625">
        <v>1999</v>
      </c>
      <c r="C625" t="s">
        <v>663</v>
      </c>
      <c r="D625" t="s">
        <v>11</v>
      </c>
      <c r="E625">
        <v>65</v>
      </c>
      <c r="F625">
        <v>382</v>
      </c>
      <c r="G625">
        <v>17.015706806282722</v>
      </c>
      <c r="H625" t="s">
        <v>16</v>
      </c>
      <c r="I625" t="s">
        <v>8</v>
      </c>
      <c r="J625">
        <v>6.2459079429999997</v>
      </c>
      <c r="K625">
        <v>51.83075272</v>
      </c>
      <c r="L625">
        <v>9.3876089171547008</v>
      </c>
      <c r="M625">
        <v>2.13170638097125</v>
      </c>
      <c r="N625">
        <v>184.384912154744</v>
      </c>
      <c r="O625">
        <v>22.2</v>
      </c>
      <c r="P625">
        <v>3.6715540591557502E-2</v>
      </c>
      <c r="Q625" t="s">
        <v>34</v>
      </c>
      <c r="R625" t="s">
        <v>32</v>
      </c>
      <c r="S625">
        <v>5</v>
      </c>
      <c r="T625">
        <v>739.66666666666697</v>
      </c>
      <c r="U625" t="s">
        <v>1427</v>
      </c>
      <c r="V625" t="s">
        <v>1428</v>
      </c>
    </row>
    <row r="626" spans="1:22" x14ac:dyDescent="0.3">
      <c r="A626">
        <v>108000074</v>
      </c>
      <c r="B626">
        <v>2004</v>
      </c>
      <c r="C626" t="s">
        <v>664</v>
      </c>
      <c r="D626" t="s">
        <v>11</v>
      </c>
      <c r="E626">
        <v>20</v>
      </c>
      <c r="F626">
        <v>874</v>
      </c>
      <c r="G626">
        <v>2.2883295194508011</v>
      </c>
      <c r="H626" t="s">
        <v>16</v>
      </c>
      <c r="I626" t="s">
        <v>8</v>
      </c>
      <c r="J626">
        <v>6.2459079429999997</v>
      </c>
      <c r="K626">
        <v>51.83075272</v>
      </c>
      <c r="L626">
        <v>9.1007004516322993</v>
      </c>
      <c r="M626">
        <v>2.0757527191031699</v>
      </c>
      <c r="N626">
        <v>184.384912154744</v>
      </c>
      <c r="O626">
        <v>22.2</v>
      </c>
      <c r="P626">
        <v>3.6715540591557502E-2</v>
      </c>
      <c r="Q626" t="s">
        <v>34</v>
      </c>
      <c r="R626" t="s">
        <v>32</v>
      </c>
      <c r="S626">
        <v>5</v>
      </c>
      <c r="T626">
        <v>739.66666666666697</v>
      </c>
      <c r="U626" t="s">
        <v>1427</v>
      </c>
      <c r="V626" t="s">
        <v>1428</v>
      </c>
    </row>
    <row r="627" spans="1:22" x14ac:dyDescent="0.3">
      <c r="A627">
        <v>108000074</v>
      </c>
      <c r="B627">
        <v>2005</v>
      </c>
      <c r="C627" t="s">
        <v>665</v>
      </c>
      <c r="D627" t="s">
        <v>11</v>
      </c>
      <c r="E627">
        <v>200</v>
      </c>
      <c r="F627">
        <v>888</v>
      </c>
      <c r="G627">
        <v>22.522522522522522</v>
      </c>
      <c r="H627" t="s">
        <v>16</v>
      </c>
      <c r="I627" t="s">
        <v>8</v>
      </c>
      <c r="J627">
        <v>6.2459079429999997</v>
      </c>
      <c r="K627">
        <v>51.83075272</v>
      </c>
      <c r="L627">
        <v>8.8764333013402297</v>
      </c>
      <c r="M627">
        <v>2.1067217415820498</v>
      </c>
      <c r="N627">
        <v>184.384912154744</v>
      </c>
      <c r="O627">
        <v>22.2</v>
      </c>
      <c r="P627">
        <v>3.6715540591557502E-2</v>
      </c>
      <c r="Q627" t="s">
        <v>34</v>
      </c>
      <c r="R627" t="s">
        <v>32</v>
      </c>
      <c r="S627">
        <v>5</v>
      </c>
      <c r="T627">
        <v>739.66666666666697</v>
      </c>
      <c r="U627" t="s">
        <v>1427</v>
      </c>
      <c r="V627" t="s">
        <v>1428</v>
      </c>
    </row>
    <row r="628" spans="1:22" x14ac:dyDescent="0.3">
      <c r="A628">
        <v>108000074</v>
      </c>
      <c r="B628">
        <v>2007</v>
      </c>
      <c r="C628" t="s">
        <v>666</v>
      </c>
      <c r="D628" t="s">
        <v>11</v>
      </c>
      <c r="E628">
        <v>1024</v>
      </c>
      <c r="F628">
        <v>7472</v>
      </c>
      <c r="G628">
        <v>13.704496788008566</v>
      </c>
      <c r="H628" t="s">
        <v>16</v>
      </c>
      <c r="I628" t="s">
        <v>8</v>
      </c>
      <c r="J628">
        <v>6.2459079429999997</v>
      </c>
      <c r="K628">
        <v>51.83075272</v>
      </c>
      <c r="L628">
        <v>10.723007376809599</v>
      </c>
      <c r="M628">
        <v>1.7637436258721999</v>
      </c>
      <c r="N628">
        <v>184.384912154744</v>
      </c>
      <c r="O628">
        <v>22.2</v>
      </c>
      <c r="P628">
        <v>3.6715540591557502E-2</v>
      </c>
      <c r="Q628" t="s">
        <v>34</v>
      </c>
      <c r="R628" t="s">
        <v>32</v>
      </c>
      <c r="S628">
        <v>5</v>
      </c>
      <c r="T628">
        <v>739.66666666666697</v>
      </c>
      <c r="U628" t="s">
        <v>1427</v>
      </c>
      <c r="V628" t="s">
        <v>1428</v>
      </c>
    </row>
    <row r="629" spans="1:22" x14ac:dyDescent="0.3">
      <c r="A629">
        <v>108000078</v>
      </c>
      <c r="B629">
        <v>1978</v>
      </c>
      <c r="C629" t="s">
        <v>667</v>
      </c>
      <c r="D629" t="s">
        <v>11</v>
      </c>
      <c r="E629">
        <v>20</v>
      </c>
      <c r="F629">
        <v>431</v>
      </c>
      <c r="G629">
        <v>4.6403712296983759</v>
      </c>
      <c r="H629" t="s">
        <v>16</v>
      </c>
      <c r="I629" t="s">
        <v>8</v>
      </c>
      <c r="J629">
        <v>6.7268947140000002</v>
      </c>
      <c r="K629">
        <v>51.216494359999999</v>
      </c>
      <c r="L629">
        <v>10.456229925015201</v>
      </c>
      <c r="M629">
        <v>2.4145059243558</v>
      </c>
      <c r="N629">
        <v>304.40283403973399</v>
      </c>
      <c r="O629">
        <v>27.4</v>
      </c>
      <c r="P629">
        <v>0</v>
      </c>
      <c r="Q629" t="s">
        <v>34</v>
      </c>
      <c r="R629" t="s">
        <v>32</v>
      </c>
      <c r="S629">
        <v>-2</v>
      </c>
      <c r="T629">
        <v>14.6666666666667</v>
      </c>
      <c r="U629" t="s">
        <v>1427</v>
      </c>
      <c r="V629" t="s">
        <v>1428</v>
      </c>
    </row>
    <row r="630" spans="1:22" x14ac:dyDescent="0.3">
      <c r="A630">
        <v>108000078</v>
      </c>
      <c r="B630">
        <v>1982</v>
      </c>
      <c r="C630" t="s">
        <v>668</v>
      </c>
      <c r="D630" t="s">
        <v>11</v>
      </c>
      <c r="E630">
        <v>200</v>
      </c>
      <c r="F630">
        <v>1189</v>
      </c>
      <c r="G630">
        <v>16.820857863751051</v>
      </c>
      <c r="H630" t="s">
        <v>16</v>
      </c>
      <c r="I630" t="s">
        <v>8</v>
      </c>
      <c r="J630">
        <v>6.7268947140000002</v>
      </c>
      <c r="K630">
        <v>51.216494359999999</v>
      </c>
      <c r="L630">
        <v>10.2941318743629</v>
      </c>
      <c r="M630">
        <v>1.6214497169418201</v>
      </c>
      <c r="N630">
        <v>304.40283403973399</v>
      </c>
      <c r="O630">
        <v>27.4</v>
      </c>
      <c r="P630">
        <v>0</v>
      </c>
      <c r="Q630" t="s">
        <v>34</v>
      </c>
      <c r="R630" t="s">
        <v>32</v>
      </c>
      <c r="S630">
        <v>-2</v>
      </c>
      <c r="T630">
        <v>14.6666666666667</v>
      </c>
      <c r="U630" t="s">
        <v>1427</v>
      </c>
      <c r="V630" t="s">
        <v>1428</v>
      </c>
    </row>
    <row r="631" spans="1:22" x14ac:dyDescent="0.3">
      <c r="A631">
        <v>108000078</v>
      </c>
      <c r="B631">
        <v>1983</v>
      </c>
      <c r="C631" t="s">
        <v>669</v>
      </c>
      <c r="D631" t="s">
        <v>11</v>
      </c>
      <c r="E631">
        <v>6</v>
      </c>
      <c r="F631">
        <v>320</v>
      </c>
      <c r="G631">
        <v>1.875</v>
      </c>
      <c r="H631" t="s">
        <v>16</v>
      </c>
      <c r="I631" t="s">
        <v>8</v>
      </c>
      <c r="J631">
        <v>6.7268947140000002</v>
      </c>
      <c r="K631">
        <v>51.216494359999999</v>
      </c>
      <c r="L631">
        <v>9.5192753248620203</v>
      </c>
      <c r="M631">
        <v>2.7112282790077198</v>
      </c>
      <c r="N631">
        <v>304.40283403973399</v>
      </c>
      <c r="O631">
        <v>27.4</v>
      </c>
      <c r="P631">
        <v>0</v>
      </c>
      <c r="Q631" t="s">
        <v>34</v>
      </c>
      <c r="R631" t="s">
        <v>32</v>
      </c>
      <c r="S631">
        <v>-2</v>
      </c>
      <c r="T631">
        <v>14.6666666666667</v>
      </c>
      <c r="U631" t="s">
        <v>1427</v>
      </c>
      <c r="V631" t="s">
        <v>1428</v>
      </c>
    </row>
    <row r="632" spans="1:22" x14ac:dyDescent="0.3">
      <c r="A632">
        <v>108000078</v>
      </c>
      <c r="B632">
        <v>1985</v>
      </c>
      <c r="C632" t="s">
        <v>670</v>
      </c>
      <c r="D632" t="s">
        <v>11</v>
      </c>
      <c r="E632">
        <v>6</v>
      </c>
      <c r="F632">
        <v>50</v>
      </c>
      <c r="G632">
        <v>12</v>
      </c>
      <c r="H632" t="s">
        <v>16</v>
      </c>
      <c r="I632" t="s">
        <v>8</v>
      </c>
      <c r="J632">
        <v>6.7268947140000002</v>
      </c>
      <c r="K632">
        <v>51.216494359999999</v>
      </c>
      <c r="L632">
        <v>10.719646649798101</v>
      </c>
      <c r="M632">
        <v>2.1239606051261801</v>
      </c>
      <c r="N632">
        <v>304.40283403973399</v>
      </c>
      <c r="O632">
        <v>27.4</v>
      </c>
      <c r="P632">
        <v>0</v>
      </c>
      <c r="Q632" t="s">
        <v>34</v>
      </c>
      <c r="R632" t="s">
        <v>32</v>
      </c>
      <c r="S632">
        <v>-2</v>
      </c>
      <c r="T632">
        <v>14.6666666666667</v>
      </c>
      <c r="U632" t="s">
        <v>1427</v>
      </c>
      <c r="V632" t="s">
        <v>1428</v>
      </c>
    </row>
    <row r="633" spans="1:22" x14ac:dyDescent="0.3">
      <c r="A633">
        <v>108000078</v>
      </c>
      <c r="B633">
        <v>1994</v>
      </c>
      <c r="C633" t="s">
        <v>671</v>
      </c>
      <c r="D633" t="s">
        <v>11</v>
      </c>
      <c r="E633">
        <v>20</v>
      </c>
      <c r="F633">
        <v>980</v>
      </c>
      <c r="G633">
        <v>2.0408163265306123</v>
      </c>
      <c r="H633" t="s">
        <v>16</v>
      </c>
      <c r="I633" t="s">
        <v>8</v>
      </c>
      <c r="J633">
        <v>6.7268947140000002</v>
      </c>
      <c r="K633">
        <v>51.216494359999999</v>
      </c>
      <c r="L633">
        <v>10.9348860843113</v>
      </c>
      <c r="M633">
        <v>1.4079307685476501</v>
      </c>
      <c r="N633">
        <v>304.40283403973399</v>
      </c>
      <c r="O633">
        <v>27.4</v>
      </c>
      <c r="P633">
        <v>0</v>
      </c>
      <c r="Q633" t="s">
        <v>34</v>
      </c>
      <c r="R633" t="s">
        <v>32</v>
      </c>
      <c r="S633">
        <v>-2</v>
      </c>
      <c r="T633">
        <v>14.6666666666667</v>
      </c>
      <c r="U633" t="s">
        <v>1427</v>
      </c>
      <c r="V633" t="s">
        <v>1428</v>
      </c>
    </row>
    <row r="634" spans="1:22" x14ac:dyDescent="0.3">
      <c r="A634">
        <v>108000079</v>
      </c>
      <c r="B634">
        <v>1982</v>
      </c>
      <c r="C634" t="s">
        <v>672</v>
      </c>
      <c r="D634" t="s">
        <v>11</v>
      </c>
      <c r="E634">
        <v>20</v>
      </c>
      <c r="F634">
        <v>928</v>
      </c>
      <c r="G634">
        <v>2.1551724137931036</v>
      </c>
      <c r="H634" t="s">
        <v>16</v>
      </c>
      <c r="I634" t="s">
        <v>8</v>
      </c>
      <c r="J634">
        <v>6.8944166779999998</v>
      </c>
      <c r="K634">
        <v>51.068716960000003</v>
      </c>
      <c r="L634">
        <v>10.3702214783969</v>
      </c>
      <c r="M634">
        <v>1.5476011495331501</v>
      </c>
      <c r="N634">
        <v>337.851025985175</v>
      </c>
      <c r="O634">
        <v>37.6</v>
      </c>
      <c r="P634">
        <v>4.49765512305252E-2</v>
      </c>
      <c r="Q634" t="s">
        <v>34</v>
      </c>
      <c r="R634" t="s">
        <v>32</v>
      </c>
      <c r="S634">
        <v>2</v>
      </c>
      <c r="T634">
        <v>26.6666666666667</v>
      </c>
      <c r="U634" t="s">
        <v>1427</v>
      </c>
      <c r="V634" t="s">
        <v>1428</v>
      </c>
    </row>
    <row r="635" spans="1:22" x14ac:dyDescent="0.3">
      <c r="A635">
        <v>108000079</v>
      </c>
      <c r="B635">
        <v>1983</v>
      </c>
      <c r="C635" t="s">
        <v>673</v>
      </c>
      <c r="D635" t="s">
        <v>11</v>
      </c>
      <c r="E635">
        <v>20</v>
      </c>
      <c r="F635">
        <v>767</v>
      </c>
      <c r="G635">
        <v>2.6075619295958279</v>
      </c>
      <c r="H635" t="s">
        <v>16</v>
      </c>
      <c r="I635" t="s">
        <v>8</v>
      </c>
      <c r="J635">
        <v>6.8944166779999998</v>
      </c>
      <c r="K635">
        <v>51.068716960000003</v>
      </c>
      <c r="L635">
        <v>9.5940081060897207</v>
      </c>
      <c r="M635">
        <v>2.6545916934223501</v>
      </c>
      <c r="N635">
        <v>337.851025985175</v>
      </c>
      <c r="O635">
        <v>37.6</v>
      </c>
      <c r="P635">
        <v>4.49765512305252E-2</v>
      </c>
      <c r="Q635" t="s">
        <v>34</v>
      </c>
      <c r="R635" t="s">
        <v>32</v>
      </c>
      <c r="S635">
        <v>2</v>
      </c>
      <c r="T635">
        <v>26.6666666666667</v>
      </c>
      <c r="U635" t="s">
        <v>1427</v>
      </c>
      <c r="V635" t="s">
        <v>1428</v>
      </c>
    </row>
    <row r="636" spans="1:22" x14ac:dyDescent="0.3">
      <c r="A636">
        <v>108000079</v>
      </c>
      <c r="B636">
        <v>1984</v>
      </c>
      <c r="C636" t="s">
        <v>674</v>
      </c>
      <c r="D636" t="s">
        <v>11</v>
      </c>
      <c r="E636">
        <v>20</v>
      </c>
      <c r="F636">
        <v>774</v>
      </c>
      <c r="G636">
        <v>2.5839793281653747</v>
      </c>
      <c r="H636" t="s">
        <v>16</v>
      </c>
      <c r="I636" t="s">
        <v>8</v>
      </c>
      <c r="J636">
        <v>6.8944166779999998</v>
      </c>
      <c r="K636">
        <v>51.068716960000003</v>
      </c>
      <c r="L636">
        <v>10.582203848254901</v>
      </c>
      <c r="M636">
        <v>2.84739807728308</v>
      </c>
      <c r="N636">
        <v>337.851025985175</v>
      </c>
      <c r="O636">
        <v>37.6</v>
      </c>
      <c r="P636">
        <v>4.49765512305252E-2</v>
      </c>
      <c r="Q636" t="s">
        <v>34</v>
      </c>
      <c r="R636" t="s">
        <v>32</v>
      </c>
      <c r="S636">
        <v>2</v>
      </c>
      <c r="T636">
        <v>26.6666666666667</v>
      </c>
      <c r="U636" t="s">
        <v>1427</v>
      </c>
      <c r="V636" t="s">
        <v>1428</v>
      </c>
    </row>
    <row r="637" spans="1:22" x14ac:dyDescent="0.3">
      <c r="A637">
        <v>108000079</v>
      </c>
      <c r="B637">
        <v>1985</v>
      </c>
      <c r="C637" t="s">
        <v>675</v>
      </c>
      <c r="D637" t="s">
        <v>11</v>
      </c>
      <c r="E637">
        <v>6</v>
      </c>
      <c r="F637">
        <v>854</v>
      </c>
      <c r="G637">
        <v>0.70257611241217799</v>
      </c>
      <c r="H637" t="s">
        <v>16</v>
      </c>
      <c r="I637" t="s">
        <v>8</v>
      </c>
      <c r="J637">
        <v>6.8944166779999998</v>
      </c>
      <c r="K637">
        <v>51.068716960000003</v>
      </c>
      <c r="L637">
        <v>10.841440873906301</v>
      </c>
      <c r="M637">
        <v>2.19168590055421</v>
      </c>
      <c r="N637">
        <v>337.851025985175</v>
      </c>
      <c r="O637">
        <v>37.6</v>
      </c>
      <c r="P637">
        <v>4.49765512305252E-2</v>
      </c>
      <c r="Q637" t="s">
        <v>34</v>
      </c>
      <c r="R637" t="s">
        <v>32</v>
      </c>
      <c r="S637">
        <v>2</v>
      </c>
      <c r="T637">
        <v>26.6666666666667</v>
      </c>
      <c r="U637" t="s">
        <v>1427</v>
      </c>
      <c r="V637" t="s">
        <v>1428</v>
      </c>
    </row>
    <row r="638" spans="1:22" x14ac:dyDescent="0.3">
      <c r="A638">
        <v>108000079</v>
      </c>
      <c r="B638">
        <v>1988</v>
      </c>
      <c r="C638" t="s">
        <v>676</v>
      </c>
      <c r="D638" t="s">
        <v>11</v>
      </c>
      <c r="E638">
        <v>20</v>
      </c>
      <c r="F638">
        <v>312</v>
      </c>
      <c r="G638">
        <v>6.4102564102564106</v>
      </c>
      <c r="H638" t="s">
        <v>16</v>
      </c>
      <c r="I638" t="s">
        <v>8</v>
      </c>
      <c r="J638">
        <v>6.8944166779999998</v>
      </c>
      <c r="K638">
        <v>51.068716960000003</v>
      </c>
      <c r="L638">
        <v>9.8963313509169204</v>
      </c>
      <c r="M638">
        <v>2.3300568880143402</v>
      </c>
      <c r="N638">
        <v>337.851025985175</v>
      </c>
      <c r="O638">
        <v>37.6</v>
      </c>
      <c r="P638">
        <v>4.49765512305252E-2</v>
      </c>
      <c r="Q638" t="s">
        <v>34</v>
      </c>
      <c r="R638" t="s">
        <v>32</v>
      </c>
      <c r="S638">
        <v>2</v>
      </c>
      <c r="T638">
        <v>26.6666666666667</v>
      </c>
      <c r="U638" t="s">
        <v>1427</v>
      </c>
      <c r="V638" t="s">
        <v>1428</v>
      </c>
    </row>
    <row r="639" spans="1:22" x14ac:dyDescent="0.3">
      <c r="A639">
        <v>108000079</v>
      </c>
      <c r="B639">
        <v>1989</v>
      </c>
      <c r="C639" t="s">
        <v>677</v>
      </c>
      <c r="D639" t="s">
        <v>11</v>
      </c>
      <c r="E639">
        <v>20</v>
      </c>
      <c r="F639">
        <v>490</v>
      </c>
      <c r="G639">
        <v>4.0816326530612246</v>
      </c>
      <c r="H639" t="s">
        <v>16</v>
      </c>
      <c r="I639" t="s">
        <v>8</v>
      </c>
      <c r="J639">
        <v>6.8944166779999998</v>
      </c>
      <c r="K639">
        <v>51.068716960000003</v>
      </c>
      <c r="L639">
        <v>10.6093240716189</v>
      </c>
      <c r="M639">
        <v>1.6015764447562899</v>
      </c>
      <c r="N639">
        <v>337.851025985175</v>
      </c>
      <c r="O639">
        <v>37.6</v>
      </c>
      <c r="P639">
        <v>4.49765512305252E-2</v>
      </c>
      <c r="Q639" t="s">
        <v>34</v>
      </c>
      <c r="R639" t="s">
        <v>32</v>
      </c>
      <c r="S639">
        <v>2</v>
      </c>
      <c r="T639">
        <v>26.6666666666667</v>
      </c>
      <c r="U639" t="s">
        <v>1427</v>
      </c>
      <c r="V639" t="s">
        <v>1428</v>
      </c>
    </row>
    <row r="640" spans="1:22" x14ac:dyDescent="0.3">
      <c r="A640">
        <v>108000079</v>
      </c>
      <c r="B640">
        <v>1990</v>
      </c>
      <c r="C640" t="s">
        <v>678</v>
      </c>
      <c r="D640" t="s">
        <v>11</v>
      </c>
      <c r="E640">
        <v>20</v>
      </c>
      <c r="F640">
        <v>215</v>
      </c>
      <c r="G640">
        <v>9.3023255813953494</v>
      </c>
      <c r="H640" t="s">
        <v>16</v>
      </c>
      <c r="I640" t="s">
        <v>8</v>
      </c>
      <c r="J640">
        <v>6.8944166779999998</v>
      </c>
      <c r="K640">
        <v>51.068716960000003</v>
      </c>
      <c r="L640">
        <v>9.9720352993810604</v>
      </c>
      <c r="M640">
        <v>1.7502714034492299</v>
      </c>
      <c r="N640">
        <v>337.851025985175</v>
      </c>
      <c r="O640">
        <v>37.6</v>
      </c>
      <c r="P640">
        <v>4.49765512305252E-2</v>
      </c>
      <c r="Q640" t="s">
        <v>34</v>
      </c>
      <c r="R640" t="s">
        <v>32</v>
      </c>
      <c r="S640">
        <v>2</v>
      </c>
      <c r="T640">
        <v>26.6666666666667</v>
      </c>
      <c r="U640" t="s">
        <v>1427</v>
      </c>
      <c r="V640" t="s">
        <v>1428</v>
      </c>
    </row>
    <row r="641" spans="1:22" x14ac:dyDescent="0.3">
      <c r="A641">
        <v>108000079</v>
      </c>
      <c r="B641">
        <v>1991</v>
      </c>
      <c r="C641" t="s">
        <v>679</v>
      </c>
      <c r="D641" t="s">
        <v>11</v>
      </c>
      <c r="E641">
        <v>20</v>
      </c>
      <c r="F641">
        <v>494</v>
      </c>
      <c r="G641">
        <v>4.048582995951417</v>
      </c>
      <c r="H641" t="s">
        <v>16</v>
      </c>
      <c r="I641" t="s">
        <v>8</v>
      </c>
      <c r="J641">
        <v>6.8944166779999998</v>
      </c>
      <c r="K641">
        <v>51.068716960000003</v>
      </c>
      <c r="L641">
        <v>10.530035286908801</v>
      </c>
      <c r="M641">
        <v>1.8051177944354699</v>
      </c>
      <c r="N641">
        <v>337.851025985175</v>
      </c>
      <c r="O641">
        <v>37.6</v>
      </c>
      <c r="P641">
        <v>4.49765512305252E-2</v>
      </c>
      <c r="Q641" t="s">
        <v>34</v>
      </c>
      <c r="R641" t="s">
        <v>32</v>
      </c>
      <c r="S641">
        <v>2</v>
      </c>
      <c r="T641">
        <v>26.6666666666667</v>
      </c>
      <c r="U641" t="s">
        <v>1427</v>
      </c>
      <c r="V641" t="s">
        <v>1428</v>
      </c>
    </row>
    <row r="642" spans="1:22" x14ac:dyDescent="0.3">
      <c r="A642">
        <v>108000079</v>
      </c>
      <c r="B642">
        <v>1994</v>
      </c>
      <c r="C642" t="s">
        <v>680</v>
      </c>
      <c r="D642" t="s">
        <v>11</v>
      </c>
      <c r="E642">
        <v>20</v>
      </c>
      <c r="F642">
        <v>944</v>
      </c>
      <c r="G642">
        <v>2.1186440677966103</v>
      </c>
      <c r="H642" t="s">
        <v>16</v>
      </c>
      <c r="I642" t="s">
        <v>8</v>
      </c>
      <c r="J642">
        <v>6.8944166779999998</v>
      </c>
      <c r="K642">
        <v>51.068716960000003</v>
      </c>
      <c r="L642">
        <v>11.159700275394799</v>
      </c>
      <c r="M642">
        <v>1.3517050892664</v>
      </c>
      <c r="N642">
        <v>337.851025985175</v>
      </c>
      <c r="O642">
        <v>37.6</v>
      </c>
      <c r="P642">
        <v>4.49765512305252E-2</v>
      </c>
      <c r="Q642" t="s">
        <v>34</v>
      </c>
      <c r="R642" t="s">
        <v>32</v>
      </c>
      <c r="S642">
        <v>2</v>
      </c>
      <c r="T642">
        <v>26.6666666666667</v>
      </c>
      <c r="U642" t="s">
        <v>1427</v>
      </c>
      <c r="V642" t="s">
        <v>1428</v>
      </c>
    </row>
    <row r="643" spans="1:22" x14ac:dyDescent="0.3">
      <c r="A643">
        <v>108000080</v>
      </c>
      <c r="B643">
        <v>1975</v>
      </c>
      <c r="C643" t="s">
        <v>681</v>
      </c>
      <c r="D643" t="s">
        <v>11</v>
      </c>
      <c r="E643">
        <v>6</v>
      </c>
      <c r="F643">
        <v>53</v>
      </c>
      <c r="G643">
        <v>11.320754716981131</v>
      </c>
      <c r="H643" t="s">
        <v>16</v>
      </c>
      <c r="I643" t="s">
        <v>8</v>
      </c>
      <c r="J643">
        <v>6.79130141</v>
      </c>
      <c r="K643">
        <v>51.456970830000003</v>
      </c>
      <c r="L643">
        <v>10.960640372010101</v>
      </c>
      <c r="M643">
        <v>2.4752886953588198</v>
      </c>
      <c r="N643">
        <v>267.85404484286198</v>
      </c>
      <c r="O643">
        <v>30.7</v>
      </c>
      <c r="P643">
        <v>1.46862197380898E-2</v>
      </c>
      <c r="Q643" t="s">
        <v>34</v>
      </c>
      <c r="R643" t="s">
        <v>32</v>
      </c>
      <c r="S643">
        <v>2</v>
      </c>
      <c r="T643">
        <v>56.6666666666667</v>
      </c>
      <c r="U643" t="s">
        <v>1427</v>
      </c>
      <c r="V643" t="s">
        <v>1428</v>
      </c>
    </row>
    <row r="644" spans="1:22" x14ac:dyDescent="0.3">
      <c r="A644">
        <v>108000080</v>
      </c>
      <c r="B644">
        <v>1982</v>
      </c>
      <c r="C644" t="s">
        <v>682</v>
      </c>
      <c r="D644" t="s">
        <v>11</v>
      </c>
      <c r="E644">
        <v>6</v>
      </c>
      <c r="F644">
        <v>32</v>
      </c>
      <c r="G644">
        <v>18.75</v>
      </c>
      <c r="H644" t="s">
        <v>16</v>
      </c>
      <c r="I644" t="s">
        <v>8</v>
      </c>
      <c r="J644">
        <v>6.79130141</v>
      </c>
      <c r="K644">
        <v>51.456970830000003</v>
      </c>
      <c r="L644">
        <v>10.6589278851543</v>
      </c>
      <c r="M644">
        <v>1.77385371306843</v>
      </c>
      <c r="N644">
        <v>267.85404484286198</v>
      </c>
      <c r="O644">
        <v>30.7</v>
      </c>
      <c r="P644">
        <v>1.46862197380898E-2</v>
      </c>
      <c r="Q644" t="s">
        <v>34</v>
      </c>
      <c r="R644" t="s">
        <v>32</v>
      </c>
      <c r="S644">
        <v>2</v>
      </c>
      <c r="T644">
        <v>56.6666666666667</v>
      </c>
      <c r="U644" t="s">
        <v>1427</v>
      </c>
      <c r="V644" t="s">
        <v>1428</v>
      </c>
    </row>
    <row r="645" spans="1:22" x14ac:dyDescent="0.3">
      <c r="A645">
        <v>108000080</v>
      </c>
      <c r="B645">
        <v>1984</v>
      </c>
      <c r="C645" t="s">
        <v>683</v>
      </c>
      <c r="D645" t="s">
        <v>11</v>
      </c>
      <c r="E645">
        <v>200</v>
      </c>
      <c r="F645">
        <v>422</v>
      </c>
      <c r="G645">
        <v>47.393364928909953</v>
      </c>
      <c r="H645" t="s">
        <v>16</v>
      </c>
      <c r="I645" t="s">
        <v>8</v>
      </c>
      <c r="J645">
        <v>6.79130141</v>
      </c>
      <c r="K645">
        <v>51.456970830000003</v>
      </c>
      <c r="L645">
        <v>10.776823761096701</v>
      </c>
      <c r="M645">
        <v>2.8422655225161999</v>
      </c>
      <c r="N645">
        <v>267.85404484286198</v>
      </c>
      <c r="O645">
        <v>30.7</v>
      </c>
      <c r="P645">
        <v>1.46862197380898E-2</v>
      </c>
      <c r="Q645" t="s">
        <v>34</v>
      </c>
      <c r="R645" t="s">
        <v>32</v>
      </c>
      <c r="S645">
        <v>2</v>
      </c>
      <c r="T645">
        <v>56.6666666666667</v>
      </c>
      <c r="U645" t="s">
        <v>1427</v>
      </c>
      <c r="V645" t="s">
        <v>1428</v>
      </c>
    </row>
    <row r="646" spans="1:22" x14ac:dyDescent="0.3">
      <c r="A646">
        <v>108000080</v>
      </c>
      <c r="B646">
        <v>1985</v>
      </c>
      <c r="C646" t="s">
        <v>684</v>
      </c>
      <c r="D646" t="s">
        <v>11</v>
      </c>
      <c r="E646">
        <v>650</v>
      </c>
      <c r="F646">
        <v>921</v>
      </c>
      <c r="G646">
        <v>70.575461454940282</v>
      </c>
      <c r="H646" t="s">
        <v>16</v>
      </c>
      <c r="I646" t="s">
        <v>8</v>
      </c>
      <c r="J646">
        <v>6.79130141</v>
      </c>
      <c r="K646">
        <v>51.456970830000003</v>
      </c>
      <c r="L646">
        <v>11.201060553528199</v>
      </c>
      <c r="M646">
        <v>2.1957079180232602</v>
      </c>
      <c r="N646">
        <v>267.85404484286198</v>
      </c>
      <c r="O646">
        <v>30.7</v>
      </c>
      <c r="P646">
        <v>1.46862197380898E-2</v>
      </c>
      <c r="Q646" t="s">
        <v>34</v>
      </c>
      <c r="R646" t="s">
        <v>32</v>
      </c>
      <c r="S646">
        <v>2</v>
      </c>
      <c r="T646">
        <v>56.6666666666667</v>
      </c>
      <c r="U646" t="s">
        <v>1427</v>
      </c>
      <c r="V646" t="s">
        <v>1428</v>
      </c>
    </row>
    <row r="647" spans="1:22" x14ac:dyDescent="0.3">
      <c r="A647">
        <v>108000080</v>
      </c>
      <c r="B647">
        <v>1993</v>
      </c>
      <c r="C647" t="s">
        <v>685</v>
      </c>
      <c r="D647" t="s">
        <v>11</v>
      </c>
      <c r="E647">
        <v>20</v>
      </c>
      <c r="F647">
        <v>108</v>
      </c>
      <c r="G647">
        <v>18.518518518518519</v>
      </c>
      <c r="H647" t="s">
        <v>16</v>
      </c>
      <c r="I647" t="s">
        <v>8</v>
      </c>
      <c r="J647">
        <v>6.79130141</v>
      </c>
      <c r="K647">
        <v>51.456970830000003</v>
      </c>
      <c r="L647">
        <v>11.327611177939801</v>
      </c>
      <c r="M647">
        <v>1.84960256212344</v>
      </c>
      <c r="N647">
        <v>267.85404484286198</v>
      </c>
      <c r="O647">
        <v>30.7</v>
      </c>
      <c r="P647">
        <v>1.46862197380898E-2</v>
      </c>
      <c r="Q647" t="s">
        <v>34</v>
      </c>
      <c r="R647" t="s">
        <v>32</v>
      </c>
      <c r="S647">
        <v>2</v>
      </c>
      <c r="T647">
        <v>56.6666666666667</v>
      </c>
      <c r="U647" t="s">
        <v>1427</v>
      </c>
      <c r="V647" t="s">
        <v>1428</v>
      </c>
    </row>
    <row r="648" spans="1:22" x14ac:dyDescent="0.3">
      <c r="A648">
        <v>108000080</v>
      </c>
      <c r="B648">
        <v>2000</v>
      </c>
      <c r="C648" t="s">
        <v>686</v>
      </c>
      <c r="D648" t="s">
        <v>11</v>
      </c>
      <c r="E648">
        <v>6</v>
      </c>
      <c r="F648">
        <v>311</v>
      </c>
      <c r="G648">
        <v>1.9292604501607717</v>
      </c>
      <c r="H648" t="s">
        <v>16</v>
      </c>
      <c r="I648" t="s">
        <v>8</v>
      </c>
      <c r="J648">
        <v>6.79130141</v>
      </c>
      <c r="K648">
        <v>51.456970830000003</v>
      </c>
      <c r="L648">
        <v>11.749692389703601</v>
      </c>
      <c r="M648">
        <v>1.8187881867856499</v>
      </c>
      <c r="N648">
        <v>267.85404484286198</v>
      </c>
      <c r="O648">
        <v>30.7</v>
      </c>
      <c r="P648">
        <v>1.46862197380898E-2</v>
      </c>
      <c r="Q648" t="s">
        <v>34</v>
      </c>
      <c r="R648" t="s">
        <v>32</v>
      </c>
      <c r="S648">
        <v>2</v>
      </c>
      <c r="T648">
        <v>56.6666666666667</v>
      </c>
      <c r="U648" t="s">
        <v>1427</v>
      </c>
      <c r="V648" t="s">
        <v>1428</v>
      </c>
    </row>
    <row r="649" spans="1:22" x14ac:dyDescent="0.3">
      <c r="A649">
        <v>108000080</v>
      </c>
      <c r="B649">
        <v>2002</v>
      </c>
      <c r="C649" t="s">
        <v>687</v>
      </c>
      <c r="D649" t="s">
        <v>11</v>
      </c>
      <c r="E649">
        <v>6</v>
      </c>
      <c r="F649">
        <v>117</v>
      </c>
      <c r="G649">
        <v>5.1282051282051286</v>
      </c>
      <c r="H649" t="s">
        <v>16</v>
      </c>
      <c r="I649" t="s">
        <v>8</v>
      </c>
      <c r="J649">
        <v>6.79130141</v>
      </c>
      <c r="K649">
        <v>51.456970830000003</v>
      </c>
      <c r="L649">
        <v>10.929382372196701</v>
      </c>
      <c r="M649">
        <v>2.48436575642598</v>
      </c>
      <c r="N649">
        <v>267.85404484286198</v>
      </c>
      <c r="O649">
        <v>30.7</v>
      </c>
      <c r="P649">
        <v>1.46862197380898E-2</v>
      </c>
      <c r="Q649" t="s">
        <v>34</v>
      </c>
      <c r="R649" t="s">
        <v>32</v>
      </c>
      <c r="S649">
        <v>2</v>
      </c>
      <c r="T649">
        <v>56.6666666666667</v>
      </c>
      <c r="U649" t="s">
        <v>1427</v>
      </c>
      <c r="V649" t="s">
        <v>1428</v>
      </c>
    </row>
    <row r="650" spans="1:22" x14ac:dyDescent="0.3">
      <c r="A650">
        <v>108000080</v>
      </c>
      <c r="B650">
        <v>2005</v>
      </c>
      <c r="C650" t="s">
        <v>688</v>
      </c>
      <c r="D650" t="s">
        <v>11</v>
      </c>
      <c r="E650">
        <v>65</v>
      </c>
      <c r="F650">
        <v>371</v>
      </c>
      <c r="G650">
        <v>17.520215633423181</v>
      </c>
      <c r="H650" t="s">
        <v>16</v>
      </c>
      <c r="I650" t="s">
        <v>8</v>
      </c>
      <c r="J650">
        <v>6.79130141</v>
      </c>
      <c r="K650">
        <v>51.456970830000003</v>
      </c>
      <c r="L650">
        <v>10.092963612090299</v>
      </c>
      <c r="M650">
        <v>2.33450592316371</v>
      </c>
      <c r="N650">
        <v>267.85404484286198</v>
      </c>
      <c r="O650">
        <v>30.7</v>
      </c>
      <c r="P650">
        <v>1.46862197380898E-2</v>
      </c>
      <c r="Q650" t="s">
        <v>34</v>
      </c>
      <c r="R650" t="s">
        <v>32</v>
      </c>
      <c r="S650">
        <v>2</v>
      </c>
      <c r="T650">
        <v>56.6666666666667</v>
      </c>
      <c r="U650" t="s">
        <v>1427</v>
      </c>
      <c r="V650" t="s">
        <v>1428</v>
      </c>
    </row>
    <row r="651" spans="1:22" x14ac:dyDescent="0.3">
      <c r="A651">
        <v>108000081</v>
      </c>
      <c r="B651">
        <v>1972</v>
      </c>
      <c r="C651" t="s">
        <v>689</v>
      </c>
      <c r="D651" t="s">
        <v>11</v>
      </c>
      <c r="E651">
        <v>6</v>
      </c>
      <c r="F651">
        <v>13</v>
      </c>
      <c r="G651">
        <v>46.153846153846153</v>
      </c>
      <c r="H651" t="s">
        <v>16</v>
      </c>
      <c r="I651" t="s">
        <v>8</v>
      </c>
      <c r="J651">
        <v>8.0965878440000001</v>
      </c>
      <c r="K651">
        <v>52.414290350000002</v>
      </c>
      <c r="L651">
        <v>8.6148800138445996</v>
      </c>
      <c r="M651">
        <v>2.5312461754023499</v>
      </c>
      <c r="N651" t="e">
        <v>#N/A</v>
      </c>
      <c r="O651">
        <v>50.4</v>
      </c>
      <c r="P651">
        <v>5.5568899386287899E-3</v>
      </c>
      <c r="Q651" t="s">
        <v>34</v>
      </c>
      <c r="R651" t="s">
        <v>32</v>
      </c>
      <c r="S651">
        <v>5</v>
      </c>
      <c r="T651">
        <v>114.333333333333</v>
      </c>
      <c r="U651" t="s">
        <v>1427</v>
      </c>
      <c r="V651" t="s">
        <v>1428</v>
      </c>
    </row>
    <row r="652" spans="1:22" x14ac:dyDescent="0.3">
      <c r="A652">
        <v>108000081</v>
      </c>
      <c r="B652">
        <v>1973</v>
      </c>
      <c r="C652" t="s">
        <v>690</v>
      </c>
      <c r="D652" t="s">
        <v>11</v>
      </c>
      <c r="E652">
        <v>6</v>
      </c>
      <c r="F652">
        <v>27</v>
      </c>
      <c r="G652">
        <v>22.222222222222221</v>
      </c>
      <c r="H652" t="s">
        <v>16</v>
      </c>
      <c r="I652" t="s">
        <v>8</v>
      </c>
      <c r="J652">
        <v>8.0965878440000001</v>
      </c>
      <c r="K652">
        <v>52.414290350000002</v>
      </c>
      <c r="L652">
        <v>8.4101936164209992</v>
      </c>
      <c r="M652">
        <v>1.79357529554356</v>
      </c>
      <c r="N652" t="e">
        <v>#N/A</v>
      </c>
      <c r="O652">
        <v>50.4</v>
      </c>
      <c r="P652">
        <v>5.5568899386287899E-3</v>
      </c>
      <c r="Q652" t="s">
        <v>34</v>
      </c>
      <c r="R652" t="s">
        <v>32</v>
      </c>
      <c r="S652">
        <v>5</v>
      </c>
      <c r="T652">
        <v>114.333333333333</v>
      </c>
      <c r="U652" t="s">
        <v>1427</v>
      </c>
      <c r="V652" t="s">
        <v>1428</v>
      </c>
    </row>
    <row r="653" spans="1:22" x14ac:dyDescent="0.3">
      <c r="A653">
        <v>108000081</v>
      </c>
      <c r="B653">
        <v>1982</v>
      </c>
      <c r="C653" t="s">
        <v>691</v>
      </c>
      <c r="D653" t="s">
        <v>11</v>
      </c>
      <c r="E653">
        <v>650</v>
      </c>
      <c r="F653">
        <v>927</v>
      </c>
      <c r="G653">
        <v>70.118662351672057</v>
      </c>
      <c r="H653" t="s">
        <v>16</v>
      </c>
      <c r="I653" t="s">
        <v>8</v>
      </c>
      <c r="J653">
        <v>8.0965878440000001</v>
      </c>
      <c r="K653">
        <v>52.414290350000002</v>
      </c>
      <c r="L653">
        <v>8.5067968528690106</v>
      </c>
      <c r="M653">
        <v>1.60070918923901</v>
      </c>
      <c r="N653" t="e">
        <v>#N/A</v>
      </c>
      <c r="O653">
        <v>50.4</v>
      </c>
      <c r="P653">
        <v>5.5568899386287899E-3</v>
      </c>
      <c r="Q653" t="s">
        <v>34</v>
      </c>
      <c r="R653" t="s">
        <v>32</v>
      </c>
      <c r="S653">
        <v>5</v>
      </c>
      <c r="T653">
        <v>114.333333333333</v>
      </c>
      <c r="U653" t="s">
        <v>1427</v>
      </c>
      <c r="V653" t="s">
        <v>1428</v>
      </c>
    </row>
    <row r="654" spans="1:22" x14ac:dyDescent="0.3">
      <c r="A654">
        <v>108000081</v>
      </c>
      <c r="B654">
        <v>1983</v>
      </c>
      <c r="C654" t="s">
        <v>692</v>
      </c>
      <c r="D654" t="s">
        <v>11</v>
      </c>
      <c r="E654">
        <v>650</v>
      </c>
      <c r="F654">
        <v>894</v>
      </c>
      <c r="G654">
        <v>72.706935123042499</v>
      </c>
      <c r="H654" t="s">
        <v>16</v>
      </c>
      <c r="I654" t="s">
        <v>8</v>
      </c>
      <c r="J654">
        <v>8.0965878440000001</v>
      </c>
      <c r="K654">
        <v>52.414290350000002</v>
      </c>
      <c r="L654">
        <v>7.9955281751006604</v>
      </c>
      <c r="M654">
        <v>2.38697840218421</v>
      </c>
      <c r="N654" t="e">
        <v>#N/A</v>
      </c>
      <c r="O654">
        <v>50.4</v>
      </c>
      <c r="P654">
        <v>5.5568899386287899E-3</v>
      </c>
      <c r="Q654" t="s">
        <v>34</v>
      </c>
      <c r="R654" t="s">
        <v>32</v>
      </c>
      <c r="S654">
        <v>5</v>
      </c>
      <c r="T654">
        <v>114.333333333333</v>
      </c>
      <c r="U654" t="s">
        <v>1427</v>
      </c>
      <c r="V654" t="s">
        <v>1428</v>
      </c>
    </row>
    <row r="655" spans="1:22" x14ac:dyDescent="0.3">
      <c r="A655">
        <v>108000081</v>
      </c>
      <c r="B655">
        <v>1985</v>
      </c>
      <c r="C655" t="s">
        <v>693</v>
      </c>
      <c r="D655" t="s">
        <v>11</v>
      </c>
      <c r="E655">
        <v>20</v>
      </c>
      <c r="F655">
        <v>1012</v>
      </c>
      <c r="G655">
        <v>1.9762845849802371</v>
      </c>
      <c r="H655" t="s">
        <v>16</v>
      </c>
      <c r="I655" t="s">
        <v>8</v>
      </c>
      <c r="J655">
        <v>8.0965878440000001</v>
      </c>
      <c r="K655">
        <v>52.414290350000002</v>
      </c>
      <c r="L655">
        <v>9.5044632412197103</v>
      </c>
      <c r="M655">
        <v>2.5238447636706902</v>
      </c>
      <c r="N655" t="e">
        <v>#N/A</v>
      </c>
      <c r="O655">
        <v>50.4</v>
      </c>
      <c r="P655">
        <v>5.5568899386287899E-3</v>
      </c>
      <c r="Q655" t="s">
        <v>34</v>
      </c>
      <c r="R655" t="s">
        <v>32</v>
      </c>
      <c r="S655">
        <v>5</v>
      </c>
      <c r="T655">
        <v>114.333333333333</v>
      </c>
      <c r="U655" t="s">
        <v>1427</v>
      </c>
      <c r="V655" t="s">
        <v>1428</v>
      </c>
    </row>
    <row r="656" spans="1:22" x14ac:dyDescent="0.3">
      <c r="A656">
        <v>108000081</v>
      </c>
      <c r="B656">
        <v>1992</v>
      </c>
      <c r="C656" t="s">
        <v>694</v>
      </c>
      <c r="D656" t="s">
        <v>11</v>
      </c>
      <c r="E656">
        <v>200</v>
      </c>
      <c r="F656">
        <v>226</v>
      </c>
      <c r="G656">
        <v>88.495575221238937</v>
      </c>
      <c r="H656" t="s">
        <v>16</v>
      </c>
      <c r="I656" t="s">
        <v>8</v>
      </c>
      <c r="J656">
        <v>8.0965878440000001</v>
      </c>
      <c r="K656">
        <v>52.414290350000002</v>
      </c>
      <c r="L656">
        <v>9.4647638163783103</v>
      </c>
      <c r="M656">
        <v>2.2705039888448901</v>
      </c>
      <c r="N656" t="e">
        <v>#N/A</v>
      </c>
      <c r="O656">
        <v>50.4</v>
      </c>
      <c r="P656">
        <v>5.5568899386287899E-3</v>
      </c>
      <c r="Q656" t="s">
        <v>34</v>
      </c>
      <c r="R656" t="s">
        <v>32</v>
      </c>
      <c r="S656">
        <v>5</v>
      </c>
      <c r="T656">
        <v>114.333333333333</v>
      </c>
      <c r="U656" t="s">
        <v>1427</v>
      </c>
      <c r="V656" t="s">
        <v>1428</v>
      </c>
    </row>
    <row r="657" spans="1:22" x14ac:dyDescent="0.3">
      <c r="A657">
        <v>108000081</v>
      </c>
      <c r="B657">
        <v>1993</v>
      </c>
      <c r="C657" t="s">
        <v>695</v>
      </c>
      <c r="D657" t="s">
        <v>11</v>
      </c>
      <c r="E657">
        <v>200</v>
      </c>
      <c r="F657">
        <v>315</v>
      </c>
      <c r="G657">
        <v>63.492063492063494</v>
      </c>
      <c r="H657" t="s">
        <v>16</v>
      </c>
      <c r="I657" t="s">
        <v>8</v>
      </c>
      <c r="J657">
        <v>8.0965878440000001</v>
      </c>
      <c r="K657">
        <v>52.414290350000002</v>
      </c>
      <c r="L657">
        <v>9.5517354495845002</v>
      </c>
      <c r="M657">
        <v>1.91200463678602</v>
      </c>
      <c r="N657" t="e">
        <v>#N/A</v>
      </c>
      <c r="O657">
        <v>50.4</v>
      </c>
      <c r="P657">
        <v>5.5568899386287899E-3</v>
      </c>
      <c r="Q657" t="s">
        <v>34</v>
      </c>
      <c r="R657" t="s">
        <v>32</v>
      </c>
      <c r="S657">
        <v>5</v>
      </c>
      <c r="T657">
        <v>114.333333333333</v>
      </c>
      <c r="U657" t="s">
        <v>1427</v>
      </c>
      <c r="V657" t="s">
        <v>1428</v>
      </c>
    </row>
    <row r="658" spans="1:22" x14ac:dyDescent="0.3">
      <c r="A658">
        <v>108000081</v>
      </c>
      <c r="B658">
        <v>1995</v>
      </c>
      <c r="C658" t="s">
        <v>696</v>
      </c>
      <c r="D658" t="s">
        <v>11</v>
      </c>
      <c r="E658">
        <v>200</v>
      </c>
      <c r="F658">
        <v>505</v>
      </c>
      <c r="G658">
        <v>39.603960396039604</v>
      </c>
      <c r="H658" t="s">
        <v>16</v>
      </c>
      <c r="I658" t="s">
        <v>8</v>
      </c>
      <c r="J658">
        <v>8.0965878440000001</v>
      </c>
      <c r="K658">
        <v>52.414290350000002</v>
      </c>
      <c r="L658">
        <v>9.2836731795905099</v>
      </c>
      <c r="M658">
        <v>1.96790517525341</v>
      </c>
      <c r="N658" t="e">
        <v>#N/A</v>
      </c>
      <c r="O658">
        <v>50.4</v>
      </c>
      <c r="P658">
        <v>5.5568899386287899E-3</v>
      </c>
      <c r="Q658" t="s">
        <v>34</v>
      </c>
      <c r="R658" t="s">
        <v>32</v>
      </c>
      <c r="S658">
        <v>5</v>
      </c>
      <c r="T658">
        <v>114.333333333333</v>
      </c>
      <c r="U658" t="s">
        <v>1427</v>
      </c>
      <c r="V658" t="s">
        <v>1428</v>
      </c>
    </row>
    <row r="659" spans="1:22" x14ac:dyDescent="0.3">
      <c r="A659">
        <v>108000081</v>
      </c>
      <c r="B659">
        <v>2000</v>
      </c>
      <c r="C659" t="s">
        <v>697</v>
      </c>
      <c r="D659" t="s">
        <v>11</v>
      </c>
      <c r="E659">
        <v>200</v>
      </c>
      <c r="F659">
        <v>337</v>
      </c>
      <c r="G659">
        <v>59.347181008902076</v>
      </c>
      <c r="H659" t="s">
        <v>16</v>
      </c>
      <c r="I659" t="s">
        <v>8</v>
      </c>
      <c r="J659">
        <v>8.0965878440000001</v>
      </c>
      <c r="K659">
        <v>52.414290350000002</v>
      </c>
      <c r="L659">
        <v>9.8940351576670498</v>
      </c>
      <c r="M659">
        <v>2.05658512519501</v>
      </c>
      <c r="N659" t="e">
        <v>#N/A</v>
      </c>
      <c r="O659">
        <v>50.4</v>
      </c>
      <c r="P659">
        <v>5.5568899386287899E-3</v>
      </c>
      <c r="Q659" t="s">
        <v>34</v>
      </c>
      <c r="R659" t="s">
        <v>32</v>
      </c>
      <c r="S659">
        <v>5</v>
      </c>
      <c r="T659">
        <v>114.333333333333</v>
      </c>
      <c r="U659" t="s">
        <v>1427</v>
      </c>
      <c r="V659" t="s">
        <v>1428</v>
      </c>
    </row>
    <row r="660" spans="1:22" x14ac:dyDescent="0.3">
      <c r="A660">
        <v>108000081</v>
      </c>
      <c r="B660">
        <v>2001</v>
      </c>
      <c r="C660" t="s">
        <v>698</v>
      </c>
      <c r="D660" t="s">
        <v>11</v>
      </c>
      <c r="E660">
        <v>65</v>
      </c>
      <c r="F660">
        <v>148</v>
      </c>
      <c r="G660">
        <v>43.918918918918919</v>
      </c>
      <c r="H660" t="s">
        <v>16</v>
      </c>
      <c r="I660" t="s">
        <v>8</v>
      </c>
      <c r="J660">
        <v>8.0965878440000001</v>
      </c>
      <c r="K660">
        <v>52.414290350000002</v>
      </c>
      <c r="L660">
        <v>9.9432748673562195</v>
      </c>
      <c r="M660">
        <v>2.20307286948989</v>
      </c>
      <c r="N660" t="e">
        <v>#N/A</v>
      </c>
      <c r="O660">
        <v>50.4</v>
      </c>
      <c r="P660">
        <v>5.5568899386287899E-3</v>
      </c>
      <c r="Q660" t="s">
        <v>34</v>
      </c>
      <c r="R660" t="s">
        <v>32</v>
      </c>
      <c r="S660">
        <v>5</v>
      </c>
      <c r="T660">
        <v>114.333333333333</v>
      </c>
      <c r="U660" t="s">
        <v>1427</v>
      </c>
      <c r="V660" t="s">
        <v>1428</v>
      </c>
    </row>
    <row r="661" spans="1:22" x14ac:dyDescent="0.3">
      <c r="A661">
        <v>108000082</v>
      </c>
      <c r="B661">
        <v>1972</v>
      </c>
      <c r="C661" t="s">
        <v>699</v>
      </c>
      <c r="D661" t="s">
        <v>11</v>
      </c>
      <c r="E661">
        <v>20</v>
      </c>
      <c r="F661">
        <v>119</v>
      </c>
      <c r="G661">
        <v>16.806722689075631</v>
      </c>
      <c r="H661" t="s">
        <v>16</v>
      </c>
      <c r="I661" t="s">
        <v>8</v>
      </c>
      <c r="J661">
        <v>8.3339339890000002</v>
      </c>
      <c r="K661">
        <v>52.331126990000001</v>
      </c>
      <c r="L661">
        <v>8.6458748530974194</v>
      </c>
      <c r="M661">
        <v>2.5002466075198302</v>
      </c>
      <c r="N661" t="e">
        <v>#N/A</v>
      </c>
      <c r="O661">
        <v>50.3</v>
      </c>
      <c r="P661">
        <v>3.3425749071155399E-2</v>
      </c>
      <c r="Q661" t="s">
        <v>34</v>
      </c>
      <c r="R661" t="s">
        <v>32</v>
      </c>
      <c r="S661">
        <v>-1</v>
      </c>
      <c r="T661">
        <v>39.6666666666667</v>
      </c>
      <c r="U661" t="s">
        <v>1427</v>
      </c>
      <c r="V661" t="s">
        <v>1428</v>
      </c>
    </row>
    <row r="662" spans="1:22" x14ac:dyDescent="0.3">
      <c r="A662">
        <v>108000082</v>
      </c>
      <c r="B662">
        <v>1973</v>
      </c>
      <c r="C662" t="s">
        <v>700</v>
      </c>
      <c r="D662" t="s">
        <v>11</v>
      </c>
      <c r="E662">
        <v>20</v>
      </c>
      <c r="F662">
        <v>26</v>
      </c>
      <c r="G662">
        <v>76.92307692307692</v>
      </c>
      <c r="H662" t="s">
        <v>16</v>
      </c>
      <c r="I662" t="s">
        <v>8</v>
      </c>
      <c r="J662">
        <v>8.3339339890000002</v>
      </c>
      <c r="K662">
        <v>52.331126990000001</v>
      </c>
      <c r="L662">
        <v>8.4000960103998992</v>
      </c>
      <c r="M662">
        <v>1.7705773433319401</v>
      </c>
      <c r="N662" t="e">
        <v>#N/A</v>
      </c>
      <c r="O662">
        <v>50.3</v>
      </c>
      <c r="P662">
        <v>3.3425749071155399E-2</v>
      </c>
      <c r="Q662" t="s">
        <v>34</v>
      </c>
      <c r="R662" t="s">
        <v>32</v>
      </c>
      <c r="S662">
        <v>-1</v>
      </c>
      <c r="T662">
        <v>39.6666666666667</v>
      </c>
      <c r="U662" t="s">
        <v>1427</v>
      </c>
      <c r="V662" t="s">
        <v>1428</v>
      </c>
    </row>
    <row r="663" spans="1:22" x14ac:dyDescent="0.3">
      <c r="A663">
        <v>108000082</v>
      </c>
      <c r="B663">
        <v>1982</v>
      </c>
      <c r="C663" t="s">
        <v>701</v>
      </c>
      <c r="D663" t="s">
        <v>11</v>
      </c>
      <c r="E663">
        <v>650</v>
      </c>
      <c r="F663">
        <v>852</v>
      </c>
      <c r="G663">
        <v>76.291079812206576</v>
      </c>
      <c r="H663" t="s">
        <v>16</v>
      </c>
      <c r="I663" t="s">
        <v>8</v>
      </c>
      <c r="J663">
        <v>8.3339339890000002</v>
      </c>
      <c r="K663">
        <v>52.331126990000001</v>
      </c>
      <c r="L663">
        <v>8.9390430669658905</v>
      </c>
      <c r="M663">
        <v>1.6982866356495001</v>
      </c>
      <c r="N663" t="e">
        <v>#N/A</v>
      </c>
      <c r="O663">
        <v>50.3</v>
      </c>
      <c r="P663">
        <v>3.3425749071155399E-2</v>
      </c>
      <c r="Q663" t="s">
        <v>34</v>
      </c>
      <c r="R663" t="s">
        <v>32</v>
      </c>
      <c r="S663">
        <v>-1</v>
      </c>
      <c r="T663">
        <v>39.6666666666667</v>
      </c>
      <c r="U663" t="s">
        <v>1427</v>
      </c>
      <c r="V663" t="s">
        <v>1428</v>
      </c>
    </row>
    <row r="664" spans="1:22" x14ac:dyDescent="0.3">
      <c r="A664">
        <v>108000082</v>
      </c>
      <c r="B664">
        <v>1983</v>
      </c>
      <c r="C664" t="s">
        <v>702</v>
      </c>
      <c r="D664" t="s">
        <v>11</v>
      </c>
      <c r="E664">
        <v>650</v>
      </c>
      <c r="F664">
        <v>756</v>
      </c>
      <c r="G664">
        <v>85.978835978835974</v>
      </c>
      <c r="H664" t="s">
        <v>16</v>
      </c>
      <c r="I664" t="s">
        <v>8</v>
      </c>
      <c r="J664">
        <v>8.3339339890000002</v>
      </c>
      <c r="K664">
        <v>52.331126990000001</v>
      </c>
      <c r="L664">
        <v>8.3298674533418708</v>
      </c>
      <c r="M664">
        <v>2.6828379816056702</v>
      </c>
      <c r="N664" t="e">
        <v>#N/A</v>
      </c>
      <c r="O664">
        <v>50.3</v>
      </c>
      <c r="P664">
        <v>3.3425749071155399E-2</v>
      </c>
      <c r="Q664" t="s">
        <v>34</v>
      </c>
      <c r="R664" t="s">
        <v>32</v>
      </c>
      <c r="S664">
        <v>-1</v>
      </c>
      <c r="T664">
        <v>39.6666666666667</v>
      </c>
      <c r="U664" t="s">
        <v>1427</v>
      </c>
      <c r="V664" t="s">
        <v>1428</v>
      </c>
    </row>
    <row r="665" spans="1:22" x14ac:dyDescent="0.3">
      <c r="A665">
        <v>108000082</v>
      </c>
      <c r="B665">
        <v>1992</v>
      </c>
      <c r="C665" t="s">
        <v>703</v>
      </c>
      <c r="D665" t="s">
        <v>11</v>
      </c>
      <c r="E665">
        <v>6</v>
      </c>
      <c r="F665">
        <v>32</v>
      </c>
      <c r="G665">
        <v>18.75</v>
      </c>
      <c r="H665" t="s">
        <v>16</v>
      </c>
      <c r="I665" t="s">
        <v>8</v>
      </c>
      <c r="J665">
        <v>8.3339339890000002</v>
      </c>
      <c r="K665">
        <v>52.331126990000001</v>
      </c>
      <c r="L665">
        <v>9.7451665106422798</v>
      </c>
      <c r="M665">
        <v>2.20265607039474</v>
      </c>
      <c r="N665" t="e">
        <v>#N/A</v>
      </c>
      <c r="O665">
        <v>50.3</v>
      </c>
      <c r="P665">
        <v>3.3425749071155399E-2</v>
      </c>
      <c r="Q665" t="s">
        <v>34</v>
      </c>
      <c r="R665" t="s">
        <v>32</v>
      </c>
      <c r="S665">
        <v>-1</v>
      </c>
      <c r="T665">
        <v>39.6666666666667</v>
      </c>
      <c r="U665" t="s">
        <v>1427</v>
      </c>
      <c r="V665" t="s">
        <v>1428</v>
      </c>
    </row>
    <row r="666" spans="1:22" x14ac:dyDescent="0.3">
      <c r="A666">
        <v>108000082</v>
      </c>
      <c r="B666">
        <v>2000</v>
      </c>
      <c r="C666" t="s">
        <v>704</v>
      </c>
      <c r="D666" t="s">
        <v>11</v>
      </c>
      <c r="E666">
        <v>65</v>
      </c>
      <c r="F666">
        <v>350</v>
      </c>
      <c r="G666">
        <v>18.571428571428573</v>
      </c>
      <c r="H666" t="s">
        <v>16</v>
      </c>
      <c r="I666" t="s">
        <v>8</v>
      </c>
      <c r="J666">
        <v>8.3339339890000002</v>
      </c>
      <c r="K666">
        <v>52.331126990000001</v>
      </c>
      <c r="L666">
        <v>9.9597826225180803</v>
      </c>
      <c r="M666">
        <v>1.81050151010798</v>
      </c>
      <c r="N666" t="e">
        <v>#N/A</v>
      </c>
      <c r="O666">
        <v>50.3</v>
      </c>
      <c r="P666">
        <v>3.3425749071155399E-2</v>
      </c>
      <c r="Q666" t="s">
        <v>34</v>
      </c>
      <c r="R666" t="s">
        <v>32</v>
      </c>
      <c r="S666">
        <v>-1</v>
      </c>
      <c r="T666">
        <v>39.6666666666667</v>
      </c>
      <c r="U666" t="s">
        <v>1427</v>
      </c>
      <c r="V666" t="s">
        <v>1428</v>
      </c>
    </row>
    <row r="667" spans="1:22" x14ac:dyDescent="0.3">
      <c r="A667">
        <v>108000082</v>
      </c>
      <c r="B667">
        <v>2001</v>
      </c>
      <c r="C667" t="s">
        <v>705</v>
      </c>
      <c r="D667" t="s">
        <v>11</v>
      </c>
      <c r="E667">
        <v>20</v>
      </c>
      <c r="F667">
        <v>105</v>
      </c>
      <c r="G667">
        <v>19.047619047619047</v>
      </c>
      <c r="H667" t="s">
        <v>16</v>
      </c>
      <c r="I667" t="s">
        <v>8</v>
      </c>
      <c r="J667">
        <v>8.3339339890000002</v>
      </c>
      <c r="K667">
        <v>52.331126990000001</v>
      </c>
      <c r="L667">
        <v>10.0031820600776</v>
      </c>
      <c r="M667">
        <v>2.14662957627811</v>
      </c>
      <c r="N667" t="e">
        <v>#N/A</v>
      </c>
      <c r="O667">
        <v>50.3</v>
      </c>
      <c r="P667">
        <v>3.3425749071155399E-2</v>
      </c>
      <c r="Q667" t="s">
        <v>34</v>
      </c>
      <c r="R667" t="s">
        <v>32</v>
      </c>
      <c r="S667">
        <v>-1</v>
      </c>
      <c r="T667">
        <v>39.6666666666667</v>
      </c>
      <c r="U667" t="s">
        <v>1427</v>
      </c>
      <c r="V667" t="s">
        <v>1428</v>
      </c>
    </row>
    <row r="668" spans="1:22" x14ac:dyDescent="0.3">
      <c r="A668">
        <v>108000083</v>
      </c>
      <c r="B668">
        <v>1976</v>
      </c>
      <c r="C668" t="s">
        <v>706</v>
      </c>
      <c r="D668" t="s">
        <v>11</v>
      </c>
      <c r="E668">
        <v>6</v>
      </c>
      <c r="F668">
        <v>86</v>
      </c>
      <c r="G668">
        <v>6.9767441860465116</v>
      </c>
      <c r="H668" t="s">
        <v>16</v>
      </c>
      <c r="I668" t="s">
        <v>8</v>
      </c>
      <c r="J668">
        <v>6.9663312880000001</v>
      </c>
      <c r="K668">
        <v>50.996753830000003</v>
      </c>
      <c r="L668">
        <v>10.521012525929599</v>
      </c>
      <c r="M668">
        <v>2.5202614391121099</v>
      </c>
      <c r="N668">
        <v>349.48474966779497</v>
      </c>
      <c r="O668">
        <v>41</v>
      </c>
      <c r="P668">
        <v>2.15695698818128E-2</v>
      </c>
      <c r="Q668" t="s">
        <v>34</v>
      </c>
      <c r="R668" t="s">
        <v>32</v>
      </c>
      <c r="S668">
        <v>-5</v>
      </c>
      <c r="T668">
        <v>115.666666666667</v>
      </c>
      <c r="U668" t="s">
        <v>1427</v>
      </c>
      <c r="V668" t="s">
        <v>1428</v>
      </c>
    </row>
    <row r="669" spans="1:22" x14ac:dyDescent="0.3">
      <c r="A669">
        <v>108000083</v>
      </c>
      <c r="B669">
        <v>1978</v>
      </c>
      <c r="C669" t="s">
        <v>707</v>
      </c>
      <c r="D669" t="s">
        <v>11</v>
      </c>
      <c r="E669">
        <v>6</v>
      </c>
      <c r="F669">
        <v>137</v>
      </c>
      <c r="G669">
        <v>4.3795620437956204</v>
      </c>
      <c r="H669" t="s">
        <v>16</v>
      </c>
      <c r="I669" t="s">
        <v>8</v>
      </c>
      <c r="J669">
        <v>6.9663312880000001</v>
      </c>
      <c r="K669">
        <v>50.996753830000003</v>
      </c>
      <c r="L669">
        <v>10.628884235032199</v>
      </c>
      <c r="M669">
        <v>2.4088057194577499</v>
      </c>
      <c r="N669">
        <v>349.48474966779497</v>
      </c>
      <c r="O669">
        <v>41</v>
      </c>
      <c r="P669">
        <v>2.15695698818128E-2</v>
      </c>
      <c r="Q669" t="s">
        <v>34</v>
      </c>
      <c r="R669" t="s">
        <v>32</v>
      </c>
      <c r="S669">
        <v>-5</v>
      </c>
      <c r="T669">
        <v>115.666666666667</v>
      </c>
      <c r="U669" t="s">
        <v>1427</v>
      </c>
      <c r="V669" t="s">
        <v>1428</v>
      </c>
    </row>
    <row r="670" spans="1:22" x14ac:dyDescent="0.3">
      <c r="A670">
        <v>108000083</v>
      </c>
      <c r="B670">
        <v>1980</v>
      </c>
      <c r="C670" t="s">
        <v>708</v>
      </c>
      <c r="D670" t="s">
        <v>11</v>
      </c>
      <c r="E670">
        <v>200</v>
      </c>
      <c r="F670">
        <v>1082</v>
      </c>
      <c r="G670">
        <v>18.484288354898336</v>
      </c>
      <c r="H670" t="s">
        <v>16</v>
      </c>
      <c r="I670" t="s">
        <v>8</v>
      </c>
      <c r="J670">
        <v>6.9663312880000001</v>
      </c>
      <c r="K670">
        <v>50.996753830000003</v>
      </c>
      <c r="L670">
        <v>9.0863626692312405</v>
      </c>
      <c r="M670">
        <v>1.8375633693667499</v>
      </c>
      <c r="N670">
        <v>349.48474966779497</v>
      </c>
      <c r="O670">
        <v>41</v>
      </c>
      <c r="P670">
        <v>2.15695698818128E-2</v>
      </c>
      <c r="Q670" t="s">
        <v>34</v>
      </c>
      <c r="R670" t="s">
        <v>32</v>
      </c>
      <c r="S670">
        <v>-5</v>
      </c>
      <c r="T670">
        <v>115.666666666667</v>
      </c>
      <c r="U670" t="s">
        <v>1427</v>
      </c>
      <c r="V670" t="s">
        <v>1428</v>
      </c>
    </row>
    <row r="671" spans="1:22" x14ac:dyDescent="0.3">
      <c r="A671">
        <v>108000083</v>
      </c>
      <c r="B671">
        <v>1981</v>
      </c>
      <c r="C671" t="s">
        <v>709</v>
      </c>
      <c r="D671" t="s">
        <v>11</v>
      </c>
      <c r="E671">
        <v>65</v>
      </c>
      <c r="F671">
        <v>488</v>
      </c>
      <c r="G671">
        <v>13.319672131147541</v>
      </c>
      <c r="H671" t="s">
        <v>16</v>
      </c>
      <c r="I671" t="s">
        <v>8</v>
      </c>
      <c r="J671">
        <v>6.9663312880000001</v>
      </c>
      <c r="K671">
        <v>50.996753830000003</v>
      </c>
      <c r="L671">
        <v>9.0946416297962394</v>
      </c>
      <c r="M671">
        <v>1.7259716079002401</v>
      </c>
      <c r="N671">
        <v>349.48474966779497</v>
      </c>
      <c r="O671">
        <v>41</v>
      </c>
      <c r="P671">
        <v>2.15695698818128E-2</v>
      </c>
      <c r="Q671" t="s">
        <v>34</v>
      </c>
      <c r="R671" t="s">
        <v>32</v>
      </c>
      <c r="S671">
        <v>-5</v>
      </c>
      <c r="T671">
        <v>115.666666666667</v>
      </c>
      <c r="U671" t="s">
        <v>1427</v>
      </c>
      <c r="V671" t="s">
        <v>1428</v>
      </c>
    </row>
    <row r="672" spans="1:22" x14ac:dyDescent="0.3">
      <c r="A672">
        <v>108000083</v>
      </c>
      <c r="B672">
        <v>1982</v>
      </c>
      <c r="C672" t="s">
        <v>710</v>
      </c>
      <c r="D672" t="s">
        <v>11</v>
      </c>
      <c r="E672">
        <v>200</v>
      </c>
      <c r="F672">
        <v>2344</v>
      </c>
      <c r="G672">
        <v>8.5324232081911262</v>
      </c>
      <c r="H672" t="s">
        <v>16</v>
      </c>
      <c r="I672" t="s">
        <v>8</v>
      </c>
      <c r="J672">
        <v>6.9663312880000001</v>
      </c>
      <c r="K672">
        <v>50.996753830000003</v>
      </c>
      <c r="L672">
        <v>10.461151391879101</v>
      </c>
      <c r="M672">
        <v>1.52968640272242</v>
      </c>
      <c r="N672">
        <v>349.48474966779497</v>
      </c>
      <c r="O672">
        <v>41</v>
      </c>
      <c r="P672">
        <v>2.15695698818128E-2</v>
      </c>
      <c r="Q672" t="s">
        <v>34</v>
      </c>
      <c r="R672" t="s">
        <v>32</v>
      </c>
      <c r="S672">
        <v>-5</v>
      </c>
      <c r="T672">
        <v>115.666666666667</v>
      </c>
      <c r="U672" t="s">
        <v>1427</v>
      </c>
      <c r="V672" t="s">
        <v>1428</v>
      </c>
    </row>
    <row r="673" spans="1:22" x14ac:dyDescent="0.3">
      <c r="A673">
        <v>108000083</v>
      </c>
      <c r="B673">
        <v>1984</v>
      </c>
      <c r="C673" t="s">
        <v>711</v>
      </c>
      <c r="D673" t="s">
        <v>11</v>
      </c>
      <c r="E673">
        <v>65</v>
      </c>
      <c r="F673">
        <v>585</v>
      </c>
      <c r="G673">
        <v>11.111111111111111</v>
      </c>
      <c r="H673" t="s">
        <v>16</v>
      </c>
      <c r="I673" t="s">
        <v>8</v>
      </c>
      <c r="J673">
        <v>6.9663312880000001</v>
      </c>
      <c r="K673">
        <v>50.996753830000003</v>
      </c>
      <c r="L673">
        <v>10.7016772110522</v>
      </c>
      <c r="M673">
        <v>2.69364390369052</v>
      </c>
      <c r="N673">
        <v>349.48474966779497</v>
      </c>
      <c r="O673">
        <v>41</v>
      </c>
      <c r="P673">
        <v>2.15695698818128E-2</v>
      </c>
      <c r="Q673" t="s">
        <v>34</v>
      </c>
      <c r="R673" t="s">
        <v>32</v>
      </c>
      <c r="S673">
        <v>-5</v>
      </c>
      <c r="T673">
        <v>115.666666666667</v>
      </c>
      <c r="U673" t="s">
        <v>1427</v>
      </c>
      <c r="V673" t="s">
        <v>1428</v>
      </c>
    </row>
    <row r="674" spans="1:22" x14ac:dyDescent="0.3">
      <c r="A674">
        <v>108000083</v>
      </c>
      <c r="B674">
        <v>1987</v>
      </c>
      <c r="C674" t="s">
        <v>712</v>
      </c>
      <c r="D674" t="s">
        <v>11</v>
      </c>
      <c r="E674">
        <v>20</v>
      </c>
      <c r="F674">
        <v>584</v>
      </c>
      <c r="G674">
        <v>3.4246575342465753</v>
      </c>
      <c r="H674" t="s">
        <v>16</v>
      </c>
      <c r="I674" t="s">
        <v>8</v>
      </c>
      <c r="J674">
        <v>6.9663312880000001</v>
      </c>
      <c r="K674">
        <v>50.996753830000003</v>
      </c>
      <c r="L674">
        <v>10.177292719268401</v>
      </c>
      <c r="M674">
        <v>2.1322235340767501</v>
      </c>
      <c r="N674">
        <v>349.48474966779497</v>
      </c>
      <c r="O674">
        <v>41</v>
      </c>
      <c r="P674">
        <v>2.15695698818128E-2</v>
      </c>
      <c r="Q674" t="s">
        <v>34</v>
      </c>
      <c r="R674" t="s">
        <v>32</v>
      </c>
      <c r="S674">
        <v>-5</v>
      </c>
      <c r="T674">
        <v>115.666666666667</v>
      </c>
      <c r="U674" t="s">
        <v>1427</v>
      </c>
      <c r="V674" t="s">
        <v>1428</v>
      </c>
    </row>
    <row r="675" spans="1:22" x14ac:dyDescent="0.3">
      <c r="A675">
        <v>108000083</v>
      </c>
      <c r="B675">
        <v>1988</v>
      </c>
      <c r="C675" t="s">
        <v>713</v>
      </c>
      <c r="D675" t="s">
        <v>11</v>
      </c>
      <c r="E675">
        <v>20</v>
      </c>
      <c r="F675">
        <v>544</v>
      </c>
      <c r="G675">
        <v>3.6764705882352939</v>
      </c>
      <c r="H675" t="s">
        <v>16</v>
      </c>
      <c r="I675" t="s">
        <v>8</v>
      </c>
      <c r="J675">
        <v>6.9663312880000001</v>
      </c>
      <c r="K675">
        <v>50.996753830000003</v>
      </c>
      <c r="L675">
        <v>9.9754255587646501</v>
      </c>
      <c r="M675">
        <v>2.4231995788102498</v>
      </c>
      <c r="N675">
        <v>349.48474966779497</v>
      </c>
      <c r="O675">
        <v>41</v>
      </c>
      <c r="P675">
        <v>2.15695698818128E-2</v>
      </c>
      <c r="Q675" t="s">
        <v>34</v>
      </c>
      <c r="R675" t="s">
        <v>32</v>
      </c>
      <c r="S675">
        <v>-5</v>
      </c>
      <c r="T675">
        <v>115.666666666667</v>
      </c>
      <c r="U675" t="s">
        <v>1427</v>
      </c>
      <c r="V675" t="s">
        <v>1428</v>
      </c>
    </row>
    <row r="676" spans="1:22" x14ac:dyDescent="0.3">
      <c r="A676">
        <v>108000083</v>
      </c>
      <c r="B676">
        <v>1991</v>
      </c>
      <c r="C676" t="s">
        <v>714</v>
      </c>
      <c r="D676" t="s">
        <v>11</v>
      </c>
      <c r="E676">
        <v>6</v>
      </c>
      <c r="F676">
        <v>1167</v>
      </c>
      <c r="G676">
        <v>0.51413881748071977</v>
      </c>
      <c r="H676" t="s">
        <v>16</v>
      </c>
      <c r="I676" t="s">
        <v>8</v>
      </c>
      <c r="J676">
        <v>6.9663312880000001</v>
      </c>
      <c r="K676">
        <v>50.996753830000003</v>
      </c>
      <c r="L676">
        <v>10.623678461979001</v>
      </c>
      <c r="M676">
        <v>1.8098304161134799</v>
      </c>
      <c r="N676">
        <v>349.48474966779497</v>
      </c>
      <c r="O676">
        <v>41</v>
      </c>
      <c r="P676">
        <v>2.15695698818128E-2</v>
      </c>
      <c r="Q676" t="s">
        <v>34</v>
      </c>
      <c r="R676" t="s">
        <v>32</v>
      </c>
      <c r="S676">
        <v>-5</v>
      </c>
      <c r="T676">
        <v>115.666666666667</v>
      </c>
      <c r="U676" t="s">
        <v>1427</v>
      </c>
      <c r="V676" t="s">
        <v>1428</v>
      </c>
    </row>
    <row r="677" spans="1:22" x14ac:dyDescent="0.3">
      <c r="A677">
        <v>108000083</v>
      </c>
      <c r="B677">
        <v>1992</v>
      </c>
      <c r="C677" t="s">
        <v>715</v>
      </c>
      <c r="D677" t="s">
        <v>11</v>
      </c>
      <c r="E677">
        <v>20</v>
      </c>
      <c r="F677">
        <v>625</v>
      </c>
      <c r="G677">
        <v>3.2</v>
      </c>
      <c r="H677" t="s">
        <v>16</v>
      </c>
      <c r="I677" t="s">
        <v>8</v>
      </c>
      <c r="J677">
        <v>6.9663312880000001</v>
      </c>
      <c r="K677">
        <v>50.996753830000003</v>
      </c>
      <c r="L677">
        <v>10.9804409855654</v>
      </c>
      <c r="M677">
        <v>2.6231696102166899</v>
      </c>
      <c r="N677">
        <v>349.48474966779497</v>
      </c>
      <c r="O677">
        <v>41</v>
      </c>
      <c r="P677">
        <v>2.15695698818128E-2</v>
      </c>
      <c r="Q677" t="s">
        <v>34</v>
      </c>
      <c r="R677" t="s">
        <v>32</v>
      </c>
      <c r="S677">
        <v>-5</v>
      </c>
      <c r="T677">
        <v>115.666666666667</v>
      </c>
      <c r="U677" t="s">
        <v>1427</v>
      </c>
      <c r="V677" t="s">
        <v>1428</v>
      </c>
    </row>
    <row r="678" spans="1:22" x14ac:dyDescent="0.3">
      <c r="A678">
        <v>108000084</v>
      </c>
      <c r="B678">
        <v>1982</v>
      </c>
      <c r="C678" t="s">
        <v>716</v>
      </c>
      <c r="D678" t="s">
        <v>11</v>
      </c>
      <c r="E678">
        <v>200</v>
      </c>
      <c r="F678">
        <v>1814</v>
      </c>
      <c r="G678">
        <v>11.025358324145534</v>
      </c>
      <c r="H678" t="s">
        <v>16</v>
      </c>
      <c r="I678" t="s">
        <v>8</v>
      </c>
      <c r="J678">
        <v>6.8859290319999999</v>
      </c>
      <c r="K678">
        <v>51.104696730000001</v>
      </c>
      <c r="L678">
        <v>10.2686809660736</v>
      </c>
      <c r="M678">
        <v>1.58674797551331</v>
      </c>
      <c r="N678">
        <v>330.24095037813402</v>
      </c>
      <c r="O678">
        <v>30.6</v>
      </c>
      <c r="P678">
        <v>0</v>
      </c>
      <c r="Q678" t="s">
        <v>34</v>
      </c>
      <c r="R678" t="s">
        <v>32</v>
      </c>
      <c r="S678">
        <v>-13</v>
      </c>
      <c r="T678">
        <v>83.6666666666667</v>
      </c>
      <c r="U678" t="s">
        <v>1427</v>
      </c>
      <c r="V678" t="s">
        <v>1428</v>
      </c>
    </row>
    <row r="679" spans="1:22" x14ac:dyDescent="0.3">
      <c r="A679">
        <v>108000084</v>
      </c>
      <c r="B679">
        <v>1983</v>
      </c>
      <c r="C679" t="s">
        <v>717</v>
      </c>
      <c r="D679" t="s">
        <v>11</v>
      </c>
      <c r="E679">
        <v>200</v>
      </c>
      <c r="F679">
        <v>1158</v>
      </c>
      <c r="G679">
        <v>17.271157167530223</v>
      </c>
      <c r="H679" t="s">
        <v>16</v>
      </c>
      <c r="I679" t="s">
        <v>8</v>
      </c>
      <c r="J679">
        <v>6.8859290319999999</v>
      </c>
      <c r="K679">
        <v>51.104696730000001</v>
      </c>
      <c r="L679">
        <v>9.4916142271700004</v>
      </c>
      <c r="M679">
        <v>2.6731861637455099</v>
      </c>
      <c r="N679">
        <v>330.24095037813402</v>
      </c>
      <c r="O679">
        <v>30.6</v>
      </c>
      <c r="P679">
        <v>0</v>
      </c>
      <c r="Q679" t="s">
        <v>34</v>
      </c>
      <c r="R679" t="s">
        <v>32</v>
      </c>
      <c r="S679">
        <v>-13</v>
      </c>
      <c r="T679">
        <v>83.6666666666667</v>
      </c>
      <c r="U679" t="s">
        <v>1427</v>
      </c>
      <c r="V679" t="s">
        <v>1428</v>
      </c>
    </row>
    <row r="680" spans="1:22" x14ac:dyDescent="0.3">
      <c r="A680">
        <v>108000084</v>
      </c>
      <c r="B680">
        <v>1984</v>
      </c>
      <c r="C680" t="s">
        <v>718</v>
      </c>
      <c r="D680" t="s">
        <v>11</v>
      </c>
      <c r="E680">
        <v>65</v>
      </c>
      <c r="F680">
        <v>488</v>
      </c>
      <c r="G680">
        <v>13.319672131147541</v>
      </c>
      <c r="H680" t="s">
        <v>16</v>
      </c>
      <c r="I680" t="s">
        <v>8</v>
      </c>
      <c r="J680">
        <v>6.8859290319999999</v>
      </c>
      <c r="K680">
        <v>51.104696730000001</v>
      </c>
      <c r="L680">
        <v>10.4570396253696</v>
      </c>
      <c r="M680">
        <v>2.9119753863654898</v>
      </c>
      <c r="N680">
        <v>330.24095037813402</v>
      </c>
      <c r="O680">
        <v>30.6</v>
      </c>
      <c r="P680">
        <v>0</v>
      </c>
      <c r="Q680" t="s">
        <v>34</v>
      </c>
      <c r="R680" t="s">
        <v>32</v>
      </c>
      <c r="S680">
        <v>-13</v>
      </c>
      <c r="T680">
        <v>83.6666666666667</v>
      </c>
      <c r="U680" t="s">
        <v>1427</v>
      </c>
      <c r="V680" t="s">
        <v>1428</v>
      </c>
    </row>
    <row r="681" spans="1:22" x14ac:dyDescent="0.3">
      <c r="A681">
        <v>108000084</v>
      </c>
      <c r="B681">
        <v>1985</v>
      </c>
      <c r="C681" t="s">
        <v>719</v>
      </c>
      <c r="D681" t="s">
        <v>11</v>
      </c>
      <c r="E681">
        <v>6</v>
      </c>
      <c r="F681">
        <v>299</v>
      </c>
      <c r="G681">
        <v>2.0066889632107023</v>
      </c>
      <c r="H681" t="s">
        <v>16</v>
      </c>
      <c r="I681" t="s">
        <v>8</v>
      </c>
      <c r="J681">
        <v>6.8859290319999999</v>
      </c>
      <c r="K681">
        <v>51.104696730000001</v>
      </c>
      <c r="L681">
        <v>10.6948414788216</v>
      </c>
      <c r="M681">
        <v>2.1574507489944001</v>
      </c>
      <c r="N681">
        <v>330.24095037813402</v>
      </c>
      <c r="O681">
        <v>30.6</v>
      </c>
      <c r="P681">
        <v>0</v>
      </c>
      <c r="Q681" t="s">
        <v>34</v>
      </c>
      <c r="R681" t="s">
        <v>32</v>
      </c>
      <c r="S681">
        <v>-13</v>
      </c>
      <c r="T681">
        <v>83.6666666666667</v>
      </c>
      <c r="U681" t="s">
        <v>1427</v>
      </c>
      <c r="V681" t="s">
        <v>1428</v>
      </c>
    </row>
    <row r="682" spans="1:22" x14ac:dyDescent="0.3">
      <c r="A682">
        <v>108000084</v>
      </c>
      <c r="B682">
        <v>1987</v>
      </c>
      <c r="C682" t="s">
        <v>720</v>
      </c>
      <c r="D682" t="s">
        <v>11</v>
      </c>
      <c r="E682">
        <v>20</v>
      </c>
      <c r="F682">
        <v>332</v>
      </c>
      <c r="G682">
        <v>6.024096385542169</v>
      </c>
      <c r="H682" t="s">
        <v>16</v>
      </c>
      <c r="I682" t="s">
        <v>8</v>
      </c>
      <c r="J682">
        <v>6.8859290319999999</v>
      </c>
      <c r="K682">
        <v>51.104696730000001</v>
      </c>
      <c r="L682">
        <v>10.2390311971511</v>
      </c>
      <c r="M682">
        <v>1.90519972117003</v>
      </c>
      <c r="N682">
        <v>330.24095037813402</v>
      </c>
      <c r="O682">
        <v>30.6</v>
      </c>
      <c r="P682">
        <v>0</v>
      </c>
      <c r="Q682" t="s">
        <v>34</v>
      </c>
      <c r="R682" t="s">
        <v>32</v>
      </c>
      <c r="S682">
        <v>-13</v>
      </c>
      <c r="T682">
        <v>83.6666666666667</v>
      </c>
      <c r="U682" t="s">
        <v>1427</v>
      </c>
      <c r="V682" t="s">
        <v>1428</v>
      </c>
    </row>
    <row r="683" spans="1:22" x14ac:dyDescent="0.3">
      <c r="A683">
        <v>108000084</v>
      </c>
      <c r="B683">
        <v>1988</v>
      </c>
      <c r="C683" t="s">
        <v>721</v>
      </c>
      <c r="D683" t="s">
        <v>11</v>
      </c>
      <c r="E683">
        <v>65</v>
      </c>
      <c r="F683">
        <v>290</v>
      </c>
      <c r="G683">
        <v>22.413793103448278</v>
      </c>
      <c r="H683" t="s">
        <v>16</v>
      </c>
      <c r="I683" t="s">
        <v>8</v>
      </c>
      <c r="J683">
        <v>6.8859290319999999</v>
      </c>
      <c r="K683">
        <v>51.104696730000001</v>
      </c>
      <c r="L683">
        <v>9.7275951663310298</v>
      </c>
      <c r="M683">
        <v>2.3977432071542002</v>
      </c>
      <c r="N683">
        <v>330.24095037813402</v>
      </c>
      <c r="O683">
        <v>30.6</v>
      </c>
      <c r="P683">
        <v>0</v>
      </c>
      <c r="Q683" t="s">
        <v>34</v>
      </c>
      <c r="R683" t="s">
        <v>32</v>
      </c>
      <c r="S683">
        <v>-13</v>
      </c>
      <c r="T683">
        <v>83.6666666666667</v>
      </c>
      <c r="U683" t="s">
        <v>1427</v>
      </c>
      <c r="V683" t="s">
        <v>1428</v>
      </c>
    </row>
    <row r="684" spans="1:22" x14ac:dyDescent="0.3">
      <c r="A684">
        <v>108000084</v>
      </c>
      <c r="B684">
        <v>1989</v>
      </c>
      <c r="C684" t="s">
        <v>722</v>
      </c>
      <c r="D684" t="s">
        <v>11</v>
      </c>
      <c r="E684">
        <v>20</v>
      </c>
      <c r="F684">
        <v>537</v>
      </c>
      <c r="G684">
        <v>3.7243947858472999</v>
      </c>
      <c r="H684" t="s">
        <v>16</v>
      </c>
      <c r="I684" t="s">
        <v>8</v>
      </c>
      <c r="J684">
        <v>6.8859290319999999</v>
      </c>
      <c r="K684">
        <v>51.104696730000001</v>
      </c>
      <c r="L684">
        <v>10.4662893845958</v>
      </c>
      <c r="M684">
        <v>1.67512931323582</v>
      </c>
      <c r="N684">
        <v>330.24095037813402</v>
      </c>
      <c r="O684">
        <v>30.6</v>
      </c>
      <c r="P684">
        <v>0</v>
      </c>
      <c r="Q684" t="s">
        <v>34</v>
      </c>
      <c r="R684" t="s">
        <v>32</v>
      </c>
      <c r="S684">
        <v>-13</v>
      </c>
      <c r="T684">
        <v>83.6666666666667</v>
      </c>
      <c r="U684" t="s">
        <v>1427</v>
      </c>
      <c r="V684" t="s">
        <v>1428</v>
      </c>
    </row>
    <row r="685" spans="1:22" x14ac:dyDescent="0.3">
      <c r="A685">
        <v>108000084</v>
      </c>
      <c r="B685">
        <v>1990</v>
      </c>
      <c r="C685" t="s">
        <v>723</v>
      </c>
      <c r="D685" t="s">
        <v>11</v>
      </c>
      <c r="E685">
        <v>65</v>
      </c>
      <c r="F685">
        <v>1048</v>
      </c>
      <c r="G685">
        <v>6.2022900763358777</v>
      </c>
      <c r="H685" t="s">
        <v>16</v>
      </c>
      <c r="I685" t="s">
        <v>8</v>
      </c>
      <c r="J685">
        <v>6.8859290319999999</v>
      </c>
      <c r="K685">
        <v>51.104696730000001</v>
      </c>
      <c r="L685">
        <v>9.8416971046497093</v>
      </c>
      <c r="M685">
        <v>1.7343062214397</v>
      </c>
      <c r="N685">
        <v>330.24095037813402</v>
      </c>
      <c r="O685">
        <v>30.6</v>
      </c>
      <c r="P685">
        <v>0</v>
      </c>
      <c r="Q685" t="s">
        <v>34</v>
      </c>
      <c r="R685" t="s">
        <v>32</v>
      </c>
      <c r="S685">
        <v>-13</v>
      </c>
      <c r="T685">
        <v>83.6666666666667</v>
      </c>
      <c r="U685" t="s">
        <v>1427</v>
      </c>
      <c r="V685" t="s">
        <v>1428</v>
      </c>
    </row>
    <row r="686" spans="1:22" x14ac:dyDescent="0.3">
      <c r="A686">
        <v>108000084</v>
      </c>
      <c r="B686">
        <v>1991</v>
      </c>
      <c r="C686" t="s">
        <v>724</v>
      </c>
      <c r="D686" t="s">
        <v>11</v>
      </c>
      <c r="E686">
        <v>20</v>
      </c>
      <c r="F686">
        <v>2427</v>
      </c>
      <c r="G686">
        <v>0.82406262875978575</v>
      </c>
      <c r="H686" t="s">
        <v>16</v>
      </c>
      <c r="I686" t="s">
        <v>8</v>
      </c>
      <c r="J686">
        <v>6.8859290319999999</v>
      </c>
      <c r="K686">
        <v>51.104696730000001</v>
      </c>
      <c r="L686">
        <v>10.3660519956432</v>
      </c>
      <c r="M686">
        <v>1.8308026386482099</v>
      </c>
      <c r="N686">
        <v>330.24095037813402</v>
      </c>
      <c r="O686">
        <v>30.6</v>
      </c>
      <c r="P686">
        <v>0</v>
      </c>
      <c r="Q686" t="s">
        <v>34</v>
      </c>
      <c r="R686" t="s">
        <v>32</v>
      </c>
      <c r="S686">
        <v>-13</v>
      </c>
      <c r="T686">
        <v>83.6666666666667</v>
      </c>
      <c r="U686" t="s">
        <v>1427</v>
      </c>
      <c r="V686" t="s">
        <v>1428</v>
      </c>
    </row>
    <row r="687" spans="1:22" x14ac:dyDescent="0.3">
      <c r="A687">
        <v>108000085</v>
      </c>
      <c r="B687">
        <v>1976</v>
      </c>
      <c r="C687" t="s">
        <v>725</v>
      </c>
      <c r="D687" t="s">
        <v>11</v>
      </c>
      <c r="E687">
        <v>6</v>
      </c>
      <c r="F687">
        <v>65</v>
      </c>
      <c r="G687">
        <v>9.2307692307692299</v>
      </c>
      <c r="H687" t="s">
        <v>16</v>
      </c>
      <c r="I687" t="s">
        <v>8</v>
      </c>
      <c r="J687">
        <v>6.7301910490000001</v>
      </c>
      <c r="K687">
        <v>51.188695439999996</v>
      </c>
      <c r="L687">
        <v>9.73039037081681</v>
      </c>
      <c r="M687">
        <v>2.31</v>
      </c>
      <c r="N687">
        <v>307.63941248150297</v>
      </c>
      <c r="O687">
        <v>28.4</v>
      </c>
      <c r="P687">
        <v>9.17893024268337E-3</v>
      </c>
      <c r="Q687" t="s">
        <v>34</v>
      </c>
      <c r="R687" t="s">
        <v>32</v>
      </c>
      <c r="S687">
        <v>3</v>
      </c>
      <c r="T687">
        <v>7.6666666666666696</v>
      </c>
      <c r="U687" t="s">
        <v>1427</v>
      </c>
      <c r="V687" t="s">
        <v>1428</v>
      </c>
    </row>
    <row r="688" spans="1:22" x14ac:dyDescent="0.3">
      <c r="A688">
        <v>108000085</v>
      </c>
      <c r="B688">
        <v>1978</v>
      </c>
      <c r="C688" t="s">
        <v>726</v>
      </c>
      <c r="D688" t="s">
        <v>11</v>
      </c>
      <c r="E688">
        <v>1</v>
      </c>
      <c r="F688">
        <v>86</v>
      </c>
      <c r="G688">
        <v>1.1627906976744187</v>
      </c>
      <c r="H688" t="s">
        <v>16</v>
      </c>
      <c r="I688" t="s">
        <v>8</v>
      </c>
      <c r="J688">
        <v>6.7301910490000001</v>
      </c>
      <c r="K688">
        <v>51.188695439999996</v>
      </c>
      <c r="L688">
        <v>8.7680242535841497</v>
      </c>
      <c r="M688">
        <v>2.2999999999999998</v>
      </c>
      <c r="N688">
        <v>307.63941248150297</v>
      </c>
      <c r="O688">
        <v>28.4</v>
      </c>
      <c r="P688">
        <v>9.17893024268337E-3</v>
      </c>
      <c r="Q688" t="s">
        <v>34</v>
      </c>
      <c r="R688" t="s">
        <v>32</v>
      </c>
      <c r="S688">
        <v>3</v>
      </c>
      <c r="T688">
        <v>7.6666666666666696</v>
      </c>
      <c r="U688" t="s">
        <v>1427</v>
      </c>
      <c r="V688" t="s">
        <v>1428</v>
      </c>
    </row>
    <row r="689" spans="1:22" x14ac:dyDescent="0.3">
      <c r="A689">
        <v>108000085</v>
      </c>
      <c r="B689">
        <v>1982</v>
      </c>
      <c r="C689" t="s">
        <v>727</v>
      </c>
      <c r="D689" t="s">
        <v>11</v>
      </c>
      <c r="E689">
        <v>65</v>
      </c>
      <c r="F689">
        <v>1551</v>
      </c>
      <c r="G689">
        <v>4.1908446163765314</v>
      </c>
      <c r="H689" t="s">
        <v>16</v>
      </c>
      <c r="I689" t="s">
        <v>8</v>
      </c>
      <c r="J689">
        <v>6.7301910490000001</v>
      </c>
      <c r="K689">
        <v>51.188695439999996</v>
      </c>
      <c r="L689">
        <v>10.4165596750058</v>
      </c>
      <c r="M689">
        <v>2.2664919692572298</v>
      </c>
      <c r="N689">
        <v>307.63941248150297</v>
      </c>
      <c r="O689">
        <v>28.4</v>
      </c>
      <c r="P689">
        <v>9.17893024268337E-3</v>
      </c>
      <c r="Q689" t="s">
        <v>34</v>
      </c>
      <c r="R689" t="s">
        <v>32</v>
      </c>
      <c r="S689">
        <v>3</v>
      </c>
      <c r="T689">
        <v>7.6666666666666696</v>
      </c>
      <c r="U689" t="s">
        <v>1427</v>
      </c>
      <c r="V689" t="s">
        <v>1428</v>
      </c>
    </row>
    <row r="690" spans="1:22" x14ac:dyDescent="0.3">
      <c r="A690">
        <v>108000085</v>
      </c>
      <c r="B690">
        <v>1984</v>
      </c>
      <c r="C690" t="s">
        <v>728</v>
      </c>
      <c r="D690" t="s">
        <v>11</v>
      </c>
      <c r="E690">
        <v>65</v>
      </c>
      <c r="F690">
        <v>998</v>
      </c>
      <c r="G690">
        <v>6.513026052104208</v>
      </c>
      <c r="H690" t="s">
        <v>16</v>
      </c>
      <c r="I690" t="s">
        <v>8</v>
      </c>
      <c r="J690">
        <v>6.7301910490000001</v>
      </c>
      <c r="K690">
        <v>51.188695439999996</v>
      </c>
      <c r="L690">
        <v>8.8047282978226402</v>
      </c>
      <c r="M690">
        <v>2.4020971189728799</v>
      </c>
      <c r="N690">
        <v>307.63941248150297</v>
      </c>
      <c r="O690">
        <v>28.4</v>
      </c>
      <c r="P690">
        <v>9.17893024268337E-3</v>
      </c>
      <c r="Q690" t="s">
        <v>34</v>
      </c>
      <c r="R690" t="s">
        <v>32</v>
      </c>
      <c r="S690">
        <v>3</v>
      </c>
      <c r="T690">
        <v>7.6666666666666696</v>
      </c>
      <c r="U690" t="s">
        <v>1427</v>
      </c>
      <c r="V690" t="s">
        <v>1428</v>
      </c>
    </row>
    <row r="691" spans="1:22" x14ac:dyDescent="0.3">
      <c r="A691">
        <v>108000086</v>
      </c>
      <c r="B691">
        <v>1976</v>
      </c>
      <c r="C691" t="s">
        <v>729</v>
      </c>
      <c r="D691" t="s">
        <v>11</v>
      </c>
      <c r="E691">
        <v>1</v>
      </c>
      <c r="F691">
        <v>77</v>
      </c>
      <c r="G691">
        <v>1.2987012987012987</v>
      </c>
      <c r="H691" t="s">
        <v>16</v>
      </c>
      <c r="I691" t="s">
        <v>8</v>
      </c>
      <c r="J691">
        <v>6.7235548290000002</v>
      </c>
      <c r="K691">
        <v>51.378553060000002</v>
      </c>
      <c r="L691">
        <v>10.368211083293801</v>
      </c>
      <c r="M691">
        <v>2.42620260691087</v>
      </c>
      <c r="N691">
        <v>271.367909505814</v>
      </c>
      <c r="O691">
        <v>21.6</v>
      </c>
      <c r="P691">
        <v>0</v>
      </c>
      <c r="Q691" t="s">
        <v>34</v>
      </c>
      <c r="R691" t="s">
        <v>32</v>
      </c>
      <c r="S691">
        <v>2</v>
      </c>
      <c r="T691">
        <v>200.666666666667</v>
      </c>
      <c r="U691" t="s">
        <v>1427</v>
      </c>
      <c r="V691" t="s">
        <v>1428</v>
      </c>
    </row>
    <row r="692" spans="1:22" x14ac:dyDescent="0.3">
      <c r="A692">
        <v>108000086</v>
      </c>
      <c r="B692">
        <v>1980</v>
      </c>
      <c r="C692" t="s">
        <v>730</v>
      </c>
      <c r="D692" t="s">
        <v>11</v>
      </c>
      <c r="E692">
        <v>6</v>
      </c>
      <c r="F692">
        <v>944</v>
      </c>
      <c r="G692">
        <v>0.63559322033898302</v>
      </c>
      <c r="H692" t="s">
        <v>16</v>
      </c>
      <c r="I692" t="s">
        <v>8</v>
      </c>
      <c r="J692">
        <v>6.7235548290000002</v>
      </c>
      <c r="K692">
        <v>51.378553060000002</v>
      </c>
      <c r="L692">
        <v>9.0295010959131403</v>
      </c>
      <c r="M692">
        <v>1.9229826636812499</v>
      </c>
      <c r="N692">
        <v>271.367909505814</v>
      </c>
      <c r="O692">
        <v>21.6</v>
      </c>
      <c r="P692">
        <v>0</v>
      </c>
      <c r="Q692" t="s">
        <v>34</v>
      </c>
      <c r="R692" t="s">
        <v>32</v>
      </c>
      <c r="S692">
        <v>2</v>
      </c>
      <c r="T692">
        <v>200.666666666667</v>
      </c>
      <c r="U692" t="s">
        <v>1427</v>
      </c>
      <c r="V692" t="s">
        <v>1428</v>
      </c>
    </row>
    <row r="693" spans="1:22" x14ac:dyDescent="0.3">
      <c r="A693">
        <v>108000086</v>
      </c>
      <c r="B693">
        <v>1982</v>
      </c>
      <c r="C693" t="s">
        <v>731</v>
      </c>
      <c r="D693" t="s">
        <v>11</v>
      </c>
      <c r="E693">
        <v>200</v>
      </c>
      <c r="F693">
        <v>1727</v>
      </c>
      <c r="G693">
        <v>11.580775911986104</v>
      </c>
      <c r="H693" t="s">
        <v>16</v>
      </c>
      <c r="I693" t="s">
        <v>8</v>
      </c>
      <c r="J693">
        <v>6.7235548290000002</v>
      </c>
      <c r="K693">
        <v>51.378553060000002</v>
      </c>
      <c r="L693">
        <v>10.506375405205199</v>
      </c>
      <c r="M693">
        <v>1.6718625441139201</v>
      </c>
      <c r="N693">
        <v>271.367909505814</v>
      </c>
      <c r="O693">
        <v>21.6</v>
      </c>
      <c r="P693">
        <v>0</v>
      </c>
      <c r="Q693" t="s">
        <v>34</v>
      </c>
      <c r="R693" t="s">
        <v>32</v>
      </c>
      <c r="S693">
        <v>2</v>
      </c>
      <c r="T693">
        <v>200.666666666667</v>
      </c>
      <c r="U693" t="s">
        <v>1427</v>
      </c>
      <c r="V693" t="s">
        <v>1428</v>
      </c>
    </row>
    <row r="694" spans="1:22" x14ac:dyDescent="0.3">
      <c r="A694">
        <v>108000086</v>
      </c>
      <c r="B694">
        <v>1983</v>
      </c>
      <c r="C694" t="s">
        <v>732</v>
      </c>
      <c r="D694" t="s">
        <v>11</v>
      </c>
      <c r="E694">
        <v>200</v>
      </c>
      <c r="F694">
        <v>1403</v>
      </c>
      <c r="G694">
        <v>14.255167498218103</v>
      </c>
      <c r="H694" t="s">
        <v>16</v>
      </c>
      <c r="I694" t="s">
        <v>8</v>
      </c>
      <c r="J694">
        <v>6.7235548290000002</v>
      </c>
      <c r="K694">
        <v>51.378553060000002</v>
      </c>
      <c r="L694">
        <v>9.7227396060285205</v>
      </c>
      <c r="M694">
        <v>2.75417374815764</v>
      </c>
      <c r="N694">
        <v>271.367909505814</v>
      </c>
      <c r="O694">
        <v>21.6</v>
      </c>
      <c r="P694">
        <v>0</v>
      </c>
      <c r="Q694" t="s">
        <v>34</v>
      </c>
      <c r="R694" t="s">
        <v>32</v>
      </c>
      <c r="S694">
        <v>2</v>
      </c>
      <c r="T694">
        <v>200.666666666667</v>
      </c>
      <c r="U694" t="s">
        <v>1427</v>
      </c>
      <c r="V694" t="s">
        <v>1428</v>
      </c>
    </row>
    <row r="695" spans="1:22" x14ac:dyDescent="0.3">
      <c r="A695">
        <v>108000086</v>
      </c>
      <c r="B695">
        <v>1984</v>
      </c>
      <c r="C695" t="s">
        <v>733</v>
      </c>
      <c r="D695" t="s">
        <v>11</v>
      </c>
      <c r="E695">
        <v>200</v>
      </c>
      <c r="F695">
        <v>3633</v>
      </c>
      <c r="G695">
        <v>5.5050922102945226</v>
      </c>
      <c r="H695" t="s">
        <v>16</v>
      </c>
      <c r="I695" t="s">
        <v>8</v>
      </c>
      <c r="J695">
        <v>6.7235548290000002</v>
      </c>
      <c r="K695">
        <v>51.378553060000002</v>
      </c>
      <c r="L695">
        <v>10.628335567653799</v>
      </c>
      <c r="M695">
        <v>2.7132453129555301</v>
      </c>
      <c r="N695">
        <v>271.367909505814</v>
      </c>
      <c r="O695">
        <v>21.6</v>
      </c>
      <c r="P695">
        <v>0</v>
      </c>
      <c r="Q695" t="s">
        <v>34</v>
      </c>
      <c r="R695" t="s">
        <v>32</v>
      </c>
      <c r="S695">
        <v>2</v>
      </c>
      <c r="T695">
        <v>200.666666666667</v>
      </c>
      <c r="U695" t="s">
        <v>1427</v>
      </c>
      <c r="V695" t="s">
        <v>1428</v>
      </c>
    </row>
    <row r="696" spans="1:22" x14ac:dyDescent="0.3">
      <c r="A696">
        <v>108000086</v>
      </c>
      <c r="B696">
        <v>1985</v>
      </c>
      <c r="C696" t="s">
        <v>734</v>
      </c>
      <c r="D696" t="s">
        <v>11</v>
      </c>
      <c r="E696">
        <v>20</v>
      </c>
      <c r="F696">
        <v>1479</v>
      </c>
      <c r="G696">
        <v>1.3522650439486139</v>
      </c>
      <c r="H696" t="s">
        <v>16</v>
      </c>
      <c r="I696" t="s">
        <v>8</v>
      </c>
      <c r="J696">
        <v>6.7235548290000002</v>
      </c>
      <c r="K696">
        <v>51.378553060000002</v>
      </c>
      <c r="L696">
        <v>10.9912729238088</v>
      </c>
      <c r="M696">
        <v>2.1147606561923702</v>
      </c>
      <c r="N696">
        <v>271.367909505814</v>
      </c>
      <c r="O696">
        <v>21.6</v>
      </c>
      <c r="P696">
        <v>0</v>
      </c>
      <c r="Q696" t="s">
        <v>34</v>
      </c>
      <c r="R696" t="s">
        <v>32</v>
      </c>
      <c r="S696">
        <v>2</v>
      </c>
      <c r="T696">
        <v>200.666666666667</v>
      </c>
      <c r="U696" t="s">
        <v>1427</v>
      </c>
      <c r="V696" t="s">
        <v>1428</v>
      </c>
    </row>
    <row r="697" spans="1:22" x14ac:dyDescent="0.3">
      <c r="A697">
        <v>108000086</v>
      </c>
      <c r="B697">
        <v>1986</v>
      </c>
      <c r="C697" t="s">
        <v>735</v>
      </c>
      <c r="D697" t="s">
        <v>11</v>
      </c>
      <c r="E697">
        <v>20</v>
      </c>
      <c r="F697">
        <v>1845</v>
      </c>
      <c r="G697">
        <v>1.084010840108401</v>
      </c>
      <c r="H697" t="s">
        <v>16</v>
      </c>
      <c r="I697" t="s">
        <v>8</v>
      </c>
      <c r="J697">
        <v>6.7235548290000002</v>
      </c>
      <c r="K697">
        <v>51.378553060000002</v>
      </c>
      <c r="L697">
        <v>10.3438685603992</v>
      </c>
      <c r="M697">
        <v>2.1455287058059902</v>
      </c>
      <c r="N697">
        <v>271.367909505814</v>
      </c>
      <c r="O697">
        <v>21.6</v>
      </c>
      <c r="P697">
        <v>0</v>
      </c>
      <c r="Q697" t="s">
        <v>34</v>
      </c>
      <c r="R697" t="s">
        <v>32</v>
      </c>
      <c r="S697">
        <v>2</v>
      </c>
      <c r="T697">
        <v>200.666666666667</v>
      </c>
      <c r="U697" t="s">
        <v>1427</v>
      </c>
      <c r="V697" t="s">
        <v>1428</v>
      </c>
    </row>
    <row r="698" spans="1:22" x14ac:dyDescent="0.3">
      <c r="A698">
        <v>108000086</v>
      </c>
      <c r="B698">
        <v>1987</v>
      </c>
      <c r="C698" t="s">
        <v>736</v>
      </c>
      <c r="D698" t="s">
        <v>11</v>
      </c>
      <c r="E698">
        <v>20</v>
      </c>
      <c r="F698">
        <v>547</v>
      </c>
      <c r="G698">
        <v>3.6563071297989032</v>
      </c>
      <c r="H698" t="s">
        <v>16</v>
      </c>
      <c r="I698" t="s">
        <v>8</v>
      </c>
      <c r="J698">
        <v>6.7235548290000002</v>
      </c>
      <c r="K698">
        <v>51.378553060000002</v>
      </c>
      <c r="L698">
        <v>10.377963605720099</v>
      </c>
      <c r="M698">
        <v>1.8012967498316801</v>
      </c>
      <c r="N698">
        <v>271.367909505814</v>
      </c>
      <c r="O698">
        <v>21.6</v>
      </c>
      <c r="P698">
        <v>0</v>
      </c>
      <c r="Q698" t="s">
        <v>34</v>
      </c>
      <c r="R698" t="s">
        <v>32</v>
      </c>
      <c r="S698">
        <v>2</v>
      </c>
      <c r="T698">
        <v>200.666666666667</v>
      </c>
      <c r="U698" t="s">
        <v>1427</v>
      </c>
      <c r="V698" t="s">
        <v>1428</v>
      </c>
    </row>
    <row r="699" spans="1:22" x14ac:dyDescent="0.3">
      <c r="A699">
        <v>108000086</v>
      </c>
      <c r="B699">
        <v>1988</v>
      </c>
      <c r="C699" t="s">
        <v>737</v>
      </c>
      <c r="D699" t="s">
        <v>11</v>
      </c>
      <c r="E699">
        <v>65</v>
      </c>
      <c r="F699">
        <v>1192</v>
      </c>
      <c r="G699">
        <v>5.4530201342281881</v>
      </c>
      <c r="H699" t="s">
        <v>16</v>
      </c>
      <c r="I699" t="s">
        <v>8</v>
      </c>
      <c r="J699">
        <v>6.7235548290000002</v>
      </c>
      <c r="K699">
        <v>51.378553060000002</v>
      </c>
      <c r="L699">
        <v>10.112338607243201</v>
      </c>
      <c r="M699">
        <v>2.3686667637596099</v>
      </c>
      <c r="N699">
        <v>271.367909505814</v>
      </c>
      <c r="O699">
        <v>21.6</v>
      </c>
      <c r="P699">
        <v>0</v>
      </c>
      <c r="Q699" t="s">
        <v>34</v>
      </c>
      <c r="R699" t="s">
        <v>32</v>
      </c>
      <c r="S699">
        <v>2</v>
      </c>
      <c r="T699">
        <v>200.666666666667</v>
      </c>
      <c r="U699" t="s">
        <v>1427</v>
      </c>
      <c r="V699" t="s">
        <v>1428</v>
      </c>
    </row>
    <row r="700" spans="1:22" x14ac:dyDescent="0.3">
      <c r="A700">
        <v>108000086</v>
      </c>
      <c r="B700">
        <v>1989</v>
      </c>
      <c r="C700" t="s">
        <v>738</v>
      </c>
      <c r="D700" t="s">
        <v>11</v>
      </c>
      <c r="E700">
        <v>65</v>
      </c>
      <c r="F700">
        <v>2213</v>
      </c>
      <c r="G700">
        <v>2.937189335743335</v>
      </c>
      <c r="H700" t="s">
        <v>16</v>
      </c>
      <c r="I700" t="s">
        <v>8</v>
      </c>
      <c r="J700">
        <v>6.7235548290000002</v>
      </c>
      <c r="K700">
        <v>51.378553060000002</v>
      </c>
      <c r="L700">
        <v>10.7102864349536</v>
      </c>
      <c r="M700">
        <v>1.7574597036075399</v>
      </c>
      <c r="N700">
        <v>271.367909505814</v>
      </c>
      <c r="O700">
        <v>21.6</v>
      </c>
      <c r="P700">
        <v>0</v>
      </c>
      <c r="Q700" t="s">
        <v>34</v>
      </c>
      <c r="R700" t="s">
        <v>32</v>
      </c>
      <c r="S700">
        <v>2</v>
      </c>
      <c r="T700">
        <v>200.666666666667</v>
      </c>
      <c r="U700" t="s">
        <v>1427</v>
      </c>
      <c r="V700" t="s">
        <v>1428</v>
      </c>
    </row>
    <row r="701" spans="1:22" x14ac:dyDescent="0.3">
      <c r="A701">
        <v>108000086</v>
      </c>
      <c r="B701">
        <v>1990</v>
      </c>
      <c r="C701" t="s">
        <v>739</v>
      </c>
      <c r="D701" t="s">
        <v>11</v>
      </c>
      <c r="E701">
        <v>65</v>
      </c>
      <c r="F701">
        <v>1448</v>
      </c>
      <c r="G701">
        <v>4.4889502762430942</v>
      </c>
      <c r="H701" t="s">
        <v>16</v>
      </c>
      <c r="I701" t="s">
        <v>8</v>
      </c>
      <c r="J701">
        <v>6.7235548290000002</v>
      </c>
      <c r="K701">
        <v>51.378553060000002</v>
      </c>
      <c r="L701">
        <v>10.110054305512699</v>
      </c>
      <c r="M701">
        <v>1.75451039480784</v>
      </c>
      <c r="N701">
        <v>271.367909505814</v>
      </c>
      <c r="O701">
        <v>21.6</v>
      </c>
      <c r="P701">
        <v>0</v>
      </c>
      <c r="Q701" t="s">
        <v>34</v>
      </c>
      <c r="R701" t="s">
        <v>32</v>
      </c>
      <c r="S701">
        <v>2</v>
      </c>
      <c r="T701">
        <v>200.666666666667</v>
      </c>
      <c r="U701" t="s">
        <v>1427</v>
      </c>
      <c r="V701" t="s">
        <v>1428</v>
      </c>
    </row>
    <row r="702" spans="1:22" x14ac:dyDescent="0.3">
      <c r="A702">
        <v>108000086</v>
      </c>
      <c r="B702">
        <v>1991</v>
      </c>
      <c r="C702" t="s">
        <v>740</v>
      </c>
      <c r="D702" t="s">
        <v>11</v>
      </c>
      <c r="E702">
        <v>6</v>
      </c>
      <c r="F702">
        <v>1390</v>
      </c>
      <c r="G702">
        <v>0.43165467625899279</v>
      </c>
      <c r="H702" t="s">
        <v>16</v>
      </c>
      <c r="I702" t="s">
        <v>8</v>
      </c>
      <c r="J702">
        <v>6.7235548290000002</v>
      </c>
      <c r="K702">
        <v>51.378553060000002</v>
      </c>
      <c r="L702">
        <v>10.548929039686699</v>
      </c>
      <c r="M702">
        <v>1.62621546202052</v>
      </c>
      <c r="N702">
        <v>271.367909505814</v>
      </c>
      <c r="O702">
        <v>21.6</v>
      </c>
      <c r="P702">
        <v>0</v>
      </c>
      <c r="Q702" t="s">
        <v>34</v>
      </c>
      <c r="R702" t="s">
        <v>32</v>
      </c>
      <c r="S702">
        <v>2</v>
      </c>
      <c r="T702">
        <v>200.666666666667</v>
      </c>
      <c r="U702" t="s">
        <v>1427</v>
      </c>
      <c r="V702" t="s">
        <v>1428</v>
      </c>
    </row>
    <row r="703" spans="1:22" x14ac:dyDescent="0.3">
      <c r="A703">
        <v>108000087</v>
      </c>
      <c r="B703">
        <v>1978</v>
      </c>
      <c r="C703" t="s">
        <v>741</v>
      </c>
      <c r="D703" t="s">
        <v>11</v>
      </c>
      <c r="E703">
        <v>1</v>
      </c>
      <c r="F703">
        <v>35</v>
      </c>
      <c r="G703">
        <v>2.8571428571428572</v>
      </c>
      <c r="H703" t="s">
        <v>16</v>
      </c>
      <c r="I703" t="s">
        <v>8</v>
      </c>
      <c r="J703">
        <v>6.4149479620000003</v>
      </c>
      <c r="K703">
        <v>51.733747319999999</v>
      </c>
      <c r="L703">
        <v>8.5107313765906003</v>
      </c>
      <c r="M703">
        <v>2</v>
      </c>
      <c r="N703">
        <v>204.38813376034199</v>
      </c>
      <c r="O703">
        <v>21.8</v>
      </c>
      <c r="P703">
        <v>8.0774199805826993E-2</v>
      </c>
      <c r="Q703" t="s">
        <v>34</v>
      </c>
      <c r="R703" t="s">
        <v>32</v>
      </c>
      <c r="S703">
        <v>4</v>
      </c>
      <c r="T703">
        <v>14.6666666666667</v>
      </c>
      <c r="U703" t="s">
        <v>1427</v>
      </c>
      <c r="V703" t="s">
        <v>1428</v>
      </c>
    </row>
    <row r="704" spans="1:22" x14ac:dyDescent="0.3">
      <c r="A704">
        <v>108000087</v>
      </c>
      <c r="B704">
        <v>1980</v>
      </c>
      <c r="C704" t="s">
        <v>742</v>
      </c>
      <c r="D704" t="s">
        <v>11</v>
      </c>
      <c r="E704">
        <v>1</v>
      </c>
      <c r="F704">
        <v>236</v>
      </c>
      <c r="G704">
        <v>0.42372881355932202</v>
      </c>
      <c r="H704" t="s">
        <v>16</v>
      </c>
      <c r="I704" t="s">
        <v>8</v>
      </c>
      <c r="J704">
        <v>6.4149479620000003</v>
      </c>
      <c r="K704">
        <v>51.733747319999999</v>
      </c>
      <c r="L704">
        <v>9.9311726552920199</v>
      </c>
      <c r="M704">
        <v>2.0673591335127601</v>
      </c>
      <c r="N704">
        <v>204.38813376034199</v>
      </c>
      <c r="O704">
        <v>21.8</v>
      </c>
      <c r="P704">
        <v>8.0774199805826993E-2</v>
      </c>
      <c r="Q704" t="s">
        <v>34</v>
      </c>
      <c r="R704" t="s">
        <v>32</v>
      </c>
      <c r="S704">
        <v>4</v>
      </c>
      <c r="T704">
        <v>14.6666666666667</v>
      </c>
      <c r="U704" t="s">
        <v>1427</v>
      </c>
      <c r="V704" t="s">
        <v>1428</v>
      </c>
    </row>
    <row r="705" spans="1:22" x14ac:dyDescent="0.3">
      <c r="A705">
        <v>108000087</v>
      </c>
      <c r="B705">
        <v>1982</v>
      </c>
      <c r="C705" t="s">
        <v>743</v>
      </c>
      <c r="D705" t="s">
        <v>11</v>
      </c>
      <c r="E705">
        <v>2000</v>
      </c>
      <c r="F705">
        <v>2367</v>
      </c>
      <c r="G705">
        <v>84.495141529362058</v>
      </c>
      <c r="H705" t="s">
        <v>16</v>
      </c>
      <c r="I705" t="s">
        <v>8</v>
      </c>
      <c r="J705">
        <v>6.4149479620000003</v>
      </c>
      <c r="K705">
        <v>51.733747319999999</v>
      </c>
      <c r="L705">
        <v>10.190311728194001</v>
      </c>
      <c r="M705">
        <v>1.96877115068874</v>
      </c>
      <c r="N705">
        <v>204.38813376034199</v>
      </c>
      <c r="O705">
        <v>21.8</v>
      </c>
      <c r="P705">
        <v>8.0774199805826993E-2</v>
      </c>
      <c r="Q705" t="s">
        <v>34</v>
      </c>
      <c r="R705" t="s">
        <v>32</v>
      </c>
      <c r="S705">
        <v>4</v>
      </c>
      <c r="T705">
        <v>14.6666666666667</v>
      </c>
      <c r="U705" t="s">
        <v>1427</v>
      </c>
      <c r="V705" t="s">
        <v>1428</v>
      </c>
    </row>
    <row r="706" spans="1:22" x14ac:dyDescent="0.3">
      <c r="A706">
        <v>108000087</v>
      </c>
      <c r="B706">
        <v>1983</v>
      </c>
      <c r="C706" t="s">
        <v>744</v>
      </c>
      <c r="D706" t="s">
        <v>11</v>
      </c>
      <c r="E706">
        <v>2000</v>
      </c>
      <c r="F706">
        <v>2348</v>
      </c>
      <c r="G706">
        <v>85.178875638841561</v>
      </c>
      <c r="H706" t="s">
        <v>16</v>
      </c>
      <c r="I706" t="s">
        <v>8</v>
      </c>
      <c r="J706">
        <v>6.4149479620000003</v>
      </c>
      <c r="K706">
        <v>51.733747319999999</v>
      </c>
      <c r="L706">
        <v>10.5766972162294</v>
      </c>
      <c r="M706">
        <v>1.3937263392525201</v>
      </c>
      <c r="N706">
        <v>204.38813376034199</v>
      </c>
      <c r="O706">
        <v>21.8</v>
      </c>
      <c r="P706">
        <v>8.0774199805826993E-2</v>
      </c>
      <c r="Q706" t="s">
        <v>34</v>
      </c>
      <c r="R706" t="s">
        <v>32</v>
      </c>
      <c r="S706">
        <v>4</v>
      </c>
      <c r="T706">
        <v>14.6666666666667</v>
      </c>
      <c r="U706" t="s">
        <v>1427</v>
      </c>
      <c r="V706" t="s">
        <v>1428</v>
      </c>
    </row>
    <row r="707" spans="1:22" x14ac:dyDescent="0.3">
      <c r="A707">
        <v>108000087</v>
      </c>
      <c r="B707">
        <v>1985</v>
      </c>
      <c r="C707" t="s">
        <v>745</v>
      </c>
      <c r="D707" t="s">
        <v>11</v>
      </c>
      <c r="E707">
        <v>200</v>
      </c>
      <c r="F707">
        <v>1057</v>
      </c>
      <c r="G707">
        <v>18.921475875118258</v>
      </c>
      <c r="H707" t="s">
        <v>16</v>
      </c>
      <c r="I707" t="s">
        <v>8</v>
      </c>
      <c r="J707">
        <v>6.4149479620000003</v>
      </c>
      <c r="K707">
        <v>51.733747319999999</v>
      </c>
      <c r="L707">
        <v>8.6410196481279993</v>
      </c>
      <c r="M707">
        <v>1.84133131264023</v>
      </c>
      <c r="N707">
        <v>204.38813376034199</v>
      </c>
      <c r="O707">
        <v>21.8</v>
      </c>
      <c r="P707">
        <v>8.0774199805826993E-2</v>
      </c>
      <c r="Q707" t="s">
        <v>34</v>
      </c>
      <c r="R707" t="s">
        <v>32</v>
      </c>
      <c r="S707">
        <v>4</v>
      </c>
      <c r="T707">
        <v>14.6666666666667</v>
      </c>
      <c r="U707" t="s">
        <v>1427</v>
      </c>
      <c r="V707" t="s">
        <v>1428</v>
      </c>
    </row>
    <row r="708" spans="1:22" x14ac:dyDescent="0.3">
      <c r="A708">
        <v>108000088</v>
      </c>
      <c r="B708">
        <v>1978</v>
      </c>
      <c r="C708" t="s">
        <v>746</v>
      </c>
      <c r="D708" t="s">
        <v>11</v>
      </c>
      <c r="E708">
        <v>1</v>
      </c>
      <c r="F708">
        <v>112</v>
      </c>
      <c r="G708">
        <v>0.8928571428571429</v>
      </c>
      <c r="H708" t="s">
        <v>16</v>
      </c>
      <c r="I708" t="s">
        <v>8</v>
      </c>
      <c r="J708">
        <v>6.6154447259999998</v>
      </c>
      <c r="K708">
        <v>51.566687870000003</v>
      </c>
      <c r="L708">
        <v>10.767113942644</v>
      </c>
      <c r="M708">
        <v>2.2824744323730202</v>
      </c>
      <c r="N708">
        <v>235.36541409799699</v>
      </c>
      <c r="O708">
        <v>14</v>
      </c>
      <c r="P708">
        <v>0</v>
      </c>
      <c r="Q708" t="s">
        <v>34</v>
      </c>
      <c r="R708" t="s">
        <v>32</v>
      </c>
      <c r="S708">
        <v>-3</v>
      </c>
      <c r="T708">
        <v>83.6666666666667</v>
      </c>
      <c r="U708" t="s">
        <v>1427</v>
      </c>
      <c r="V708" t="s">
        <v>1428</v>
      </c>
    </row>
    <row r="709" spans="1:22" x14ac:dyDescent="0.3">
      <c r="A709">
        <v>108000088</v>
      </c>
      <c r="B709">
        <v>1982</v>
      </c>
      <c r="C709" t="s">
        <v>747</v>
      </c>
      <c r="D709" t="s">
        <v>11</v>
      </c>
      <c r="E709">
        <v>65</v>
      </c>
      <c r="F709">
        <v>1275</v>
      </c>
      <c r="G709">
        <v>5.0980392156862742</v>
      </c>
      <c r="H709" t="s">
        <v>16</v>
      </c>
      <c r="I709" t="s">
        <v>8</v>
      </c>
      <c r="J709">
        <v>6.6154447259999998</v>
      </c>
      <c r="K709">
        <v>51.566687870000003</v>
      </c>
      <c r="L709">
        <v>10.537898253962901</v>
      </c>
      <c r="M709">
        <v>1.64250962508974</v>
      </c>
      <c r="N709">
        <v>235.36541409799699</v>
      </c>
      <c r="O709">
        <v>14</v>
      </c>
      <c r="P709">
        <v>0</v>
      </c>
      <c r="Q709" t="s">
        <v>34</v>
      </c>
      <c r="R709" t="s">
        <v>32</v>
      </c>
      <c r="S709">
        <v>-3</v>
      </c>
      <c r="T709">
        <v>83.6666666666667</v>
      </c>
      <c r="U709" t="s">
        <v>1427</v>
      </c>
      <c r="V709" t="s">
        <v>1428</v>
      </c>
    </row>
    <row r="710" spans="1:22" x14ac:dyDescent="0.3">
      <c r="A710">
        <v>108000088</v>
      </c>
      <c r="B710">
        <v>1984</v>
      </c>
      <c r="C710" t="s">
        <v>748</v>
      </c>
      <c r="D710" t="s">
        <v>11</v>
      </c>
      <c r="E710">
        <v>20</v>
      </c>
      <c r="F710">
        <v>416</v>
      </c>
      <c r="G710">
        <v>4.8076923076923075</v>
      </c>
      <c r="H710" t="s">
        <v>16</v>
      </c>
      <c r="I710" t="s">
        <v>8</v>
      </c>
      <c r="J710">
        <v>6.6154447259999998</v>
      </c>
      <c r="K710">
        <v>51.566687870000003</v>
      </c>
      <c r="L710">
        <v>10.682235671504101</v>
      </c>
      <c r="M710">
        <v>2.7946839496900102</v>
      </c>
      <c r="N710">
        <v>235.36541409799699</v>
      </c>
      <c r="O710">
        <v>14</v>
      </c>
      <c r="P710">
        <v>0</v>
      </c>
      <c r="Q710" t="s">
        <v>34</v>
      </c>
      <c r="R710" t="s">
        <v>32</v>
      </c>
      <c r="S710">
        <v>-3</v>
      </c>
      <c r="T710">
        <v>83.6666666666667</v>
      </c>
      <c r="U710" t="s">
        <v>1427</v>
      </c>
      <c r="V710" t="s">
        <v>1428</v>
      </c>
    </row>
    <row r="711" spans="1:22" x14ac:dyDescent="0.3">
      <c r="A711">
        <v>108000088</v>
      </c>
      <c r="B711">
        <v>1985</v>
      </c>
      <c r="C711" t="s">
        <v>749</v>
      </c>
      <c r="D711" t="s">
        <v>11</v>
      </c>
      <c r="E711">
        <v>65</v>
      </c>
      <c r="F711">
        <v>1754</v>
      </c>
      <c r="G711">
        <v>3.7058152793614596</v>
      </c>
      <c r="H711" t="s">
        <v>16</v>
      </c>
      <c r="I711" t="s">
        <v>8</v>
      </c>
      <c r="J711">
        <v>6.6154447259999998</v>
      </c>
      <c r="K711">
        <v>51.566687870000003</v>
      </c>
      <c r="L711">
        <v>11.1092782335111</v>
      </c>
      <c r="M711">
        <v>2.11071943749416</v>
      </c>
      <c r="N711">
        <v>235.36541409799699</v>
      </c>
      <c r="O711">
        <v>14</v>
      </c>
      <c r="P711">
        <v>0</v>
      </c>
      <c r="Q711" t="s">
        <v>34</v>
      </c>
      <c r="R711" t="s">
        <v>32</v>
      </c>
      <c r="S711">
        <v>-3</v>
      </c>
      <c r="T711">
        <v>83.6666666666667</v>
      </c>
      <c r="U711" t="s">
        <v>1427</v>
      </c>
      <c r="V711" t="s">
        <v>1428</v>
      </c>
    </row>
    <row r="712" spans="1:22" x14ac:dyDescent="0.3">
      <c r="A712">
        <v>108000088</v>
      </c>
      <c r="B712">
        <v>1986</v>
      </c>
      <c r="C712" t="s">
        <v>750</v>
      </c>
      <c r="D712" t="s">
        <v>11</v>
      </c>
      <c r="E712">
        <v>65</v>
      </c>
      <c r="F712">
        <v>687</v>
      </c>
      <c r="G712">
        <v>9.4614264919941782</v>
      </c>
      <c r="H712" t="s">
        <v>16</v>
      </c>
      <c r="I712" t="s">
        <v>8</v>
      </c>
      <c r="J712">
        <v>6.6154447259999998</v>
      </c>
      <c r="K712">
        <v>51.566687870000003</v>
      </c>
      <c r="L712">
        <v>10.4656477435451</v>
      </c>
      <c r="M712">
        <v>2.2079102991574699</v>
      </c>
      <c r="N712">
        <v>235.36541409799699</v>
      </c>
      <c r="O712">
        <v>14</v>
      </c>
      <c r="P712">
        <v>0</v>
      </c>
      <c r="Q712" t="s">
        <v>34</v>
      </c>
      <c r="R712" t="s">
        <v>32</v>
      </c>
      <c r="S712">
        <v>-3</v>
      </c>
      <c r="T712">
        <v>83.6666666666667</v>
      </c>
      <c r="U712" t="s">
        <v>1427</v>
      </c>
      <c r="V712" t="s">
        <v>1428</v>
      </c>
    </row>
    <row r="713" spans="1:22" x14ac:dyDescent="0.3">
      <c r="A713">
        <v>108000088</v>
      </c>
      <c r="B713">
        <v>1987</v>
      </c>
      <c r="C713" t="s">
        <v>751</v>
      </c>
      <c r="D713" t="s">
        <v>11</v>
      </c>
      <c r="E713">
        <v>6</v>
      </c>
      <c r="F713">
        <v>245</v>
      </c>
      <c r="G713">
        <v>2.4489795918367347</v>
      </c>
      <c r="H713" t="s">
        <v>16</v>
      </c>
      <c r="I713" t="s">
        <v>8</v>
      </c>
      <c r="J713">
        <v>6.6154447259999998</v>
      </c>
      <c r="K713">
        <v>51.566687870000003</v>
      </c>
      <c r="L713">
        <v>10.459103836881299</v>
      </c>
      <c r="M713">
        <v>1.61491425857511</v>
      </c>
      <c r="N713">
        <v>235.36541409799699</v>
      </c>
      <c r="O713">
        <v>14</v>
      </c>
      <c r="P713">
        <v>0</v>
      </c>
      <c r="Q713" t="s">
        <v>34</v>
      </c>
      <c r="R713" t="s">
        <v>32</v>
      </c>
      <c r="S713">
        <v>-3</v>
      </c>
      <c r="T713">
        <v>83.6666666666667</v>
      </c>
      <c r="U713" t="s">
        <v>1427</v>
      </c>
      <c r="V713" t="s">
        <v>1428</v>
      </c>
    </row>
    <row r="714" spans="1:22" x14ac:dyDescent="0.3">
      <c r="A714">
        <v>108000088</v>
      </c>
      <c r="B714">
        <v>1988</v>
      </c>
      <c r="C714" t="s">
        <v>752</v>
      </c>
      <c r="D714" t="s">
        <v>11</v>
      </c>
      <c r="E714">
        <v>1</v>
      </c>
      <c r="F714">
        <v>434</v>
      </c>
      <c r="G714">
        <v>0.2304147465437788</v>
      </c>
      <c r="H714" t="s">
        <v>16</v>
      </c>
      <c r="I714" t="s">
        <v>8</v>
      </c>
      <c r="J714">
        <v>6.6154447259999998</v>
      </c>
      <c r="K714">
        <v>51.566687870000003</v>
      </c>
      <c r="L714">
        <v>10.334869933377799</v>
      </c>
      <c r="M714">
        <v>2.3283926932052101</v>
      </c>
      <c r="N714">
        <v>235.36541409799699</v>
      </c>
      <c r="O714">
        <v>14</v>
      </c>
      <c r="P714">
        <v>0</v>
      </c>
      <c r="Q714" t="s">
        <v>34</v>
      </c>
      <c r="R714" t="s">
        <v>32</v>
      </c>
      <c r="S714">
        <v>-3</v>
      </c>
      <c r="T714">
        <v>83.6666666666667</v>
      </c>
      <c r="U714" t="s">
        <v>1427</v>
      </c>
      <c r="V714" t="s">
        <v>1428</v>
      </c>
    </row>
    <row r="715" spans="1:22" x14ac:dyDescent="0.3">
      <c r="A715">
        <v>108000088</v>
      </c>
      <c r="B715">
        <v>1989</v>
      </c>
      <c r="C715" t="s">
        <v>753</v>
      </c>
      <c r="D715" t="s">
        <v>11</v>
      </c>
      <c r="E715">
        <v>20</v>
      </c>
      <c r="F715">
        <v>1139</v>
      </c>
      <c r="G715">
        <v>1.7559262510974538</v>
      </c>
      <c r="H715" t="s">
        <v>16</v>
      </c>
      <c r="I715" t="s">
        <v>8</v>
      </c>
      <c r="J715">
        <v>6.6154447259999998</v>
      </c>
      <c r="K715">
        <v>51.566687870000003</v>
      </c>
      <c r="L715">
        <v>10.8528659888583</v>
      </c>
      <c r="M715">
        <v>1.7897843328654599</v>
      </c>
      <c r="N715">
        <v>235.36541409799699</v>
      </c>
      <c r="O715">
        <v>14</v>
      </c>
      <c r="P715">
        <v>0</v>
      </c>
      <c r="Q715" t="s">
        <v>34</v>
      </c>
      <c r="R715" t="s">
        <v>32</v>
      </c>
      <c r="S715">
        <v>-3</v>
      </c>
      <c r="T715">
        <v>83.6666666666667</v>
      </c>
      <c r="U715" t="s">
        <v>1427</v>
      </c>
      <c r="V715" t="s">
        <v>1428</v>
      </c>
    </row>
    <row r="716" spans="1:22" x14ac:dyDescent="0.3">
      <c r="A716">
        <v>108000088</v>
      </c>
      <c r="B716">
        <v>1990</v>
      </c>
      <c r="C716" t="s">
        <v>754</v>
      </c>
      <c r="D716" t="s">
        <v>11</v>
      </c>
      <c r="E716">
        <v>20</v>
      </c>
      <c r="F716">
        <v>638</v>
      </c>
      <c r="G716">
        <v>3.134796238244514</v>
      </c>
      <c r="H716" t="s">
        <v>16</v>
      </c>
      <c r="I716" t="s">
        <v>8</v>
      </c>
      <c r="J716">
        <v>6.6154447259999998</v>
      </c>
      <c r="K716">
        <v>51.566687870000003</v>
      </c>
      <c r="L716">
        <v>10.2563030861659</v>
      </c>
      <c r="M716">
        <v>1.74386587339986</v>
      </c>
      <c r="N716">
        <v>235.36541409799699</v>
      </c>
      <c r="O716">
        <v>14</v>
      </c>
      <c r="P716">
        <v>0</v>
      </c>
      <c r="Q716" t="s">
        <v>34</v>
      </c>
      <c r="R716" t="s">
        <v>32</v>
      </c>
      <c r="S716">
        <v>-3</v>
      </c>
      <c r="T716">
        <v>83.6666666666667</v>
      </c>
      <c r="U716" t="s">
        <v>1427</v>
      </c>
      <c r="V716" t="s">
        <v>1428</v>
      </c>
    </row>
    <row r="717" spans="1:22" x14ac:dyDescent="0.3">
      <c r="A717">
        <v>108000089</v>
      </c>
      <c r="B717">
        <v>1986</v>
      </c>
      <c r="C717" t="s">
        <v>755</v>
      </c>
      <c r="D717" t="s">
        <v>11</v>
      </c>
      <c r="E717">
        <v>65</v>
      </c>
      <c r="F717">
        <v>594</v>
      </c>
      <c r="G717">
        <v>10.942760942760943</v>
      </c>
      <c r="H717" t="s">
        <v>16</v>
      </c>
      <c r="I717" t="s">
        <v>8</v>
      </c>
      <c r="J717">
        <v>8.3552722339999992</v>
      </c>
      <c r="K717">
        <v>49.207224359999998</v>
      </c>
      <c r="L717">
        <v>9.9655001612782694</v>
      </c>
      <c r="M717">
        <v>2.4567454283134298</v>
      </c>
      <c r="N717">
        <v>690.57066592105605</v>
      </c>
      <c r="O717">
        <v>109.6</v>
      </c>
      <c r="P717">
        <v>0</v>
      </c>
      <c r="Q717" t="s">
        <v>34</v>
      </c>
      <c r="R717" t="s">
        <v>32</v>
      </c>
      <c r="S717">
        <v>-9</v>
      </c>
      <c r="T717">
        <v>86.3333333333333</v>
      </c>
      <c r="U717" t="s">
        <v>1427</v>
      </c>
      <c r="V717" t="s">
        <v>1428</v>
      </c>
    </row>
    <row r="718" spans="1:22" x14ac:dyDescent="0.3">
      <c r="A718">
        <v>108000089</v>
      </c>
      <c r="B718">
        <v>1987</v>
      </c>
      <c r="C718" t="s">
        <v>756</v>
      </c>
      <c r="D718" t="s">
        <v>11</v>
      </c>
      <c r="E718">
        <v>2000</v>
      </c>
      <c r="F718">
        <v>6061</v>
      </c>
      <c r="G718">
        <v>32.99785513941594</v>
      </c>
      <c r="H718" t="s">
        <v>16</v>
      </c>
      <c r="I718" t="s">
        <v>8</v>
      </c>
      <c r="J718">
        <v>8.3552722339999992</v>
      </c>
      <c r="K718">
        <v>49.207224359999998</v>
      </c>
      <c r="L718">
        <v>9.7423567330862006</v>
      </c>
      <c r="M718">
        <v>1.8680843852355</v>
      </c>
      <c r="N718">
        <v>690.57066592105605</v>
      </c>
      <c r="O718">
        <v>109.6</v>
      </c>
      <c r="P718">
        <v>0</v>
      </c>
      <c r="Q718" t="s">
        <v>34</v>
      </c>
      <c r="R718" t="s">
        <v>32</v>
      </c>
      <c r="S718">
        <v>-9</v>
      </c>
      <c r="T718">
        <v>86.3333333333333</v>
      </c>
      <c r="U718" t="s">
        <v>1427</v>
      </c>
      <c r="V718" t="s">
        <v>1428</v>
      </c>
    </row>
    <row r="719" spans="1:22" x14ac:dyDescent="0.3">
      <c r="A719">
        <v>108000089</v>
      </c>
      <c r="B719">
        <v>1988</v>
      </c>
      <c r="C719" t="s">
        <v>757</v>
      </c>
      <c r="D719" t="s">
        <v>11</v>
      </c>
      <c r="E719">
        <v>650</v>
      </c>
      <c r="F719">
        <v>3703</v>
      </c>
      <c r="G719">
        <v>17.553335133675397</v>
      </c>
      <c r="H719" t="s">
        <v>16</v>
      </c>
      <c r="I719" t="s">
        <v>8</v>
      </c>
      <c r="J719">
        <v>8.3552722339999992</v>
      </c>
      <c r="K719">
        <v>49.207224359999998</v>
      </c>
      <c r="L719">
        <v>9.8662702033994893</v>
      </c>
      <c r="M719">
        <v>1.8944497254239101</v>
      </c>
      <c r="N719">
        <v>690.57066592105605</v>
      </c>
      <c r="O719">
        <v>109.6</v>
      </c>
      <c r="P719">
        <v>0</v>
      </c>
      <c r="Q719" t="s">
        <v>34</v>
      </c>
      <c r="R719" t="s">
        <v>32</v>
      </c>
      <c r="S719">
        <v>-9</v>
      </c>
      <c r="T719">
        <v>86.3333333333333</v>
      </c>
      <c r="U719" t="s">
        <v>1427</v>
      </c>
      <c r="V719" t="s">
        <v>1428</v>
      </c>
    </row>
    <row r="720" spans="1:22" x14ac:dyDescent="0.3">
      <c r="A720">
        <v>108000089</v>
      </c>
      <c r="B720">
        <v>1989</v>
      </c>
      <c r="C720" t="s">
        <v>758</v>
      </c>
      <c r="D720" t="s">
        <v>11</v>
      </c>
      <c r="E720">
        <v>650</v>
      </c>
      <c r="F720">
        <v>2713</v>
      </c>
      <c r="G720">
        <v>23.958717287136011</v>
      </c>
      <c r="H720" t="s">
        <v>16</v>
      </c>
      <c r="I720" t="s">
        <v>8</v>
      </c>
      <c r="J720">
        <v>8.3552722339999992</v>
      </c>
      <c r="K720">
        <v>49.207224359999998</v>
      </c>
      <c r="L720">
        <v>10.426129311248699</v>
      </c>
      <c r="M720">
        <v>1.25099720246108</v>
      </c>
      <c r="N720">
        <v>690.57066592105605</v>
      </c>
      <c r="O720">
        <v>109.6</v>
      </c>
      <c r="P720">
        <v>0</v>
      </c>
      <c r="Q720" t="s">
        <v>34</v>
      </c>
      <c r="R720" t="s">
        <v>32</v>
      </c>
      <c r="S720">
        <v>-9</v>
      </c>
      <c r="T720">
        <v>86.3333333333333</v>
      </c>
      <c r="U720" t="s">
        <v>1427</v>
      </c>
      <c r="V720" t="s">
        <v>1428</v>
      </c>
    </row>
    <row r="721" spans="1:22" x14ac:dyDescent="0.3">
      <c r="A721">
        <v>108000089</v>
      </c>
      <c r="B721">
        <v>1991</v>
      </c>
      <c r="C721" t="s">
        <v>759</v>
      </c>
      <c r="D721" t="s">
        <v>11</v>
      </c>
      <c r="E721">
        <v>650</v>
      </c>
      <c r="F721">
        <v>2361</v>
      </c>
      <c r="G721">
        <v>27.530707327403643</v>
      </c>
      <c r="H721" t="s">
        <v>16</v>
      </c>
      <c r="I721" t="s">
        <v>8</v>
      </c>
      <c r="J721">
        <v>8.3552722339999992</v>
      </c>
      <c r="K721">
        <v>49.207224359999998</v>
      </c>
      <c r="L721">
        <v>10.2682399138561</v>
      </c>
      <c r="M721">
        <v>1.71865337942457</v>
      </c>
      <c r="N721">
        <v>690.57066592105605</v>
      </c>
      <c r="O721">
        <v>109.6</v>
      </c>
      <c r="P721">
        <v>0</v>
      </c>
      <c r="Q721" t="s">
        <v>34</v>
      </c>
      <c r="R721" t="s">
        <v>32</v>
      </c>
      <c r="S721">
        <v>-9</v>
      </c>
      <c r="T721">
        <v>86.3333333333333</v>
      </c>
      <c r="U721" t="s">
        <v>1427</v>
      </c>
      <c r="V721" t="s">
        <v>1428</v>
      </c>
    </row>
    <row r="722" spans="1:22" x14ac:dyDescent="0.3">
      <c r="A722">
        <v>108000089</v>
      </c>
      <c r="B722">
        <v>1992</v>
      </c>
      <c r="C722" t="s">
        <v>760</v>
      </c>
      <c r="D722" t="s">
        <v>11</v>
      </c>
      <c r="E722">
        <v>20</v>
      </c>
      <c r="F722">
        <v>1511</v>
      </c>
      <c r="G722">
        <v>1.3236267372600927</v>
      </c>
      <c r="H722" t="s">
        <v>16</v>
      </c>
      <c r="I722" t="s">
        <v>8</v>
      </c>
      <c r="J722">
        <v>8.3552722339999992</v>
      </c>
      <c r="K722">
        <v>49.207224359999998</v>
      </c>
      <c r="L722">
        <v>10.949883854867901</v>
      </c>
      <c r="M722">
        <v>1.99666515149283</v>
      </c>
      <c r="N722">
        <v>690.57066592105605</v>
      </c>
      <c r="O722">
        <v>109.6</v>
      </c>
      <c r="P722">
        <v>0</v>
      </c>
      <c r="Q722" t="s">
        <v>34</v>
      </c>
      <c r="R722" t="s">
        <v>32</v>
      </c>
      <c r="S722">
        <v>-9</v>
      </c>
      <c r="T722">
        <v>86.3333333333333</v>
      </c>
      <c r="U722" t="s">
        <v>1427</v>
      </c>
      <c r="V722" t="s">
        <v>1428</v>
      </c>
    </row>
    <row r="723" spans="1:22" x14ac:dyDescent="0.3">
      <c r="A723">
        <v>108000089</v>
      </c>
      <c r="B723">
        <v>1995</v>
      </c>
      <c r="C723" t="s">
        <v>761</v>
      </c>
      <c r="D723" t="s">
        <v>11</v>
      </c>
      <c r="E723">
        <v>65</v>
      </c>
      <c r="F723">
        <v>1198</v>
      </c>
      <c r="G723">
        <v>5.4257095158597659</v>
      </c>
      <c r="H723" t="s">
        <v>16</v>
      </c>
      <c r="I723" t="s">
        <v>8</v>
      </c>
      <c r="J723">
        <v>8.3552722339999992</v>
      </c>
      <c r="K723">
        <v>49.207224359999998</v>
      </c>
      <c r="L723">
        <v>10.6828371268114</v>
      </c>
      <c r="M723">
        <v>1.6477323594225599</v>
      </c>
      <c r="N723">
        <v>690.57066592105605</v>
      </c>
      <c r="O723">
        <v>109.6</v>
      </c>
      <c r="P723">
        <v>0</v>
      </c>
      <c r="Q723" t="s">
        <v>34</v>
      </c>
      <c r="R723" t="s">
        <v>32</v>
      </c>
      <c r="S723">
        <v>-9</v>
      </c>
      <c r="T723">
        <v>86.3333333333333</v>
      </c>
      <c r="U723" t="s">
        <v>1427</v>
      </c>
      <c r="V723" t="s">
        <v>1428</v>
      </c>
    </row>
    <row r="724" spans="1:22" x14ac:dyDescent="0.3">
      <c r="A724">
        <v>108000089</v>
      </c>
      <c r="B724">
        <v>1999</v>
      </c>
      <c r="C724" t="s">
        <v>762</v>
      </c>
      <c r="D724" t="s">
        <v>11</v>
      </c>
      <c r="E724">
        <v>200</v>
      </c>
      <c r="F724">
        <v>1625</v>
      </c>
      <c r="G724">
        <v>12.307692307692308</v>
      </c>
      <c r="H724" t="s">
        <v>16</v>
      </c>
      <c r="I724" t="s">
        <v>8</v>
      </c>
      <c r="J724">
        <v>8.3552722339999992</v>
      </c>
      <c r="K724">
        <v>49.207224359999998</v>
      </c>
      <c r="L724">
        <v>10.3466565147659</v>
      </c>
      <c r="M724">
        <v>2.43344473672198</v>
      </c>
      <c r="N724">
        <v>690.57066592105605</v>
      </c>
      <c r="O724">
        <v>109.6</v>
      </c>
      <c r="P724">
        <v>0</v>
      </c>
      <c r="Q724" t="s">
        <v>34</v>
      </c>
      <c r="R724" t="s">
        <v>32</v>
      </c>
      <c r="S724">
        <v>-9</v>
      </c>
      <c r="T724">
        <v>86.3333333333333</v>
      </c>
      <c r="U724" t="s">
        <v>1427</v>
      </c>
      <c r="V724" t="s">
        <v>1428</v>
      </c>
    </row>
    <row r="725" spans="1:22" x14ac:dyDescent="0.3">
      <c r="A725">
        <v>108000089</v>
      </c>
      <c r="B725">
        <v>2000</v>
      </c>
      <c r="C725" t="s">
        <v>763</v>
      </c>
      <c r="D725" t="s">
        <v>11</v>
      </c>
      <c r="E725">
        <v>200</v>
      </c>
      <c r="F725">
        <v>1941</v>
      </c>
      <c r="G725">
        <v>10.303967027305513</v>
      </c>
      <c r="H725" t="s">
        <v>16</v>
      </c>
      <c r="I725" t="s">
        <v>8</v>
      </c>
      <c r="J725">
        <v>8.3552722339999992</v>
      </c>
      <c r="K725">
        <v>49.207224359999998</v>
      </c>
      <c r="L725">
        <v>10.9529095623766</v>
      </c>
      <c r="M725">
        <v>2.00906905725176</v>
      </c>
      <c r="N725">
        <v>690.57066592105605</v>
      </c>
      <c r="O725">
        <v>109.6</v>
      </c>
      <c r="P725">
        <v>0</v>
      </c>
      <c r="Q725" t="s">
        <v>34</v>
      </c>
      <c r="R725" t="s">
        <v>32</v>
      </c>
      <c r="S725">
        <v>-9</v>
      </c>
      <c r="T725">
        <v>86.3333333333333</v>
      </c>
      <c r="U725" t="s">
        <v>1427</v>
      </c>
      <c r="V725" t="s">
        <v>1428</v>
      </c>
    </row>
    <row r="726" spans="1:22" x14ac:dyDescent="0.3">
      <c r="A726">
        <v>108000090</v>
      </c>
      <c r="B726">
        <v>1988</v>
      </c>
      <c r="C726" t="s">
        <v>764</v>
      </c>
      <c r="D726" t="s">
        <v>11</v>
      </c>
      <c r="E726">
        <v>6</v>
      </c>
      <c r="F726">
        <v>5623</v>
      </c>
      <c r="G726">
        <v>0.10670460608216255</v>
      </c>
      <c r="H726" t="s">
        <v>16</v>
      </c>
      <c r="I726" t="s">
        <v>8</v>
      </c>
      <c r="J726">
        <v>8.2532293299999999</v>
      </c>
      <c r="K726">
        <v>48.978682149999997</v>
      </c>
      <c r="L726">
        <v>9.72273989515047</v>
      </c>
      <c r="M726">
        <v>2.9903139736161299</v>
      </c>
      <c r="N726">
        <v>716.37556486591598</v>
      </c>
      <c r="O726">
        <v>108.1</v>
      </c>
      <c r="P726">
        <v>1.0096759656811101E-2</v>
      </c>
      <c r="Q726" t="s">
        <v>34</v>
      </c>
      <c r="R726" t="s">
        <v>32</v>
      </c>
      <c r="S726">
        <v>11</v>
      </c>
      <c r="T726">
        <v>59.6666666666667</v>
      </c>
      <c r="U726" t="s">
        <v>1427</v>
      </c>
      <c r="V726" t="s">
        <v>1428</v>
      </c>
    </row>
    <row r="727" spans="1:22" x14ac:dyDescent="0.3">
      <c r="A727">
        <v>108000090</v>
      </c>
      <c r="B727">
        <v>1991</v>
      </c>
      <c r="C727" t="s">
        <v>765</v>
      </c>
      <c r="D727" t="s">
        <v>11</v>
      </c>
      <c r="E727">
        <v>200</v>
      </c>
      <c r="F727">
        <v>970</v>
      </c>
      <c r="G727">
        <v>20.618556701030929</v>
      </c>
      <c r="H727" t="s">
        <v>16</v>
      </c>
      <c r="I727" t="s">
        <v>8</v>
      </c>
      <c r="J727">
        <v>8.2532293299999999</v>
      </c>
      <c r="K727">
        <v>48.978682149999997</v>
      </c>
      <c r="L727">
        <v>9.7213815671443893</v>
      </c>
      <c r="M727">
        <v>2.1141628579243701</v>
      </c>
      <c r="N727">
        <v>716.37556486591598</v>
      </c>
      <c r="O727">
        <v>108.1</v>
      </c>
      <c r="P727">
        <v>1.0096759656811101E-2</v>
      </c>
      <c r="Q727" t="s">
        <v>34</v>
      </c>
      <c r="R727" t="s">
        <v>32</v>
      </c>
      <c r="S727">
        <v>11</v>
      </c>
      <c r="T727">
        <v>59.6666666666667</v>
      </c>
      <c r="U727" t="s">
        <v>1427</v>
      </c>
      <c r="V727" t="s">
        <v>1428</v>
      </c>
    </row>
    <row r="728" spans="1:22" x14ac:dyDescent="0.3">
      <c r="A728">
        <v>108000090</v>
      </c>
      <c r="B728">
        <v>1992</v>
      </c>
      <c r="C728" t="s">
        <v>766</v>
      </c>
      <c r="D728" t="s">
        <v>11</v>
      </c>
      <c r="E728">
        <v>20</v>
      </c>
      <c r="F728">
        <v>1068</v>
      </c>
      <c r="G728">
        <v>1.8726591760299625</v>
      </c>
      <c r="H728" t="s">
        <v>16</v>
      </c>
      <c r="I728" t="s">
        <v>8</v>
      </c>
      <c r="J728">
        <v>8.2532293299999999</v>
      </c>
      <c r="K728">
        <v>48.978682149999997</v>
      </c>
      <c r="L728">
        <v>10.3582573386146</v>
      </c>
      <c r="M728">
        <v>2.4059996032727802</v>
      </c>
      <c r="N728">
        <v>716.37556486591598</v>
      </c>
      <c r="O728">
        <v>108.1</v>
      </c>
      <c r="P728">
        <v>1.0096759656811101E-2</v>
      </c>
      <c r="Q728" t="s">
        <v>34</v>
      </c>
      <c r="R728" t="s">
        <v>32</v>
      </c>
      <c r="S728">
        <v>11</v>
      </c>
      <c r="T728">
        <v>59.6666666666667</v>
      </c>
      <c r="U728" t="s">
        <v>1427</v>
      </c>
      <c r="V728" t="s">
        <v>1428</v>
      </c>
    </row>
    <row r="729" spans="1:22" x14ac:dyDescent="0.3">
      <c r="A729">
        <v>108000090</v>
      </c>
      <c r="B729">
        <v>1994</v>
      </c>
      <c r="C729" t="s">
        <v>767</v>
      </c>
      <c r="D729" t="s">
        <v>11</v>
      </c>
      <c r="E729">
        <v>20</v>
      </c>
      <c r="F729">
        <v>1063</v>
      </c>
      <c r="G729">
        <v>1.8814675446848541</v>
      </c>
      <c r="H729" t="s">
        <v>16</v>
      </c>
      <c r="I729" t="s">
        <v>8</v>
      </c>
      <c r="J729">
        <v>8.2532293299999999</v>
      </c>
      <c r="K729">
        <v>48.978682149999997</v>
      </c>
      <c r="L729">
        <v>10.5317840707919</v>
      </c>
      <c r="M729">
        <v>1.7968593457717099</v>
      </c>
      <c r="N729">
        <v>716.37556486591598</v>
      </c>
      <c r="O729">
        <v>108.1</v>
      </c>
      <c r="P729">
        <v>1.0096759656811101E-2</v>
      </c>
      <c r="Q729" t="s">
        <v>34</v>
      </c>
      <c r="R729" t="s">
        <v>32</v>
      </c>
      <c r="S729">
        <v>11</v>
      </c>
      <c r="T729">
        <v>59.6666666666667</v>
      </c>
      <c r="U729" t="s">
        <v>1427</v>
      </c>
      <c r="V729" t="s">
        <v>1428</v>
      </c>
    </row>
    <row r="730" spans="1:22" x14ac:dyDescent="0.3">
      <c r="A730">
        <v>108000090</v>
      </c>
      <c r="B730">
        <v>1995</v>
      </c>
      <c r="C730" t="s">
        <v>768</v>
      </c>
      <c r="D730" t="s">
        <v>11</v>
      </c>
      <c r="E730">
        <v>65</v>
      </c>
      <c r="F730">
        <v>706</v>
      </c>
      <c r="G730">
        <v>9.2067988668555234</v>
      </c>
      <c r="H730" t="s">
        <v>16</v>
      </c>
      <c r="I730" t="s">
        <v>8</v>
      </c>
      <c r="J730">
        <v>8.2532293299999999</v>
      </c>
      <c r="K730">
        <v>48.978682149999997</v>
      </c>
      <c r="L730">
        <v>10.560285542249</v>
      </c>
      <c r="M730">
        <v>2.3283327279872301</v>
      </c>
      <c r="N730">
        <v>716.37556486591598</v>
      </c>
      <c r="O730">
        <v>108.1</v>
      </c>
      <c r="P730">
        <v>1.0096759656811101E-2</v>
      </c>
      <c r="Q730" t="s">
        <v>34</v>
      </c>
      <c r="R730" t="s">
        <v>32</v>
      </c>
      <c r="S730">
        <v>11</v>
      </c>
      <c r="T730">
        <v>59.6666666666667</v>
      </c>
      <c r="U730" t="s">
        <v>1427</v>
      </c>
      <c r="V730" t="s">
        <v>1428</v>
      </c>
    </row>
    <row r="731" spans="1:22" x14ac:dyDescent="0.3">
      <c r="A731">
        <v>108000090</v>
      </c>
      <c r="B731">
        <v>1998</v>
      </c>
      <c r="C731" t="s">
        <v>769</v>
      </c>
      <c r="D731" t="s">
        <v>11</v>
      </c>
      <c r="E731">
        <v>65</v>
      </c>
      <c r="F731">
        <v>932</v>
      </c>
      <c r="G731">
        <v>6.9742489270386265</v>
      </c>
      <c r="H731" t="s">
        <v>16</v>
      </c>
      <c r="I731" t="s">
        <v>8</v>
      </c>
      <c r="J731">
        <v>8.2532293299999999</v>
      </c>
      <c r="K731">
        <v>48.978682149999997</v>
      </c>
      <c r="L731">
        <v>9.7456221580004101</v>
      </c>
      <c r="M731">
        <v>2.45125771701814</v>
      </c>
      <c r="N731">
        <v>716.37556486591598</v>
      </c>
      <c r="O731">
        <v>108.1</v>
      </c>
      <c r="P731">
        <v>1.0096759656811101E-2</v>
      </c>
      <c r="Q731" t="s">
        <v>34</v>
      </c>
      <c r="R731" t="s">
        <v>32</v>
      </c>
      <c r="S731">
        <v>11</v>
      </c>
      <c r="T731">
        <v>59.6666666666667</v>
      </c>
      <c r="U731" t="s">
        <v>1427</v>
      </c>
      <c r="V731" t="s">
        <v>1428</v>
      </c>
    </row>
    <row r="732" spans="1:22" x14ac:dyDescent="0.3">
      <c r="A732">
        <v>108000090</v>
      </c>
      <c r="B732">
        <v>1999</v>
      </c>
      <c r="C732" t="s">
        <v>770</v>
      </c>
      <c r="D732" t="s">
        <v>11</v>
      </c>
      <c r="E732">
        <v>200</v>
      </c>
      <c r="F732">
        <v>1105</v>
      </c>
      <c r="G732">
        <v>18.099547511312217</v>
      </c>
      <c r="H732" t="s">
        <v>16</v>
      </c>
      <c r="I732" t="s">
        <v>8</v>
      </c>
      <c r="J732">
        <v>8.2532293299999999</v>
      </c>
      <c r="K732">
        <v>48.978682149999997</v>
      </c>
      <c r="L732">
        <v>9.8176211963296698</v>
      </c>
      <c r="M732">
        <v>2.9059076213863899</v>
      </c>
      <c r="N732">
        <v>716.37556486591598</v>
      </c>
      <c r="O732">
        <v>108.1</v>
      </c>
      <c r="P732">
        <v>1.0096759656811101E-2</v>
      </c>
      <c r="Q732" t="s">
        <v>34</v>
      </c>
      <c r="R732" t="s">
        <v>32</v>
      </c>
      <c r="S732">
        <v>11</v>
      </c>
      <c r="T732">
        <v>59.6666666666667</v>
      </c>
      <c r="U732" t="s">
        <v>1427</v>
      </c>
      <c r="V732" t="s">
        <v>1428</v>
      </c>
    </row>
    <row r="733" spans="1:22" x14ac:dyDescent="0.3">
      <c r="A733">
        <v>108000090</v>
      </c>
      <c r="B733">
        <v>2000</v>
      </c>
      <c r="C733" t="s">
        <v>771</v>
      </c>
      <c r="D733" t="s">
        <v>11</v>
      </c>
      <c r="E733">
        <v>65</v>
      </c>
      <c r="F733">
        <v>1130</v>
      </c>
      <c r="G733">
        <v>5.7522123893805306</v>
      </c>
      <c r="H733" t="s">
        <v>16</v>
      </c>
      <c r="I733" t="s">
        <v>8</v>
      </c>
      <c r="J733">
        <v>8.2532293299999999</v>
      </c>
      <c r="K733">
        <v>48.978682149999997</v>
      </c>
      <c r="L733">
        <v>10.407028132234601</v>
      </c>
      <c r="M733">
        <v>2.6004709323355</v>
      </c>
      <c r="N733">
        <v>716.37556486591598</v>
      </c>
      <c r="O733">
        <v>108.1</v>
      </c>
      <c r="P733">
        <v>1.0096759656811101E-2</v>
      </c>
      <c r="Q733" t="s">
        <v>34</v>
      </c>
      <c r="R733" t="s">
        <v>32</v>
      </c>
      <c r="S733">
        <v>11</v>
      </c>
      <c r="T733">
        <v>59.6666666666667</v>
      </c>
      <c r="U733" t="s">
        <v>1427</v>
      </c>
      <c r="V733" t="s">
        <v>1428</v>
      </c>
    </row>
    <row r="734" spans="1:22" x14ac:dyDescent="0.3">
      <c r="A734">
        <v>108000091</v>
      </c>
      <c r="B734">
        <v>1978</v>
      </c>
      <c r="C734" t="s">
        <v>772</v>
      </c>
      <c r="D734" t="s">
        <v>11</v>
      </c>
      <c r="E734">
        <v>1</v>
      </c>
      <c r="F734">
        <v>125</v>
      </c>
      <c r="G734">
        <v>0.8</v>
      </c>
      <c r="H734" t="s">
        <v>16</v>
      </c>
      <c r="I734" t="s">
        <v>8</v>
      </c>
      <c r="J734">
        <v>6.7446248979999996</v>
      </c>
      <c r="K734">
        <v>51.412005790000002</v>
      </c>
      <c r="L734">
        <v>10.8715175501414</v>
      </c>
      <c r="M734">
        <v>2.60829688986512</v>
      </c>
      <c r="N734">
        <v>267.43482898792303</v>
      </c>
      <c r="O734">
        <v>25.7</v>
      </c>
      <c r="P734">
        <v>7.1681899880862002E-2</v>
      </c>
      <c r="Q734" t="s">
        <v>34</v>
      </c>
      <c r="R734" t="s">
        <v>32</v>
      </c>
      <c r="S734">
        <v>-7</v>
      </c>
      <c r="T734">
        <v>118.333333333333</v>
      </c>
      <c r="U734" t="s">
        <v>1427</v>
      </c>
      <c r="V734" t="s">
        <v>1428</v>
      </c>
    </row>
    <row r="735" spans="1:22" x14ac:dyDescent="0.3">
      <c r="A735">
        <v>108000091</v>
      </c>
      <c r="B735">
        <v>1982</v>
      </c>
      <c r="C735" t="s">
        <v>773</v>
      </c>
      <c r="D735" t="s">
        <v>11</v>
      </c>
      <c r="E735">
        <v>200</v>
      </c>
      <c r="F735">
        <v>2483</v>
      </c>
      <c r="G735">
        <v>8.0547724526782112</v>
      </c>
      <c r="H735" t="s">
        <v>16</v>
      </c>
      <c r="I735" t="s">
        <v>8</v>
      </c>
      <c r="J735">
        <v>6.7446248979999996</v>
      </c>
      <c r="K735">
        <v>51.412005790000002</v>
      </c>
      <c r="L735">
        <v>10.6589278851543</v>
      </c>
      <c r="M735">
        <v>1.77385371306843</v>
      </c>
      <c r="N735">
        <v>267.43482898792303</v>
      </c>
      <c r="O735">
        <v>25.7</v>
      </c>
      <c r="P735">
        <v>7.1681899880862002E-2</v>
      </c>
      <c r="Q735" t="s">
        <v>34</v>
      </c>
      <c r="R735" t="s">
        <v>32</v>
      </c>
      <c r="S735">
        <v>-7</v>
      </c>
      <c r="T735">
        <v>118.333333333333</v>
      </c>
      <c r="U735" t="s">
        <v>1427</v>
      </c>
      <c r="V735" t="s">
        <v>1428</v>
      </c>
    </row>
    <row r="736" spans="1:22" x14ac:dyDescent="0.3">
      <c r="A736">
        <v>108000091</v>
      </c>
      <c r="B736">
        <v>1983</v>
      </c>
      <c r="C736" t="s">
        <v>774</v>
      </c>
      <c r="D736" t="s">
        <v>11</v>
      </c>
      <c r="E736">
        <v>200</v>
      </c>
      <c r="F736">
        <v>1214</v>
      </c>
      <c r="G736">
        <v>16.474464579901152</v>
      </c>
      <c r="H736" t="s">
        <v>16</v>
      </c>
      <c r="I736" t="s">
        <v>8</v>
      </c>
      <c r="J736">
        <v>6.7446248979999996</v>
      </c>
      <c r="K736">
        <v>51.412005790000002</v>
      </c>
      <c r="L736">
        <v>9.8695797845180202</v>
      </c>
      <c r="M736">
        <v>2.94084489789266</v>
      </c>
      <c r="N736">
        <v>267.43482898792303</v>
      </c>
      <c r="O736">
        <v>25.7</v>
      </c>
      <c r="P736">
        <v>7.1681899880862002E-2</v>
      </c>
      <c r="Q736" t="s">
        <v>34</v>
      </c>
      <c r="R736" t="s">
        <v>32</v>
      </c>
      <c r="S736">
        <v>-7</v>
      </c>
      <c r="T736">
        <v>118.333333333333</v>
      </c>
      <c r="U736" t="s">
        <v>1427</v>
      </c>
      <c r="V736" t="s">
        <v>1428</v>
      </c>
    </row>
    <row r="737" spans="1:22" x14ac:dyDescent="0.3">
      <c r="A737">
        <v>108000091</v>
      </c>
      <c r="B737">
        <v>1984</v>
      </c>
      <c r="C737" t="s">
        <v>775</v>
      </c>
      <c r="D737" t="s">
        <v>11</v>
      </c>
      <c r="E737">
        <v>200</v>
      </c>
      <c r="F737">
        <v>1870</v>
      </c>
      <c r="G737">
        <v>10.695187165775401</v>
      </c>
      <c r="H737" t="s">
        <v>16</v>
      </c>
      <c r="I737" t="s">
        <v>8</v>
      </c>
      <c r="J737">
        <v>6.7446248979999996</v>
      </c>
      <c r="K737">
        <v>51.412005790000002</v>
      </c>
      <c r="L737">
        <v>10.776823761096701</v>
      </c>
      <c r="M737">
        <v>2.8422655225161999</v>
      </c>
      <c r="N737">
        <v>267.43482898792303</v>
      </c>
      <c r="O737">
        <v>25.7</v>
      </c>
      <c r="P737">
        <v>7.1681899880862002E-2</v>
      </c>
      <c r="Q737" t="s">
        <v>34</v>
      </c>
      <c r="R737" t="s">
        <v>32</v>
      </c>
      <c r="S737">
        <v>-7</v>
      </c>
      <c r="T737">
        <v>118.333333333333</v>
      </c>
      <c r="U737" t="s">
        <v>1427</v>
      </c>
      <c r="V737" t="s">
        <v>1428</v>
      </c>
    </row>
    <row r="738" spans="1:22" x14ac:dyDescent="0.3">
      <c r="A738">
        <v>108000091</v>
      </c>
      <c r="B738">
        <v>1985</v>
      </c>
      <c r="C738" t="s">
        <v>776</v>
      </c>
      <c r="D738" t="s">
        <v>11</v>
      </c>
      <c r="E738">
        <v>6</v>
      </c>
      <c r="F738">
        <v>1344</v>
      </c>
      <c r="G738">
        <v>0.44642857142857145</v>
      </c>
      <c r="H738" t="s">
        <v>16</v>
      </c>
      <c r="I738" t="s">
        <v>8</v>
      </c>
      <c r="J738">
        <v>6.7446248979999996</v>
      </c>
      <c r="K738">
        <v>51.412005790000002</v>
      </c>
      <c r="L738">
        <v>11.201060553528199</v>
      </c>
      <c r="M738">
        <v>2.1957079180232602</v>
      </c>
      <c r="N738">
        <v>267.43482898792303</v>
      </c>
      <c r="O738">
        <v>25.7</v>
      </c>
      <c r="P738">
        <v>7.1681899880862002E-2</v>
      </c>
      <c r="Q738" t="s">
        <v>34</v>
      </c>
      <c r="R738" t="s">
        <v>32</v>
      </c>
      <c r="S738">
        <v>-7</v>
      </c>
      <c r="T738">
        <v>118.333333333333</v>
      </c>
      <c r="U738" t="s">
        <v>1427</v>
      </c>
      <c r="V738" t="s">
        <v>1428</v>
      </c>
    </row>
    <row r="739" spans="1:22" x14ac:dyDescent="0.3">
      <c r="A739">
        <v>108000091</v>
      </c>
      <c r="B739">
        <v>1986</v>
      </c>
      <c r="C739" t="s">
        <v>777</v>
      </c>
      <c r="D739" t="s">
        <v>11</v>
      </c>
      <c r="E739">
        <v>20</v>
      </c>
      <c r="F739">
        <v>1467</v>
      </c>
      <c r="G739">
        <v>1.3633265167007498</v>
      </c>
      <c r="H739" t="s">
        <v>16</v>
      </c>
      <c r="I739" t="s">
        <v>8</v>
      </c>
      <c r="J739">
        <v>6.7446248979999996</v>
      </c>
      <c r="K739">
        <v>51.412005790000002</v>
      </c>
      <c r="L739">
        <v>10.539970962570001</v>
      </c>
      <c r="M739">
        <v>2.3386041055084399</v>
      </c>
      <c r="N739">
        <v>267.43482898792303</v>
      </c>
      <c r="O739">
        <v>25.7</v>
      </c>
      <c r="P739">
        <v>7.1681899880862002E-2</v>
      </c>
      <c r="Q739" t="s">
        <v>34</v>
      </c>
      <c r="R739" t="s">
        <v>32</v>
      </c>
      <c r="S739">
        <v>-7</v>
      </c>
      <c r="T739">
        <v>118.333333333333</v>
      </c>
      <c r="U739" t="s">
        <v>1427</v>
      </c>
      <c r="V739" t="s">
        <v>1428</v>
      </c>
    </row>
    <row r="740" spans="1:22" x14ac:dyDescent="0.3">
      <c r="A740">
        <v>108000091</v>
      </c>
      <c r="B740">
        <v>1988</v>
      </c>
      <c r="C740" t="s">
        <v>778</v>
      </c>
      <c r="D740" t="s">
        <v>11</v>
      </c>
      <c r="E740">
        <v>65</v>
      </c>
      <c r="F740">
        <v>581</v>
      </c>
      <c r="G740">
        <v>11.187607573149743</v>
      </c>
      <c r="H740" t="s">
        <v>16</v>
      </c>
      <c r="I740" t="s">
        <v>8</v>
      </c>
      <c r="J740">
        <v>6.7446248979999996</v>
      </c>
      <c r="K740">
        <v>51.412005790000002</v>
      </c>
      <c r="L740">
        <v>10.4107877415932</v>
      </c>
      <c r="M740">
        <v>2.4982156471632799</v>
      </c>
      <c r="N740">
        <v>267.43482898792303</v>
      </c>
      <c r="O740">
        <v>25.7</v>
      </c>
      <c r="P740">
        <v>7.1681899880862002E-2</v>
      </c>
      <c r="Q740" t="s">
        <v>34</v>
      </c>
      <c r="R740" t="s">
        <v>32</v>
      </c>
      <c r="S740">
        <v>-7</v>
      </c>
      <c r="T740">
        <v>118.333333333333</v>
      </c>
      <c r="U740" t="s">
        <v>1427</v>
      </c>
      <c r="V740" t="s">
        <v>1428</v>
      </c>
    </row>
    <row r="741" spans="1:22" x14ac:dyDescent="0.3">
      <c r="A741">
        <v>108000091</v>
      </c>
      <c r="B741">
        <v>1989</v>
      </c>
      <c r="C741" t="s">
        <v>779</v>
      </c>
      <c r="D741" t="s">
        <v>11</v>
      </c>
      <c r="E741">
        <v>20</v>
      </c>
      <c r="F741">
        <v>740</v>
      </c>
      <c r="G741">
        <v>2.7027027027027026</v>
      </c>
      <c r="H741" t="s">
        <v>16</v>
      </c>
      <c r="I741" t="s">
        <v>8</v>
      </c>
      <c r="J741">
        <v>6.7446248979999996</v>
      </c>
      <c r="K741">
        <v>51.412005790000002</v>
      </c>
      <c r="L741">
        <v>10.9315403342581</v>
      </c>
      <c r="M741">
        <v>2.0025179509868001</v>
      </c>
      <c r="N741">
        <v>267.43482898792303</v>
      </c>
      <c r="O741">
        <v>25.7</v>
      </c>
      <c r="P741">
        <v>7.1681899880862002E-2</v>
      </c>
      <c r="Q741" t="s">
        <v>34</v>
      </c>
      <c r="R741" t="s">
        <v>32</v>
      </c>
      <c r="S741">
        <v>-7</v>
      </c>
      <c r="T741">
        <v>118.333333333333</v>
      </c>
      <c r="U741" t="s">
        <v>1427</v>
      </c>
      <c r="V741" t="s">
        <v>1428</v>
      </c>
    </row>
    <row r="742" spans="1:22" x14ac:dyDescent="0.3">
      <c r="A742">
        <v>108000091</v>
      </c>
      <c r="B742">
        <v>1990</v>
      </c>
      <c r="C742" t="s">
        <v>780</v>
      </c>
      <c r="D742" t="s">
        <v>11</v>
      </c>
      <c r="E742">
        <v>65</v>
      </c>
      <c r="F742">
        <v>3247</v>
      </c>
      <c r="G742">
        <v>2.0018478595626732</v>
      </c>
      <c r="H742" t="s">
        <v>16</v>
      </c>
      <c r="I742" t="s">
        <v>8</v>
      </c>
      <c r="J742">
        <v>6.7446248979999996</v>
      </c>
      <c r="K742">
        <v>51.412005790000002</v>
      </c>
      <c r="L742">
        <v>10.341016857953999</v>
      </c>
      <c r="M742">
        <v>1.9015073248016401</v>
      </c>
      <c r="N742">
        <v>267.43482898792303</v>
      </c>
      <c r="O742">
        <v>25.7</v>
      </c>
      <c r="P742">
        <v>7.1681899880862002E-2</v>
      </c>
      <c r="Q742" t="s">
        <v>34</v>
      </c>
      <c r="R742" t="s">
        <v>32</v>
      </c>
      <c r="S742">
        <v>-7</v>
      </c>
      <c r="T742">
        <v>118.333333333333</v>
      </c>
      <c r="U742" t="s">
        <v>1427</v>
      </c>
      <c r="V742" t="s">
        <v>1428</v>
      </c>
    </row>
    <row r="743" spans="1:22" x14ac:dyDescent="0.3">
      <c r="A743">
        <v>108000091</v>
      </c>
      <c r="B743">
        <v>1991</v>
      </c>
      <c r="C743" t="s">
        <v>781</v>
      </c>
      <c r="D743" t="s">
        <v>11</v>
      </c>
      <c r="E743">
        <v>6</v>
      </c>
      <c r="F743">
        <v>2738</v>
      </c>
      <c r="G743">
        <v>0.21913805697589481</v>
      </c>
      <c r="H743" t="s">
        <v>16</v>
      </c>
      <c r="I743" t="s">
        <v>8</v>
      </c>
      <c r="J743">
        <v>6.7446248979999996</v>
      </c>
      <c r="K743">
        <v>51.412005790000002</v>
      </c>
      <c r="L743">
        <v>10.816284320449199</v>
      </c>
      <c r="M743">
        <v>1.89102665388254</v>
      </c>
      <c r="N743">
        <v>267.43482898792303</v>
      </c>
      <c r="O743">
        <v>25.7</v>
      </c>
      <c r="P743">
        <v>7.1681899880862002E-2</v>
      </c>
      <c r="Q743" t="s">
        <v>34</v>
      </c>
      <c r="R743" t="s">
        <v>32</v>
      </c>
      <c r="S743">
        <v>-7</v>
      </c>
      <c r="T743">
        <v>118.333333333333</v>
      </c>
      <c r="U743" t="s">
        <v>1427</v>
      </c>
      <c r="V743" t="s">
        <v>1428</v>
      </c>
    </row>
    <row r="744" spans="1:22" x14ac:dyDescent="0.3">
      <c r="A744">
        <v>108000094</v>
      </c>
      <c r="B744">
        <v>1991</v>
      </c>
      <c r="C744" t="s">
        <v>782</v>
      </c>
      <c r="D744" t="s">
        <v>11</v>
      </c>
      <c r="E744">
        <v>20</v>
      </c>
      <c r="F744">
        <v>1046</v>
      </c>
      <c r="G744">
        <v>1.9120458891013383</v>
      </c>
      <c r="H744" t="s">
        <v>16</v>
      </c>
      <c r="I744" t="s">
        <v>8</v>
      </c>
      <c r="J744">
        <v>8.4147697919999995</v>
      </c>
      <c r="K744">
        <v>49.566863519999998</v>
      </c>
      <c r="L744">
        <v>10.411220709431401</v>
      </c>
      <c r="M744">
        <v>1.34226768513192</v>
      </c>
      <c r="N744">
        <v>630.84533488565296</v>
      </c>
      <c r="O744">
        <v>92.2</v>
      </c>
      <c r="P744">
        <v>3.49667771763311E-2</v>
      </c>
      <c r="Q744" t="s">
        <v>34</v>
      </c>
      <c r="R744" t="s">
        <v>32</v>
      </c>
      <c r="S744">
        <v>18</v>
      </c>
      <c r="T744">
        <v>60</v>
      </c>
      <c r="U744" t="s">
        <v>1427</v>
      </c>
      <c r="V744" t="s">
        <v>1428</v>
      </c>
    </row>
    <row r="745" spans="1:22" x14ac:dyDescent="0.3">
      <c r="A745">
        <v>108000094</v>
      </c>
      <c r="B745">
        <v>1992</v>
      </c>
      <c r="C745" t="s">
        <v>783</v>
      </c>
      <c r="D745" t="s">
        <v>11</v>
      </c>
      <c r="E745">
        <v>20</v>
      </c>
      <c r="F745">
        <v>409</v>
      </c>
      <c r="G745">
        <v>4.8899755501222497</v>
      </c>
      <c r="H745" t="s">
        <v>16</v>
      </c>
      <c r="I745" t="s">
        <v>8</v>
      </c>
      <c r="J745">
        <v>8.4147697919999995</v>
      </c>
      <c r="K745">
        <v>49.566863519999998</v>
      </c>
      <c r="L745">
        <v>10.964839855028</v>
      </c>
      <c r="M745">
        <v>1.7277410342733399</v>
      </c>
      <c r="N745">
        <v>630.84533488565296</v>
      </c>
      <c r="O745">
        <v>92.2</v>
      </c>
      <c r="P745">
        <v>3.49667771763311E-2</v>
      </c>
      <c r="Q745" t="s">
        <v>34</v>
      </c>
      <c r="R745" t="s">
        <v>32</v>
      </c>
      <c r="S745">
        <v>18</v>
      </c>
      <c r="T745">
        <v>60</v>
      </c>
      <c r="U745" t="s">
        <v>1427</v>
      </c>
      <c r="V745" t="s">
        <v>1428</v>
      </c>
    </row>
    <row r="746" spans="1:22" x14ac:dyDescent="0.3">
      <c r="A746">
        <v>108000094</v>
      </c>
      <c r="B746">
        <v>1994</v>
      </c>
      <c r="C746" t="s">
        <v>784</v>
      </c>
      <c r="D746" t="s">
        <v>11</v>
      </c>
      <c r="E746">
        <v>20</v>
      </c>
      <c r="F746">
        <v>495</v>
      </c>
      <c r="G746">
        <v>4.0404040404040407</v>
      </c>
      <c r="H746" t="s">
        <v>16</v>
      </c>
      <c r="I746" t="s">
        <v>8</v>
      </c>
      <c r="J746">
        <v>8.4147697919999995</v>
      </c>
      <c r="K746">
        <v>49.566863519999998</v>
      </c>
      <c r="L746">
        <v>10.920232346799599</v>
      </c>
      <c r="M746">
        <v>1.18155467710474</v>
      </c>
      <c r="N746">
        <v>630.84533488565296</v>
      </c>
      <c r="O746">
        <v>92.2</v>
      </c>
      <c r="P746">
        <v>3.49667771763311E-2</v>
      </c>
      <c r="Q746" t="s">
        <v>34</v>
      </c>
      <c r="R746" t="s">
        <v>32</v>
      </c>
      <c r="S746">
        <v>18</v>
      </c>
      <c r="T746">
        <v>60</v>
      </c>
      <c r="U746" t="s">
        <v>1427</v>
      </c>
      <c r="V746" t="s">
        <v>1428</v>
      </c>
    </row>
    <row r="747" spans="1:22" x14ac:dyDescent="0.3">
      <c r="A747">
        <v>108000094</v>
      </c>
      <c r="B747">
        <v>1995</v>
      </c>
      <c r="C747" t="s">
        <v>785</v>
      </c>
      <c r="D747" t="s">
        <v>11</v>
      </c>
      <c r="E747">
        <v>20</v>
      </c>
      <c r="F747">
        <v>1201</v>
      </c>
      <c r="G747">
        <v>1.665278934221482</v>
      </c>
      <c r="H747" t="s">
        <v>16</v>
      </c>
      <c r="I747" t="s">
        <v>8</v>
      </c>
      <c r="J747">
        <v>8.4147697919999995</v>
      </c>
      <c r="K747">
        <v>49.566863519999998</v>
      </c>
      <c r="L747">
        <v>10.668119129188501</v>
      </c>
      <c r="M747">
        <v>1.4596640002453101</v>
      </c>
      <c r="N747">
        <v>630.84533488565296</v>
      </c>
      <c r="O747">
        <v>92.2</v>
      </c>
      <c r="P747">
        <v>3.49667771763311E-2</v>
      </c>
      <c r="Q747" t="s">
        <v>34</v>
      </c>
      <c r="R747" t="s">
        <v>32</v>
      </c>
      <c r="S747">
        <v>18</v>
      </c>
      <c r="T747">
        <v>60</v>
      </c>
      <c r="U747" t="s">
        <v>1427</v>
      </c>
      <c r="V747" t="s">
        <v>1428</v>
      </c>
    </row>
    <row r="748" spans="1:22" x14ac:dyDescent="0.3">
      <c r="A748">
        <v>108000094</v>
      </c>
      <c r="B748">
        <v>1996</v>
      </c>
      <c r="C748" t="s">
        <v>786</v>
      </c>
      <c r="D748" t="s">
        <v>11</v>
      </c>
      <c r="E748">
        <v>20</v>
      </c>
      <c r="F748">
        <v>543</v>
      </c>
      <c r="G748">
        <v>3.6832412523020257</v>
      </c>
      <c r="H748" t="s">
        <v>16</v>
      </c>
      <c r="I748" t="s">
        <v>8</v>
      </c>
      <c r="J748">
        <v>8.4147697919999995</v>
      </c>
      <c r="K748">
        <v>49.566863519999998</v>
      </c>
      <c r="L748">
        <v>9.5937606927435404</v>
      </c>
      <c r="M748">
        <v>1.8846694138210001</v>
      </c>
      <c r="N748">
        <v>630.84533488565296</v>
      </c>
      <c r="O748">
        <v>92.2</v>
      </c>
      <c r="P748">
        <v>3.49667771763311E-2</v>
      </c>
      <c r="Q748" t="s">
        <v>34</v>
      </c>
      <c r="R748" t="s">
        <v>32</v>
      </c>
      <c r="S748">
        <v>18</v>
      </c>
      <c r="T748">
        <v>60</v>
      </c>
      <c r="U748" t="s">
        <v>1427</v>
      </c>
      <c r="V748" t="s">
        <v>1428</v>
      </c>
    </row>
    <row r="749" spans="1:22" x14ac:dyDescent="0.3">
      <c r="A749">
        <v>108000094</v>
      </c>
      <c r="B749">
        <v>1998</v>
      </c>
      <c r="C749" t="s">
        <v>787</v>
      </c>
      <c r="D749" t="s">
        <v>11</v>
      </c>
      <c r="E749">
        <v>20</v>
      </c>
      <c r="F749">
        <v>753</v>
      </c>
      <c r="G749">
        <v>2.6560424966799467</v>
      </c>
      <c r="H749" t="s">
        <v>16</v>
      </c>
      <c r="I749" t="s">
        <v>8</v>
      </c>
      <c r="J749">
        <v>8.4147697919999995</v>
      </c>
      <c r="K749">
        <v>49.566863519999998</v>
      </c>
      <c r="L749">
        <v>9.7309114568443391</v>
      </c>
      <c r="M749">
        <v>1.8246134424474401</v>
      </c>
      <c r="N749">
        <v>630.84533488565296</v>
      </c>
      <c r="O749">
        <v>92.2</v>
      </c>
      <c r="P749">
        <v>3.49667771763311E-2</v>
      </c>
      <c r="Q749" t="s">
        <v>34</v>
      </c>
      <c r="R749" t="s">
        <v>32</v>
      </c>
      <c r="S749">
        <v>18</v>
      </c>
      <c r="T749">
        <v>60</v>
      </c>
      <c r="U749" t="s">
        <v>1427</v>
      </c>
      <c r="V749" t="s">
        <v>1428</v>
      </c>
    </row>
    <row r="750" spans="1:22" x14ac:dyDescent="0.3">
      <c r="A750">
        <v>108000094</v>
      </c>
      <c r="B750">
        <v>1999</v>
      </c>
      <c r="C750" t="s">
        <v>788</v>
      </c>
      <c r="D750" t="s">
        <v>11</v>
      </c>
      <c r="E750">
        <v>65</v>
      </c>
      <c r="F750">
        <v>1028</v>
      </c>
      <c r="G750">
        <v>6.3229571984435795</v>
      </c>
      <c r="H750" t="s">
        <v>16</v>
      </c>
      <c r="I750" t="s">
        <v>8</v>
      </c>
      <c r="J750">
        <v>8.4147697919999995</v>
      </c>
      <c r="K750">
        <v>49.566863519999998</v>
      </c>
      <c r="L750">
        <v>10.20753580615</v>
      </c>
      <c r="M750">
        <v>2.2486642680187199</v>
      </c>
      <c r="N750">
        <v>630.84533488565296</v>
      </c>
      <c r="O750">
        <v>92.2</v>
      </c>
      <c r="P750">
        <v>3.49667771763311E-2</v>
      </c>
      <c r="Q750" t="s">
        <v>34</v>
      </c>
      <c r="R750" t="s">
        <v>32</v>
      </c>
      <c r="S750">
        <v>18</v>
      </c>
      <c r="T750">
        <v>60</v>
      </c>
      <c r="U750" t="s">
        <v>1427</v>
      </c>
      <c r="V750" t="s">
        <v>1428</v>
      </c>
    </row>
    <row r="751" spans="1:22" x14ac:dyDescent="0.3">
      <c r="A751">
        <v>108000094</v>
      </c>
      <c r="B751">
        <v>2000</v>
      </c>
      <c r="C751" t="s">
        <v>789</v>
      </c>
      <c r="D751" t="s">
        <v>11</v>
      </c>
      <c r="E751">
        <v>65</v>
      </c>
      <c r="F751">
        <v>2053</v>
      </c>
      <c r="G751">
        <v>3.1660983925962007</v>
      </c>
      <c r="H751" t="s">
        <v>16</v>
      </c>
      <c r="I751" t="s">
        <v>8</v>
      </c>
      <c r="J751">
        <v>8.4147697919999995</v>
      </c>
      <c r="K751">
        <v>49.566863519999998</v>
      </c>
      <c r="L751">
        <v>10.7879563464368</v>
      </c>
      <c r="M751">
        <v>1.57436104187533</v>
      </c>
      <c r="N751">
        <v>630.84533488565296</v>
      </c>
      <c r="O751">
        <v>92.2</v>
      </c>
      <c r="P751">
        <v>3.49667771763311E-2</v>
      </c>
      <c r="Q751" t="s">
        <v>34</v>
      </c>
      <c r="R751" t="s">
        <v>32</v>
      </c>
      <c r="S751">
        <v>18</v>
      </c>
      <c r="T751">
        <v>60</v>
      </c>
      <c r="U751" t="s">
        <v>1427</v>
      </c>
      <c r="V751" t="s">
        <v>1428</v>
      </c>
    </row>
    <row r="752" spans="1:22" x14ac:dyDescent="0.3">
      <c r="A752">
        <v>108000094</v>
      </c>
      <c r="B752">
        <v>2001</v>
      </c>
      <c r="C752" t="s">
        <v>790</v>
      </c>
      <c r="D752" t="s">
        <v>11</v>
      </c>
      <c r="E752">
        <v>65</v>
      </c>
      <c r="F752">
        <v>1170</v>
      </c>
      <c r="G752">
        <v>5.5555555555555554</v>
      </c>
      <c r="H752" t="s">
        <v>16</v>
      </c>
      <c r="I752" t="s">
        <v>8</v>
      </c>
      <c r="J752">
        <v>8.4147697919999995</v>
      </c>
      <c r="K752">
        <v>49.566863519999998</v>
      </c>
      <c r="L752">
        <v>10.860684153046099</v>
      </c>
      <c r="M752">
        <v>1.8130914248666301</v>
      </c>
      <c r="N752">
        <v>630.84533488565296</v>
      </c>
      <c r="O752">
        <v>92.2</v>
      </c>
      <c r="P752">
        <v>3.49667771763311E-2</v>
      </c>
      <c r="Q752" t="s">
        <v>34</v>
      </c>
      <c r="R752" t="s">
        <v>32</v>
      </c>
      <c r="S752">
        <v>18</v>
      </c>
      <c r="T752">
        <v>60</v>
      </c>
      <c r="U752" t="s">
        <v>1427</v>
      </c>
      <c r="V752" t="s">
        <v>1428</v>
      </c>
    </row>
    <row r="753" spans="1:22" x14ac:dyDescent="0.3">
      <c r="A753">
        <v>108000095</v>
      </c>
      <c r="B753">
        <v>1984</v>
      </c>
      <c r="C753" t="s">
        <v>791</v>
      </c>
      <c r="D753" t="s">
        <v>11</v>
      </c>
      <c r="E753">
        <v>6</v>
      </c>
      <c r="F753">
        <v>5413</v>
      </c>
      <c r="G753">
        <v>0.11084426380934786</v>
      </c>
      <c r="H753" t="s">
        <v>16</v>
      </c>
      <c r="I753" t="s">
        <v>8</v>
      </c>
      <c r="J753">
        <v>8.3576441979999991</v>
      </c>
      <c r="K753">
        <v>49.672991740000001</v>
      </c>
      <c r="L753">
        <v>10.5619016919913</v>
      </c>
      <c r="M753">
        <v>2.0462940608963098</v>
      </c>
      <c r="N753">
        <v>616.80501086050799</v>
      </c>
      <c r="O753">
        <v>86.7</v>
      </c>
      <c r="P753">
        <v>0</v>
      </c>
      <c r="Q753" t="s">
        <v>34</v>
      </c>
      <c r="R753" t="s">
        <v>32</v>
      </c>
      <c r="S753">
        <v>13</v>
      </c>
      <c r="T753">
        <v>82.3333333333333</v>
      </c>
      <c r="U753" t="s">
        <v>1427</v>
      </c>
      <c r="V753" t="s">
        <v>1428</v>
      </c>
    </row>
    <row r="754" spans="1:22" x14ac:dyDescent="0.3">
      <c r="A754">
        <v>108000095</v>
      </c>
      <c r="B754">
        <v>1985</v>
      </c>
      <c r="C754" t="s">
        <v>792</v>
      </c>
      <c r="D754" t="s">
        <v>11</v>
      </c>
      <c r="E754">
        <v>65</v>
      </c>
      <c r="F754">
        <v>5072</v>
      </c>
      <c r="G754">
        <v>1.2815457413249212</v>
      </c>
      <c r="H754" t="s">
        <v>16</v>
      </c>
      <c r="I754" t="s">
        <v>8</v>
      </c>
      <c r="J754">
        <v>8.3576441979999991</v>
      </c>
      <c r="K754">
        <v>49.672991740000001</v>
      </c>
      <c r="L754">
        <v>10.7939073368224</v>
      </c>
      <c r="M754">
        <v>1.6066679706898099</v>
      </c>
      <c r="N754">
        <v>616.80501086050799</v>
      </c>
      <c r="O754">
        <v>86.7</v>
      </c>
      <c r="P754">
        <v>0</v>
      </c>
      <c r="Q754" t="s">
        <v>34</v>
      </c>
      <c r="R754" t="s">
        <v>32</v>
      </c>
      <c r="S754">
        <v>13</v>
      </c>
      <c r="T754">
        <v>82.3333333333333</v>
      </c>
      <c r="U754" t="s">
        <v>1427</v>
      </c>
      <c r="V754" t="s">
        <v>1428</v>
      </c>
    </row>
    <row r="755" spans="1:22" x14ac:dyDescent="0.3">
      <c r="A755">
        <v>108000095</v>
      </c>
      <c r="B755">
        <v>1986</v>
      </c>
      <c r="C755" t="s">
        <v>793</v>
      </c>
      <c r="D755" t="s">
        <v>11</v>
      </c>
      <c r="E755">
        <v>200</v>
      </c>
      <c r="F755">
        <v>2895</v>
      </c>
      <c r="G755">
        <v>6.9084628670120898</v>
      </c>
      <c r="H755" t="s">
        <v>16</v>
      </c>
      <c r="I755" t="s">
        <v>8</v>
      </c>
      <c r="J755">
        <v>8.3576441979999991</v>
      </c>
      <c r="K755">
        <v>49.672991740000001</v>
      </c>
      <c r="L755">
        <v>9.9194365422362107</v>
      </c>
      <c r="M755">
        <v>2.1546096071189802</v>
      </c>
      <c r="N755">
        <v>616.80501086050799</v>
      </c>
      <c r="O755">
        <v>86.7</v>
      </c>
      <c r="P755">
        <v>0</v>
      </c>
      <c r="Q755" t="s">
        <v>34</v>
      </c>
      <c r="R755" t="s">
        <v>32</v>
      </c>
      <c r="S755">
        <v>13</v>
      </c>
      <c r="T755">
        <v>82.3333333333333</v>
      </c>
      <c r="U755" t="s">
        <v>1427</v>
      </c>
      <c r="V755" t="s">
        <v>1428</v>
      </c>
    </row>
    <row r="756" spans="1:22" x14ac:dyDescent="0.3">
      <c r="A756">
        <v>108000095</v>
      </c>
      <c r="B756">
        <v>1988</v>
      </c>
      <c r="C756" t="s">
        <v>794</v>
      </c>
      <c r="D756" t="s">
        <v>11</v>
      </c>
      <c r="E756">
        <v>650</v>
      </c>
      <c r="F756">
        <v>3963</v>
      </c>
      <c r="G756">
        <v>16.401715871814282</v>
      </c>
      <c r="H756" t="s">
        <v>16</v>
      </c>
      <c r="I756" t="s">
        <v>8</v>
      </c>
      <c r="J756">
        <v>8.3576441979999991</v>
      </c>
      <c r="K756">
        <v>49.672991740000001</v>
      </c>
      <c r="L756">
        <v>9.9215501119401903</v>
      </c>
      <c r="M756">
        <v>1.6240993320739101</v>
      </c>
      <c r="N756">
        <v>616.80501086050799</v>
      </c>
      <c r="O756">
        <v>86.7</v>
      </c>
      <c r="P756">
        <v>0</v>
      </c>
      <c r="Q756" t="s">
        <v>34</v>
      </c>
      <c r="R756" t="s">
        <v>32</v>
      </c>
      <c r="S756">
        <v>13</v>
      </c>
      <c r="T756">
        <v>82.3333333333333</v>
      </c>
      <c r="U756" t="s">
        <v>1427</v>
      </c>
      <c r="V756" t="s">
        <v>1428</v>
      </c>
    </row>
    <row r="757" spans="1:22" x14ac:dyDescent="0.3">
      <c r="A757">
        <v>108000095</v>
      </c>
      <c r="B757">
        <v>1990</v>
      </c>
      <c r="C757" t="s">
        <v>795</v>
      </c>
      <c r="D757" t="s">
        <v>11</v>
      </c>
      <c r="E757">
        <v>20</v>
      </c>
      <c r="F757">
        <v>2629</v>
      </c>
      <c r="G757">
        <v>0.7607455306200076</v>
      </c>
      <c r="H757" t="s">
        <v>16</v>
      </c>
      <c r="I757" t="s">
        <v>8</v>
      </c>
      <c r="J757">
        <v>8.3576441979999991</v>
      </c>
      <c r="K757">
        <v>49.672991740000001</v>
      </c>
      <c r="L757">
        <v>9.6854858946236195</v>
      </c>
      <c r="M757">
        <v>1.5909543247823399</v>
      </c>
      <c r="N757">
        <v>616.80501086050799</v>
      </c>
      <c r="O757">
        <v>86.7</v>
      </c>
      <c r="P757">
        <v>0</v>
      </c>
      <c r="Q757" t="s">
        <v>34</v>
      </c>
      <c r="R757" t="s">
        <v>32</v>
      </c>
      <c r="S757">
        <v>13</v>
      </c>
      <c r="T757">
        <v>82.3333333333333</v>
      </c>
      <c r="U757" t="s">
        <v>1427</v>
      </c>
      <c r="V757" t="s">
        <v>1428</v>
      </c>
    </row>
    <row r="758" spans="1:22" x14ac:dyDescent="0.3">
      <c r="A758">
        <v>108000095</v>
      </c>
      <c r="B758">
        <v>1992</v>
      </c>
      <c r="C758" t="s">
        <v>796</v>
      </c>
      <c r="D758" t="s">
        <v>11</v>
      </c>
      <c r="E758">
        <v>65</v>
      </c>
      <c r="F758">
        <v>274</v>
      </c>
      <c r="G758">
        <v>23.722627737226276</v>
      </c>
      <c r="H758" t="s">
        <v>16</v>
      </c>
      <c r="I758" t="s">
        <v>8</v>
      </c>
      <c r="J758">
        <v>8.3576441979999991</v>
      </c>
      <c r="K758">
        <v>49.672991740000001</v>
      </c>
      <c r="L758">
        <v>10.9258574989595</v>
      </c>
      <c r="M758">
        <v>1.65388829556316</v>
      </c>
      <c r="N758">
        <v>616.80501086050799</v>
      </c>
      <c r="O758">
        <v>86.7</v>
      </c>
      <c r="P758">
        <v>0</v>
      </c>
      <c r="Q758" t="s">
        <v>34</v>
      </c>
      <c r="R758" t="s">
        <v>32</v>
      </c>
      <c r="S758">
        <v>13</v>
      </c>
      <c r="T758">
        <v>82.3333333333333</v>
      </c>
      <c r="U758" t="s">
        <v>1427</v>
      </c>
      <c r="V758" t="s">
        <v>1428</v>
      </c>
    </row>
    <row r="759" spans="1:22" x14ac:dyDescent="0.3">
      <c r="A759">
        <v>108000095</v>
      </c>
      <c r="B759">
        <v>1999</v>
      </c>
      <c r="C759" t="s">
        <v>797</v>
      </c>
      <c r="D759" t="s">
        <v>11</v>
      </c>
      <c r="E759">
        <v>200</v>
      </c>
      <c r="F759">
        <v>1406</v>
      </c>
      <c r="G759">
        <v>14.22475106685633</v>
      </c>
      <c r="H759" t="s">
        <v>16</v>
      </c>
      <c r="I759" t="s">
        <v>8</v>
      </c>
      <c r="J759">
        <v>8.3576441979999991</v>
      </c>
      <c r="K759">
        <v>49.672991740000001</v>
      </c>
      <c r="L759">
        <v>10.204014492864699</v>
      </c>
      <c r="M759">
        <v>2.1823061001072199</v>
      </c>
      <c r="N759">
        <v>616.80501086050799</v>
      </c>
      <c r="O759">
        <v>86.7</v>
      </c>
      <c r="P759">
        <v>0</v>
      </c>
      <c r="Q759" t="s">
        <v>34</v>
      </c>
      <c r="R759" t="s">
        <v>32</v>
      </c>
      <c r="S759">
        <v>13</v>
      </c>
      <c r="T759">
        <v>82.3333333333333</v>
      </c>
      <c r="U759" t="s">
        <v>1427</v>
      </c>
      <c r="V759" t="s">
        <v>1428</v>
      </c>
    </row>
    <row r="760" spans="1:22" x14ac:dyDescent="0.3">
      <c r="A760">
        <v>108000095</v>
      </c>
      <c r="B760">
        <v>2000</v>
      </c>
      <c r="C760" t="s">
        <v>798</v>
      </c>
      <c r="D760" t="s">
        <v>11</v>
      </c>
      <c r="E760">
        <v>200</v>
      </c>
      <c r="F760">
        <v>4025</v>
      </c>
      <c r="G760">
        <v>4.9689440993788816</v>
      </c>
      <c r="H760" t="s">
        <v>16</v>
      </c>
      <c r="I760" t="s">
        <v>8</v>
      </c>
      <c r="J760">
        <v>8.3576441979999991</v>
      </c>
      <c r="K760">
        <v>49.672991740000001</v>
      </c>
      <c r="L760">
        <v>10.8387732097182</v>
      </c>
      <c r="M760">
        <v>1.45715272224472</v>
      </c>
      <c r="N760">
        <v>616.80501086050799</v>
      </c>
      <c r="O760">
        <v>86.7</v>
      </c>
      <c r="P760">
        <v>0</v>
      </c>
      <c r="Q760" t="s">
        <v>34</v>
      </c>
      <c r="R760" t="s">
        <v>32</v>
      </c>
      <c r="S760">
        <v>13</v>
      </c>
      <c r="T760">
        <v>82.3333333333333</v>
      </c>
      <c r="U760" t="s">
        <v>1427</v>
      </c>
      <c r="V760" t="s">
        <v>1428</v>
      </c>
    </row>
    <row r="761" spans="1:22" x14ac:dyDescent="0.3">
      <c r="A761">
        <v>108000095</v>
      </c>
      <c r="B761">
        <v>2001</v>
      </c>
      <c r="C761" t="s">
        <v>799</v>
      </c>
      <c r="D761" t="s">
        <v>11</v>
      </c>
      <c r="E761">
        <v>200</v>
      </c>
      <c r="F761">
        <v>2809</v>
      </c>
      <c r="G761">
        <v>7.1199715201139195</v>
      </c>
      <c r="H761" t="s">
        <v>16</v>
      </c>
      <c r="I761" t="s">
        <v>8</v>
      </c>
      <c r="J761">
        <v>8.3576441979999991</v>
      </c>
      <c r="K761">
        <v>49.672991740000001</v>
      </c>
      <c r="L761">
        <v>10.831339811664099</v>
      </c>
      <c r="M761">
        <v>1.6579691747312699</v>
      </c>
      <c r="N761">
        <v>616.80501086050799</v>
      </c>
      <c r="O761">
        <v>86.7</v>
      </c>
      <c r="P761">
        <v>0</v>
      </c>
      <c r="Q761" t="s">
        <v>34</v>
      </c>
      <c r="R761" t="s">
        <v>32</v>
      </c>
      <c r="S761">
        <v>13</v>
      </c>
      <c r="T761">
        <v>82.3333333333333</v>
      </c>
      <c r="U761" t="s">
        <v>1427</v>
      </c>
      <c r="V761" t="s">
        <v>1428</v>
      </c>
    </row>
    <row r="762" spans="1:22" x14ac:dyDescent="0.3">
      <c r="A762">
        <v>108000096</v>
      </c>
      <c r="B762">
        <v>1984</v>
      </c>
      <c r="C762" t="s">
        <v>800</v>
      </c>
      <c r="D762" t="s">
        <v>11</v>
      </c>
      <c r="E762">
        <v>2000</v>
      </c>
      <c r="F762">
        <v>4714</v>
      </c>
      <c r="G762">
        <v>42.426813746287657</v>
      </c>
      <c r="H762" t="s">
        <v>16</v>
      </c>
      <c r="I762" t="s">
        <v>8</v>
      </c>
      <c r="J762">
        <v>8.2928811549999999</v>
      </c>
      <c r="K762">
        <v>49.991456470000003</v>
      </c>
      <c r="L762">
        <v>10.358706572320999</v>
      </c>
      <c r="M762">
        <v>1.9066663860929201</v>
      </c>
      <c r="N762">
        <v>565.79273354682198</v>
      </c>
      <c r="O762">
        <v>83.2</v>
      </c>
      <c r="P762">
        <v>9.1794904801249398E-4</v>
      </c>
      <c r="Q762" t="s">
        <v>34</v>
      </c>
      <c r="R762" t="s">
        <v>32</v>
      </c>
      <c r="S762">
        <v>-26</v>
      </c>
      <c r="T762">
        <v>196.666666666667</v>
      </c>
      <c r="U762" t="s">
        <v>1427</v>
      </c>
      <c r="V762" t="s">
        <v>1428</v>
      </c>
    </row>
    <row r="763" spans="1:22" x14ac:dyDescent="0.3">
      <c r="A763">
        <v>108000096</v>
      </c>
      <c r="B763">
        <v>1986</v>
      </c>
      <c r="C763" t="s">
        <v>801</v>
      </c>
      <c r="D763" t="s">
        <v>11</v>
      </c>
      <c r="E763">
        <v>2000</v>
      </c>
      <c r="F763">
        <v>7107</v>
      </c>
      <c r="G763">
        <v>28.141269171239625</v>
      </c>
      <c r="H763" t="s">
        <v>16</v>
      </c>
      <c r="I763" t="s">
        <v>8</v>
      </c>
      <c r="J763">
        <v>8.2928811549999999</v>
      </c>
      <c r="K763">
        <v>49.991456470000003</v>
      </c>
      <c r="L763">
        <v>9.7777493334215997</v>
      </c>
      <c r="M763">
        <v>1.9788261943613601</v>
      </c>
      <c r="N763">
        <v>565.79273354682198</v>
      </c>
      <c r="O763">
        <v>83.2</v>
      </c>
      <c r="P763">
        <v>9.1794904801249398E-4</v>
      </c>
      <c r="Q763" t="s">
        <v>34</v>
      </c>
      <c r="R763" t="s">
        <v>32</v>
      </c>
      <c r="S763">
        <v>-26</v>
      </c>
      <c r="T763">
        <v>196.666666666667</v>
      </c>
      <c r="U763" t="s">
        <v>1427</v>
      </c>
      <c r="V763" t="s">
        <v>1428</v>
      </c>
    </row>
    <row r="764" spans="1:22" x14ac:dyDescent="0.3">
      <c r="A764">
        <v>108000096</v>
      </c>
      <c r="B764">
        <v>1987</v>
      </c>
      <c r="C764" t="s">
        <v>802</v>
      </c>
      <c r="D764" t="s">
        <v>11</v>
      </c>
      <c r="E764">
        <v>650</v>
      </c>
      <c r="F764">
        <v>7101</v>
      </c>
      <c r="G764">
        <v>9.1536403323475568</v>
      </c>
      <c r="H764" t="s">
        <v>16</v>
      </c>
      <c r="I764" t="s">
        <v>8</v>
      </c>
      <c r="J764">
        <v>8.2928811549999999</v>
      </c>
      <c r="K764">
        <v>49.991456470000003</v>
      </c>
      <c r="L764">
        <v>9.5184579285669209</v>
      </c>
      <c r="M764">
        <v>1.4750691464042101</v>
      </c>
      <c r="N764">
        <v>565.79273354682198</v>
      </c>
      <c r="O764">
        <v>83.2</v>
      </c>
      <c r="P764">
        <v>9.1794904801249398E-4</v>
      </c>
      <c r="Q764" t="s">
        <v>34</v>
      </c>
      <c r="R764" t="s">
        <v>32</v>
      </c>
      <c r="S764">
        <v>-26</v>
      </c>
      <c r="T764">
        <v>196.666666666667</v>
      </c>
      <c r="U764" t="s">
        <v>1427</v>
      </c>
      <c r="V764" t="s">
        <v>1428</v>
      </c>
    </row>
    <row r="765" spans="1:22" x14ac:dyDescent="0.3">
      <c r="A765">
        <v>108000096</v>
      </c>
      <c r="B765">
        <v>1988</v>
      </c>
      <c r="C765" t="s">
        <v>803</v>
      </c>
      <c r="D765" t="s">
        <v>11</v>
      </c>
      <c r="E765">
        <v>2000</v>
      </c>
      <c r="F765">
        <v>3255</v>
      </c>
      <c r="G765">
        <v>61.443932411674346</v>
      </c>
      <c r="H765" t="s">
        <v>16</v>
      </c>
      <c r="I765" t="s">
        <v>8</v>
      </c>
      <c r="J765">
        <v>8.2928811549999999</v>
      </c>
      <c r="K765">
        <v>49.991456470000003</v>
      </c>
      <c r="L765">
        <v>9.6127894279503998</v>
      </c>
      <c r="M765">
        <v>1.74428812387846</v>
      </c>
      <c r="N765">
        <v>565.79273354682198</v>
      </c>
      <c r="O765">
        <v>83.2</v>
      </c>
      <c r="P765">
        <v>9.1794904801249398E-4</v>
      </c>
      <c r="Q765" t="s">
        <v>34</v>
      </c>
      <c r="R765" t="s">
        <v>32</v>
      </c>
      <c r="S765">
        <v>-26</v>
      </c>
      <c r="T765">
        <v>196.666666666667</v>
      </c>
      <c r="U765" t="s">
        <v>1427</v>
      </c>
      <c r="V765" t="s">
        <v>1428</v>
      </c>
    </row>
    <row r="766" spans="1:22" x14ac:dyDescent="0.3">
      <c r="A766">
        <v>108000096</v>
      </c>
      <c r="B766">
        <v>1990</v>
      </c>
      <c r="C766" t="s">
        <v>804</v>
      </c>
      <c r="D766" t="s">
        <v>11</v>
      </c>
      <c r="E766">
        <v>20</v>
      </c>
      <c r="F766">
        <v>867</v>
      </c>
      <c r="G766">
        <v>2.306805074971165</v>
      </c>
      <c r="H766" t="s">
        <v>16</v>
      </c>
      <c r="I766" t="s">
        <v>8</v>
      </c>
      <c r="J766">
        <v>8.2928811549999999</v>
      </c>
      <c r="K766">
        <v>49.991456470000003</v>
      </c>
      <c r="L766">
        <v>9.5753989795215304</v>
      </c>
      <c r="M766">
        <v>1.31937341955779</v>
      </c>
      <c r="N766">
        <v>565.79273354682198</v>
      </c>
      <c r="O766">
        <v>83.2</v>
      </c>
      <c r="P766">
        <v>9.1794904801249398E-4</v>
      </c>
      <c r="Q766" t="s">
        <v>34</v>
      </c>
      <c r="R766" t="s">
        <v>32</v>
      </c>
      <c r="S766">
        <v>-26</v>
      </c>
      <c r="T766">
        <v>196.666666666667</v>
      </c>
      <c r="U766" t="s">
        <v>1427</v>
      </c>
      <c r="V766" t="s">
        <v>1428</v>
      </c>
    </row>
    <row r="767" spans="1:22" x14ac:dyDescent="0.3">
      <c r="A767">
        <v>108000096</v>
      </c>
      <c r="B767">
        <v>1992</v>
      </c>
      <c r="C767" t="s">
        <v>805</v>
      </c>
      <c r="D767" t="s">
        <v>11</v>
      </c>
      <c r="E767">
        <v>20</v>
      </c>
      <c r="F767">
        <v>328</v>
      </c>
      <c r="G767">
        <v>6.0975609756097562</v>
      </c>
      <c r="H767" t="s">
        <v>16</v>
      </c>
      <c r="I767" t="s">
        <v>8</v>
      </c>
      <c r="J767">
        <v>8.2928811549999999</v>
      </c>
      <c r="K767">
        <v>49.991456470000003</v>
      </c>
      <c r="L767">
        <v>10.7731280807937</v>
      </c>
      <c r="M767">
        <v>1.62025061121567</v>
      </c>
      <c r="N767">
        <v>565.79273354682198</v>
      </c>
      <c r="O767">
        <v>83.2</v>
      </c>
      <c r="P767">
        <v>9.1794904801249398E-4</v>
      </c>
      <c r="Q767" t="s">
        <v>34</v>
      </c>
      <c r="R767" t="s">
        <v>32</v>
      </c>
      <c r="S767">
        <v>-26</v>
      </c>
      <c r="T767">
        <v>196.666666666667</v>
      </c>
      <c r="U767" t="s">
        <v>1427</v>
      </c>
      <c r="V767" t="s">
        <v>1428</v>
      </c>
    </row>
    <row r="768" spans="1:22" x14ac:dyDescent="0.3">
      <c r="A768">
        <v>108000096</v>
      </c>
      <c r="B768">
        <v>1997</v>
      </c>
      <c r="C768" t="s">
        <v>806</v>
      </c>
      <c r="D768" t="s">
        <v>11</v>
      </c>
      <c r="E768">
        <v>6</v>
      </c>
      <c r="F768">
        <v>641</v>
      </c>
      <c r="G768">
        <v>0.93603744149765988</v>
      </c>
      <c r="H768" t="s">
        <v>16</v>
      </c>
      <c r="I768" t="s">
        <v>8</v>
      </c>
      <c r="J768">
        <v>8.2928811549999999</v>
      </c>
      <c r="K768">
        <v>49.991456470000003</v>
      </c>
      <c r="L768">
        <v>9.7051578731905899</v>
      </c>
      <c r="M768">
        <v>1.8644323114483601</v>
      </c>
      <c r="N768">
        <v>565.79273354682198</v>
      </c>
      <c r="O768">
        <v>83.2</v>
      </c>
      <c r="P768">
        <v>9.1794904801249398E-4</v>
      </c>
      <c r="Q768" t="s">
        <v>34</v>
      </c>
      <c r="R768" t="s">
        <v>32</v>
      </c>
      <c r="S768">
        <v>-26</v>
      </c>
      <c r="T768">
        <v>196.666666666667</v>
      </c>
      <c r="U768" t="s">
        <v>1427</v>
      </c>
      <c r="V768" t="s">
        <v>1428</v>
      </c>
    </row>
    <row r="769" spans="1:22" x14ac:dyDescent="0.3">
      <c r="A769">
        <v>108000096</v>
      </c>
      <c r="B769">
        <v>1999</v>
      </c>
      <c r="C769" t="s">
        <v>807</v>
      </c>
      <c r="D769" t="s">
        <v>11</v>
      </c>
      <c r="E769">
        <v>200</v>
      </c>
      <c r="F769">
        <v>1480</v>
      </c>
      <c r="G769">
        <v>13.513513513513514</v>
      </c>
      <c r="H769" t="s">
        <v>16</v>
      </c>
      <c r="I769" t="s">
        <v>8</v>
      </c>
      <c r="J769">
        <v>8.2928811549999999</v>
      </c>
      <c r="K769">
        <v>49.991456470000003</v>
      </c>
      <c r="L769">
        <v>10.0318361172968</v>
      </c>
      <c r="M769">
        <v>2.3957188017000202</v>
      </c>
      <c r="N769">
        <v>565.79273354682198</v>
      </c>
      <c r="O769">
        <v>83.2</v>
      </c>
      <c r="P769">
        <v>9.1794904801249398E-4</v>
      </c>
      <c r="Q769" t="s">
        <v>34</v>
      </c>
      <c r="R769" t="s">
        <v>32</v>
      </c>
      <c r="S769">
        <v>-26</v>
      </c>
      <c r="T769">
        <v>196.666666666667</v>
      </c>
      <c r="U769" t="s">
        <v>1427</v>
      </c>
      <c r="V769" t="s">
        <v>1428</v>
      </c>
    </row>
    <row r="770" spans="1:22" x14ac:dyDescent="0.3">
      <c r="A770">
        <v>108000096</v>
      </c>
      <c r="B770">
        <v>2000</v>
      </c>
      <c r="C770" t="s">
        <v>808</v>
      </c>
      <c r="D770" t="s">
        <v>11</v>
      </c>
      <c r="E770">
        <v>200</v>
      </c>
      <c r="F770">
        <v>2043</v>
      </c>
      <c r="G770">
        <v>9.7895252080274116</v>
      </c>
      <c r="H770" t="s">
        <v>16</v>
      </c>
      <c r="I770" t="s">
        <v>8</v>
      </c>
      <c r="J770">
        <v>8.2928811549999999</v>
      </c>
      <c r="K770">
        <v>49.991456470000003</v>
      </c>
      <c r="L770">
        <v>10.6256268172509</v>
      </c>
      <c r="M770">
        <v>1.46196393230282</v>
      </c>
      <c r="N770">
        <v>565.79273354682198</v>
      </c>
      <c r="O770">
        <v>83.2</v>
      </c>
      <c r="P770">
        <v>9.1794904801249398E-4</v>
      </c>
      <c r="Q770" t="s">
        <v>34</v>
      </c>
      <c r="R770" t="s">
        <v>32</v>
      </c>
      <c r="S770">
        <v>-26</v>
      </c>
      <c r="T770">
        <v>196.666666666667</v>
      </c>
      <c r="U770" t="s">
        <v>1427</v>
      </c>
      <c r="V770" t="s">
        <v>1428</v>
      </c>
    </row>
    <row r="771" spans="1:22" x14ac:dyDescent="0.3">
      <c r="A771">
        <v>108000096</v>
      </c>
      <c r="B771">
        <v>2001</v>
      </c>
      <c r="C771" t="s">
        <v>809</v>
      </c>
      <c r="D771" t="s">
        <v>11</v>
      </c>
      <c r="E771">
        <v>200</v>
      </c>
      <c r="F771">
        <v>2007</v>
      </c>
      <c r="G771">
        <v>9.9651220727453911</v>
      </c>
      <c r="H771" t="s">
        <v>16</v>
      </c>
      <c r="I771" t="s">
        <v>8</v>
      </c>
      <c r="J771">
        <v>8.2928811549999999</v>
      </c>
      <c r="K771">
        <v>49.991456470000003</v>
      </c>
      <c r="L771">
        <v>10.723085973838</v>
      </c>
      <c r="M771">
        <v>1.5570206325204099</v>
      </c>
      <c r="N771">
        <v>565.79273354682198</v>
      </c>
      <c r="O771">
        <v>83.2</v>
      </c>
      <c r="P771">
        <v>9.1794904801249398E-4</v>
      </c>
      <c r="Q771" t="s">
        <v>34</v>
      </c>
      <c r="R771" t="s">
        <v>32</v>
      </c>
      <c r="S771">
        <v>-26</v>
      </c>
      <c r="T771">
        <v>196.666666666667</v>
      </c>
      <c r="U771" t="s">
        <v>1427</v>
      </c>
      <c r="V771" t="s">
        <v>1428</v>
      </c>
    </row>
    <row r="772" spans="1:22" x14ac:dyDescent="0.3">
      <c r="A772">
        <v>108000096</v>
      </c>
      <c r="B772">
        <v>2002</v>
      </c>
      <c r="C772" t="s">
        <v>810</v>
      </c>
      <c r="D772" t="s">
        <v>11</v>
      </c>
      <c r="E772">
        <v>200</v>
      </c>
      <c r="F772">
        <v>1350</v>
      </c>
      <c r="G772">
        <v>14.814814814814815</v>
      </c>
      <c r="H772" t="s">
        <v>16</v>
      </c>
      <c r="I772" t="s">
        <v>8</v>
      </c>
      <c r="J772">
        <v>8.2928811549999999</v>
      </c>
      <c r="K772">
        <v>49.991456470000003</v>
      </c>
      <c r="L772">
        <v>9.7749541465921101</v>
      </c>
      <c r="M772">
        <v>1.78297429692169</v>
      </c>
      <c r="N772">
        <v>565.79273354682198</v>
      </c>
      <c r="O772">
        <v>83.2</v>
      </c>
      <c r="P772">
        <v>9.1794904801249398E-4</v>
      </c>
      <c r="Q772" t="s">
        <v>34</v>
      </c>
      <c r="R772" t="s">
        <v>32</v>
      </c>
      <c r="S772">
        <v>-26</v>
      </c>
      <c r="T772">
        <v>196.666666666667</v>
      </c>
      <c r="U772" t="s">
        <v>1427</v>
      </c>
      <c r="V772" t="s">
        <v>1428</v>
      </c>
    </row>
    <row r="773" spans="1:22" x14ac:dyDescent="0.3">
      <c r="A773">
        <v>108000096</v>
      </c>
      <c r="B773">
        <v>2003</v>
      </c>
      <c r="C773" t="s">
        <v>811</v>
      </c>
      <c r="D773" t="s">
        <v>11</v>
      </c>
      <c r="E773">
        <v>20</v>
      </c>
      <c r="F773">
        <v>721</v>
      </c>
      <c r="G773">
        <v>2.7739251040221915</v>
      </c>
      <c r="H773" t="s">
        <v>16</v>
      </c>
      <c r="I773" t="s">
        <v>8</v>
      </c>
      <c r="J773">
        <v>8.2928811549999999</v>
      </c>
      <c r="K773">
        <v>49.991456470000003</v>
      </c>
      <c r="L773">
        <v>9.1428508581093499</v>
      </c>
      <c r="M773">
        <v>1.3641116434707301</v>
      </c>
      <c r="N773">
        <v>565.79273354682198</v>
      </c>
      <c r="O773">
        <v>83.2</v>
      </c>
      <c r="P773">
        <v>9.1794904801249398E-4</v>
      </c>
      <c r="Q773" t="s">
        <v>34</v>
      </c>
      <c r="R773" t="s">
        <v>32</v>
      </c>
      <c r="S773">
        <v>-26</v>
      </c>
      <c r="T773">
        <v>196.666666666667</v>
      </c>
      <c r="U773" t="s">
        <v>1427</v>
      </c>
      <c r="V773" t="s">
        <v>1428</v>
      </c>
    </row>
    <row r="774" spans="1:22" x14ac:dyDescent="0.3">
      <c r="A774">
        <v>108000104</v>
      </c>
      <c r="B774">
        <v>1986</v>
      </c>
      <c r="C774" t="s">
        <v>812</v>
      </c>
      <c r="D774" t="s">
        <v>11</v>
      </c>
      <c r="E774">
        <v>200</v>
      </c>
      <c r="F774">
        <v>6370</v>
      </c>
      <c r="G774">
        <v>3.1397174254317113</v>
      </c>
      <c r="H774" t="s">
        <v>16</v>
      </c>
      <c r="I774" t="s">
        <v>8</v>
      </c>
      <c r="J774">
        <v>7.7280726509999997</v>
      </c>
      <c r="K774">
        <v>50.109547890000002</v>
      </c>
      <c r="L774">
        <v>8.3473881262733691</v>
      </c>
      <c r="M774">
        <v>2.1802483683817302</v>
      </c>
      <c r="N774">
        <v>507.13543919825099</v>
      </c>
      <c r="O774">
        <v>71.599999999999994</v>
      </c>
      <c r="P774">
        <v>0</v>
      </c>
      <c r="Q774" t="s">
        <v>34</v>
      </c>
      <c r="R774" t="s">
        <v>32</v>
      </c>
      <c r="S774">
        <v>3</v>
      </c>
      <c r="T774">
        <v>47.6666666666667</v>
      </c>
      <c r="U774" t="s">
        <v>1427</v>
      </c>
      <c r="V774" t="s">
        <v>1428</v>
      </c>
    </row>
    <row r="775" spans="1:22" x14ac:dyDescent="0.3">
      <c r="A775">
        <v>108000104</v>
      </c>
      <c r="B775">
        <v>1988</v>
      </c>
      <c r="C775" t="s">
        <v>813</v>
      </c>
      <c r="D775" t="s">
        <v>11</v>
      </c>
      <c r="E775">
        <v>20</v>
      </c>
      <c r="F775">
        <v>805</v>
      </c>
      <c r="G775">
        <v>2.4844720496894408</v>
      </c>
      <c r="H775" t="s">
        <v>16</v>
      </c>
      <c r="I775" t="s">
        <v>8</v>
      </c>
      <c r="J775">
        <v>7.7280726509999997</v>
      </c>
      <c r="K775">
        <v>50.109547890000002</v>
      </c>
      <c r="L775">
        <v>8.1654380822268404</v>
      </c>
      <c r="M775">
        <v>2.0326730620528801</v>
      </c>
      <c r="N775">
        <v>507.13543919825099</v>
      </c>
      <c r="O775">
        <v>71.599999999999994</v>
      </c>
      <c r="P775">
        <v>0</v>
      </c>
      <c r="Q775" t="s">
        <v>34</v>
      </c>
      <c r="R775" t="s">
        <v>32</v>
      </c>
      <c r="S775">
        <v>3</v>
      </c>
      <c r="T775">
        <v>47.6666666666667</v>
      </c>
      <c r="U775" t="s">
        <v>1427</v>
      </c>
      <c r="V775" t="s">
        <v>1428</v>
      </c>
    </row>
    <row r="776" spans="1:22" x14ac:dyDescent="0.3">
      <c r="A776">
        <v>108000104</v>
      </c>
      <c r="B776">
        <v>1992</v>
      </c>
      <c r="C776" t="s">
        <v>814</v>
      </c>
      <c r="D776" t="s">
        <v>11</v>
      </c>
      <c r="E776">
        <v>20</v>
      </c>
      <c r="F776">
        <v>513</v>
      </c>
      <c r="G776">
        <v>3.8986354775828458</v>
      </c>
      <c r="H776" t="s">
        <v>16</v>
      </c>
      <c r="I776" t="s">
        <v>8</v>
      </c>
      <c r="J776">
        <v>7.7280726509999997</v>
      </c>
      <c r="K776">
        <v>50.109547890000002</v>
      </c>
      <c r="L776">
        <v>9.2238908456159105</v>
      </c>
      <c r="M776">
        <v>1.95404495557904</v>
      </c>
      <c r="N776">
        <v>507.13543919825099</v>
      </c>
      <c r="O776">
        <v>71.599999999999994</v>
      </c>
      <c r="P776">
        <v>0</v>
      </c>
      <c r="Q776" t="s">
        <v>34</v>
      </c>
      <c r="R776" t="s">
        <v>32</v>
      </c>
      <c r="S776">
        <v>3</v>
      </c>
      <c r="T776">
        <v>47.6666666666667</v>
      </c>
      <c r="U776" t="s">
        <v>1427</v>
      </c>
      <c r="V776" t="s">
        <v>1428</v>
      </c>
    </row>
    <row r="777" spans="1:22" x14ac:dyDescent="0.3">
      <c r="A777">
        <v>108000104</v>
      </c>
      <c r="B777">
        <v>1994</v>
      </c>
      <c r="C777" t="s">
        <v>815</v>
      </c>
      <c r="D777" t="s">
        <v>11</v>
      </c>
      <c r="E777">
        <v>65</v>
      </c>
      <c r="F777">
        <v>784</v>
      </c>
      <c r="G777">
        <v>8.2908163265306118</v>
      </c>
      <c r="H777" t="s">
        <v>16</v>
      </c>
      <c r="I777" t="s">
        <v>8</v>
      </c>
      <c r="J777">
        <v>7.7280726509999997</v>
      </c>
      <c r="K777">
        <v>50.109547890000002</v>
      </c>
      <c r="L777">
        <v>9.3568556536331897</v>
      </c>
      <c r="M777">
        <v>1.1743023728492099</v>
      </c>
      <c r="N777">
        <v>507.13543919825099</v>
      </c>
      <c r="O777">
        <v>71.599999999999994</v>
      </c>
      <c r="P777">
        <v>0</v>
      </c>
      <c r="Q777" t="s">
        <v>34</v>
      </c>
      <c r="R777" t="s">
        <v>32</v>
      </c>
      <c r="S777">
        <v>3</v>
      </c>
      <c r="T777">
        <v>47.6666666666667</v>
      </c>
      <c r="U777" t="s">
        <v>1427</v>
      </c>
      <c r="V777" t="s">
        <v>1428</v>
      </c>
    </row>
    <row r="778" spans="1:22" x14ac:dyDescent="0.3">
      <c r="A778">
        <v>108000104</v>
      </c>
      <c r="B778">
        <v>1995</v>
      </c>
      <c r="C778" t="s">
        <v>816</v>
      </c>
      <c r="D778" t="s">
        <v>11</v>
      </c>
      <c r="E778">
        <v>65</v>
      </c>
      <c r="F778">
        <v>1125</v>
      </c>
      <c r="G778">
        <v>5.7777777777777777</v>
      </c>
      <c r="H778" t="s">
        <v>16</v>
      </c>
      <c r="I778" t="s">
        <v>8</v>
      </c>
      <c r="J778">
        <v>7.7280726509999997</v>
      </c>
      <c r="K778">
        <v>50.109547890000002</v>
      </c>
      <c r="L778">
        <v>9.1057769982109296</v>
      </c>
      <c r="M778">
        <v>1.80300757935027</v>
      </c>
      <c r="N778">
        <v>507.13543919825099</v>
      </c>
      <c r="O778">
        <v>71.599999999999994</v>
      </c>
      <c r="P778">
        <v>0</v>
      </c>
      <c r="Q778" t="s">
        <v>34</v>
      </c>
      <c r="R778" t="s">
        <v>32</v>
      </c>
      <c r="S778">
        <v>3</v>
      </c>
      <c r="T778">
        <v>47.6666666666667</v>
      </c>
      <c r="U778" t="s">
        <v>1427</v>
      </c>
      <c r="V778" t="s">
        <v>1428</v>
      </c>
    </row>
    <row r="779" spans="1:22" x14ac:dyDescent="0.3">
      <c r="A779">
        <v>108000104</v>
      </c>
      <c r="B779">
        <v>1999</v>
      </c>
      <c r="C779" t="s">
        <v>817</v>
      </c>
      <c r="D779" t="s">
        <v>11</v>
      </c>
      <c r="E779">
        <v>65</v>
      </c>
      <c r="F779">
        <v>725</v>
      </c>
      <c r="G779">
        <v>8.9655172413793096</v>
      </c>
      <c r="H779" t="s">
        <v>16</v>
      </c>
      <c r="I779" t="s">
        <v>8</v>
      </c>
      <c r="J779">
        <v>7.7280726509999997</v>
      </c>
      <c r="K779">
        <v>50.109547890000002</v>
      </c>
      <c r="L779">
        <v>8.5408490794504406</v>
      </c>
      <c r="M779">
        <v>2.5713486046243199</v>
      </c>
      <c r="N779">
        <v>507.13543919825099</v>
      </c>
      <c r="O779">
        <v>71.599999999999994</v>
      </c>
      <c r="P779">
        <v>0</v>
      </c>
      <c r="Q779" t="s">
        <v>34</v>
      </c>
      <c r="R779" t="s">
        <v>32</v>
      </c>
      <c r="S779">
        <v>3</v>
      </c>
      <c r="T779">
        <v>47.6666666666667</v>
      </c>
      <c r="U779" t="s">
        <v>1427</v>
      </c>
      <c r="V779" t="s">
        <v>1428</v>
      </c>
    </row>
    <row r="780" spans="1:22" x14ac:dyDescent="0.3">
      <c r="A780">
        <v>108000104</v>
      </c>
      <c r="B780">
        <v>2000</v>
      </c>
      <c r="C780" t="s">
        <v>818</v>
      </c>
      <c r="D780" t="s">
        <v>11</v>
      </c>
      <c r="E780">
        <v>65</v>
      </c>
      <c r="F780">
        <v>2028</v>
      </c>
      <c r="G780">
        <v>3.2051282051282053</v>
      </c>
      <c r="H780" t="s">
        <v>16</v>
      </c>
      <c r="I780" t="s">
        <v>8</v>
      </c>
      <c r="J780">
        <v>7.7280726509999997</v>
      </c>
      <c r="K780">
        <v>50.109547890000002</v>
      </c>
      <c r="L780">
        <v>9.0670929564003107</v>
      </c>
      <c r="M780">
        <v>2.0978504205818802</v>
      </c>
      <c r="N780">
        <v>507.13543919825099</v>
      </c>
      <c r="O780">
        <v>71.599999999999994</v>
      </c>
      <c r="P780">
        <v>0</v>
      </c>
      <c r="Q780" t="s">
        <v>34</v>
      </c>
      <c r="R780" t="s">
        <v>32</v>
      </c>
      <c r="S780">
        <v>3</v>
      </c>
      <c r="T780">
        <v>47.6666666666667</v>
      </c>
      <c r="U780" t="s">
        <v>1427</v>
      </c>
      <c r="V780" t="s">
        <v>1428</v>
      </c>
    </row>
    <row r="781" spans="1:22" x14ac:dyDescent="0.3">
      <c r="A781">
        <v>108000104</v>
      </c>
      <c r="B781">
        <v>2001</v>
      </c>
      <c r="C781" t="s">
        <v>819</v>
      </c>
      <c r="D781" t="s">
        <v>11</v>
      </c>
      <c r="E781">
        <v>65</v>
      </c>
      <c r="F781">
        <v>1531</v>
      </c>
      <c r="G781">
        <v>4.2455911169170477</v>
      </c>
      <c r="H781" t="s">
        <v>16</v>
      </c>
      <c r="I781" t="s">
        <v>8</v>
      </c>
      <c r="J781">
        <v>7.7280726509999997</v>
      </c>
      <c r="K781">
        <v>50.109547890000002</v>
      </c>
      <c r="L781">
        <v>9.2981059749668393</v>
      </c>
      <c r="M781">
        <v>1.83064838877392</v>
      </c>
      <c r="N781">
        <v>507.13543919825099</v>
      </c>
      <c r="O781">
        <v>71.599999999999994</v>
      </c>
      <c r="P781">
        <v>0</v>
      </c>
      <c r="Q781" t="s">
        <v>34</v>
      </c>
      <c r="R781" t="s">
        <v>32</v>
      </c>
      <c r="S781">
        <v>3</v>
      </c>
      <c r="T781">
        <v>47.6666666666667</v>
      </c>
      <c r="U781" t="s">
        <v>1427</v>
      </c>
      <c r="V781" t="s">
        <v>1428</v>
      </c>
    </row>
    <row r="782" spans="1:22" x14ac:dyDescent="0.3">
      <c r="A782">
        <v>108000106</v>
      </c>
      <c r="B782">
        <v>1986</v>
      </c>
      <c r="C782" t="s">
        <v>820</v>
      </c>
      <c r="D782" t="s">
        <v>11</v>
      </c>
      <c r="E782">
        <v>20</v>
      </c>
      <c r="F782">
        <v>949</v>
      </c>
      <c r="G782">
        <v>2.1074815595363541</v>
      </c>
      <c r="H782" t="s">
        <v>16</v>
      </c>
      <c r="I782" t="s">
        <v>8</v>
      </c>
      <c r="J782">
        <v>7.6088706620000002</v>
      </c>
      <c r="K782">
        <v>50.360215070000002</v>
      </c>
      <c r="L782">
        <v>8.8508097100030891</v>
      </c>
      <c r="M782">
        <v>2.47257428159589</v>
      </c>
      <c r="N782">
        <v>462.797369972078</v>
      </c>
      <c r="O782">
        <v>62.4</v>
      </c>
      <c r="P782">
        <v>0</v>
      </c>
      <c r="Q782" t="s">
        <v>34</v>
      </c>
      <c r="R782" t="s">
        <v>32</v>
      </c>
      <c r="S782">
        <v>-3</v>
      </c>
      <c r="T782">
        <v>37</v>
      </c>
      <c r="U782" t="s">
        <v>1427</v>
      </c>
      <c r="V782" t="s">
        <v>1428</v>
      </c>
    </row>
    <row r="783" spans="1:22" x14ac:dyDescent="0.3">
      <c r="A783">
        <v>108000106</v>
      </c>
      <c r="B783">
        <v>1987</v>
      </c>
      <c r="C783" t="s">
        <v>821</v>
      </c>
      <c r="D783" t="s">
        <v>11</v>
      </c>
      <c r="E783">
        <v>6</v>
      </c>
      <c r="F783">
        <v>6405</v>
      </c>
      <c r="G783">
        <v>9.3676814988290405E-2</v>
      </c>
      <c r="H783" t="s">
        <v>16</v>
      </c>
      <c r="I783" t="s">
        <v>8</v>
      </c>
      <c r="J783">
        <v>7.6088706620000002</v>
      </c>
      <c r="K783">
        <v>50.360215070000002</v>
      </c>
      <c r="L783">
        <v>8.7354318964017406</v>
      </c>
      <c r="M783">
        <v>1.89453663857386</v>
      </c>
      <c r="N783">
        <v>462.797369972078</v>
      </c>
      <c r="O783">
        <v>62.4</v>
      </c>
      <c r="P783">
        <v>0</v>
      </c>
      <c r="Q783" t="s">
        <v>34</v>
      </c>
      <c r="R783" t="s">
        <v>32</v>
      </c>
      <c r="S783">
        <v>-3</v>
      </c>
      <c r="T783">
        <v>37</v>
      </c>
      <c r="U783" t="s">
        <v>1427</v>
      </c>
      <c r="V783" t="s">
        <v>1428</v>
      </c>
    </row>
    <row r="784" spans="1:22" x14ac:dyDescent="0.3">
      <c r="A784">
        <v>108000106</v>
      </c>
      <c r="B784">
        <v>1988</v>
      </c>
      <c r="C784" t="s">
        <v>822</v>
      </c>
      <c r="D784" t="s">
        <v>11</v>
      </c>
      <c r="E784">
        <v>200</v>
      </c>
      <c r="F784">
        <v>1648</v>
      </c>
      <c r="G784">
        <v>12.135922330097088</v>
      </c>
      <c r="H784" t="s">
        <v>16</v>
      </c>
      <c r="I784" t="s">
        <v>8</v>
      </c>
      <c r="J784">
        <v>7.6088706620000002</v>
      </c>
      <c r="K784">
        <v>50.360215070000002</v>
      </c>
      <c r="L784">
        <v>8.5547426712263501</v>
      </c>
      <c r="M784">
        <v>2.4118789755022698</v>
      </c>
      <c r="N784">
        <v>462.797369972078</v>
      </c>
      <c r="O784">
        <v>62.4</v>
      </c>
      <c r="P784">
        <v>0</v>
      </c>
      <c r="Q784" t="s">
        <v>34</v>
      </c>
      <c r="R784" t="s">
        <v>32</v>
      </c>
      <c r="S784">
        <v>-3</v>
      </c>
      <c r="T784">
        <v>37</v>
      </c>
      <c r="U784" t="s">
        <v>1427</v>
      </c>
      <c r="V784" t="s">
        <v>1428</v>
      </c>
    </row>
    <row r="785" spans="1:22" x14ac:dyDescent="0.3">
      <c r="A785">
        <v>108000106</v>
      </c>
      <c r="B785">
        <v>1994</v>
      </c>
      <c r="C785" t="s">
        <v>823</v>
      </c>
      <c r="D785" t="s">
        <v>11</v>
      </c>
      <c r="E785">
        <v>20</v>
      </c>
      <c r="F785">
        <v>1346</v>
      </c>
      <c r="G785">
        <v>1.4858841010401189</v>
      </c>
      <c r="H785" t="s">
        <v>16</v>
      </c>
      <c r="I785" t="s">
        <v>8</v>
      </c>
      <c r="J785">
        <v>7.6088706620000002</v>
      </c>
      <c r="K785">
        <v>50.360215070000002</v>
      </c>
      <c r="L785">
        <v>9.9196635007564797</v>
      </c>
      <c r="M785">
        <v>1.33786868353027</v>
      </c>
      <c r="N785">
        <v>462.797369972078</v>
      </c>
      <c r="O785">
        <v>62.4</v>
      </c>
      <c r="P785">
        <v>0</v>
      </c>
      <c r="Q785" t="s">
        <v>34</v>
      </c>
      <c r="R785" t="s">
        <v>32</v>
      </c>
      <c r="S785">
        <v>-3</v>
      </c>
      <c r="T785">
        <v>37</v>
      </c>
      <c r="U785" t="s">
        <v>1427</v>
      </c>
      <c r="V785" t="s">
        <v>1428</v>
      </c>
    </row>
    <row r="786" spans="1:22" x14ac:dyDescent="0.3">
      <c r="A786">
        <v>108000106</v>
      </c>
      <c r="B786">
        <v>1995</v>
      </c>
      <c r="C786" t="s">
        <v>824</v>
      </c>
      <c r="D786" t="s">
        <v>11</v>
      </c>
      <c r="E786">
        <v>6</v>
      </c>
      <c r="F786">
        <v>1212</v>
      </c>
      <c r="G786">
        <v>0.49504950495049505</v>
      </c>
      <c r="H786" t="s">
        <v>16</v>
      </c>
      <c r="I786" t="s">
        <v>8</v>
      </c>
      <c r="J786">
        <v>7.6088706620000002</v>
      </c>
      <c r="K786">
        <v>50.360215070000002</v>
      </c>
      <c r="L786">
        <v>9.6338038681290392</v>
      </c>
      <c r="M786">
        <v>2.1973995463126701</v>
      </c>
      <c r="N786">
        <v>462.797369972078</v>
      </c>
      <c r="O786">
        <v>62.4</v>
      </c>
      <c r="P786">
        <v>0</v>
      </c>
      <c r="Q786" t="s">
        <v>34</v>
      </c>
      <c r="R786" t="s">
        <v>32</v>
      </c>
      <c r="S786">
        <v>-3</v>
      </c>
      <c r="T786">
        <v>37</v>
      </c>
      <c r="U786" t="s">
        <v>1427</v>
      </c>
      <c r="V786" t="s">
        <v>1428</v>
      </c>
    </row>
    <row r="787" spans="1:22" x14ac:dyDescent="0.3">
      <c r="A787">
        <v>108000106</v>
      </c>
      <c r="B787">
        <v>1998</v>
      </c>
      <c r="C787" t="s">
        <v>825</v>
      </c>
      <c r="D787" t="s">
        <v>11</v>
      </c>
      <c r="E787">
        <v>6</v>
      </c>
      <c r="F787">
        <v>259</v>
      </c>
      <c r="G787">
        <v>2.3166023166023164</v>
      </c>
      <c r="H787" t="s">
        <v>16</v>
      </c>
      <c r="I787" t="s">
        <v>8</v>
      </c>
      <c r="J787">
        <v>7.6088706620000002</v>
      </c>
      <c r="K787">
        <v>50.360215070000002</v>
      </c>
      <c r="L787">
        <v>8.7601228840731</v>
      </c>
      <c r="M787">
        <v>2.1973093005356001</v>
      </c>
      <c r="N787">
        <v>462.797369972078</v>
      </c>
      <c r="O787">
        <v>62.4</v>
      </c>
      <c r="P787">
        <v>0</v>
      </c>
      <c r="Q787" t="s">
        <v>34</v>
      </c>
      <c r="R787" t="s">
        <v>32</v>
      </c>
      <c r="S787">
        <v>-3</v>
      </c>
      <c r="T787">
        <v>37</v>
      </c>
      <c r="U787" t="s">
        <v>1427</v>
      </c>
      <c r="V787" t="s">
        <v>1428</v>
      </c>
    </row>
    <row r="788" spans="1:22" x14ac:dyDescent="0.3">
      <c r="A788">
        <v>108000106</v>
      </c>
      <c r="B788">
        <v>2001</v>
      </c>
      <c r="C788" t="s">
        <v>826</v>
      </c>
      <c r="D788" t="s">
        <v>11</v>
      </c>
      <c r="E788">
        <v>20</v>
      </c>
      <c r="F788">
        <v>1567.5</v>
      </c>
      <c r="G788">
        <v>1.2759170653907497</v>
      </c>
      <c r="H788" t="s">
        <v>16</v>
      </c>
      <c r="I788" t="s">
        <v>8</v>
      </c>
      <c r="J788">
        <v>7.6088706620000002</v>
      </c>
      <c r="K788">
        <v>50.360215070000002</v>
      </c>
      <c r="L788">
        <v>9.8931284911089197</v>
      </c>
      <c r="M788">
        <v>2.0230959082826798</v>
      </c>
      <c r="N788">
        <v>462.797369972078</v>
      </c>
      <c r="O788">
        <v>62.4</v>
      </c>
      <c r="P788">
        <v>0</v>
      </c>
      <c r="Q788" t="s">
        <v>34</v>
      </c>
      <c r="R788" t="s">
        <v>32</v>
      </c>
      <c r="S788">
        <v>-3</v>
      </c>
      <c r="T788">
        <v>37</v>
      </c>
      <c r="U788" t="s">
        <v>1427</v>
      </c>
      <c r="V788" t="s">
        <v>1428</v>
      </c>
    </row>
    <row r="789" spans="1:22" x14ac:dyDescent="0.3">
      <c r="A789">
        <v>108000107</v>
      </c>
      <c r="B789">
        <v>1983</v>
      </c>
      <c r="C789" t="s">
        <v>827</v>
      </c>
      <c r="D789" t="s">
        <v>11</v>
      </c>
      <c r="E789">
        <v>650</v>
      </c>
      <c r="F789">
        <v>807</v>
      </c>
      <c r="G789">
        <v>80.545229244113997</v>
      </c>
      <c r="H789" t="s">
        <v>16</v>
      </c>
      <c r="I789" t="s">
        <v>8</v>
      </c>
      <c r="J789">
        <v>6.3723079890000003</v>
      </c>
      <c r="K789">
        <v>49.564381269999998</v>
      </c>
      <c r="L789">
        <v>8.7115933792694609</v>
      </c>
      <c r="M789">
        <v>2.6274789178007198</v>
      </c>
      <c r="N789">
        <v>707.76501933633904</v>
      </c>
      <c r="O789">
        <v>141.1</v>
      </c>
      <c r="P789">
        <v>0</v>
      </c>
      <c r="Q789" t="s">
        <v>34</v>
      </c>
      <c r="R789" t="s">
        <v>32</v>
      </c>
      <c r="S789">
        <v>8</v>
      </c>
      <c r="T789">
        <v>381.33333333333297</v>
      </c>
      <c r="U789" t="s">
        <v>1427</v>
      </c>
      <c r="V789" t="s">
        <v>1428</v>
      </c>
    </row>
    <row r="790" spans="1:22" x14ac:dyDescent="0.3">
      <c r="A790">
        <v>108000107</v>
      </c>
      <c r="B790">
        <v>1985</v>
      </c>
      <c r="C790" t="s">
        <v>828</v>
      </c>
      <c r="D790" t="s">
        <v>11</v>
      </c>
      <c r="E790">
        <v>20</v>
      </c>
      <c r="F790">
        <v>4748</v>
      </c>
      <c r="G790">
        <v>0.42122999157540014</v>
      </c>
      <c r="H790" t="s">
        <v>16</v>
      </c>
      <c r="I790" t="s">
        <v>8</v>
      </c>
      <c r="J790">
        <v>6.3723079890000003</v>
      </c>
      <c r="K790">
        <v>49.564381269999998</v>
      </c>
      <c r="L790">
        <v>9.6514266275917695</v>
      </c>
      <c r="M790">
        <v>2.1272356947807198</v>
      </c>
      <c r="N790">
        <v>707.76501933633904</v>
      </c>
      <c r="O790">
        <v>141.1</v>
      </c>
      <c r="P790">
        <v>0</v>
      </c>
      <c r="Q790" t="s">
        <v>34</v>
      </c>
      <c r="R790" t="s">
        <v>32</v>
      </c>
      <c r="S790">
        <v>8</v>
      </c>
      <c r="T790">
        <v>381.33333333333297</v>
      </c>
      <c r="U790" t="s">
        <v>1427</v>
      </c>
      <c r="V790" t="s">
        <v>1428</v>
      </c>
    </row>
    <row r="791" spans="1:22" x14ac:dyDescent="0.3">
      <c r="A791">
        <v>108000107</v>
      </c>
      <c r="B791">
        <v>1987</v>
      </c>
      <c r="C791" t="s">
        <v>829</v>
      </c>
      <c r="D791" t="s">
        <v>11</v>
      </c>
      <c r="E791">
        <v>20</v>
      </c>
      <c r="F791">
        <v>2725</v>
      </c>
      <c r="G791">
        <v>0.73394495412844041</v>
      </c>
      <c r="H791" t="s">
        <v>16</v>
      </c>
      <c r="I791" t="s">
        <v>8</v>
      </c>
      <c r="J791">
        <v>6.3723079890000003</v>
      </c>
      <c r="K791">
        <v>49.564381269999998</v>
      </c>
      <c r="L791">
        <v>9.1451109707060301</v>
      </c>
      <c r="M791">
        <v>1.6287903468515099</v>
      </c>
      <c r="N791">
        <v>707.76501933633904</v>
      </c>
      <c r="O791">
        <v>141.1</v>
      </c>
      <c r="P791">
        <v>0</v>
      </c>
      <c r="Q791" t="s">
        <v>34</v>
      </c>
      <c r="R791" t="s">
        <v>32</v>
      </c>
      <c r="S791">
        <v>8</v>
      </c>
      <c r="T791">
        <v>381.33333333333297</v>
      </c>
      <c r="U791" t="s">
        <v>1427</v>
      </c>
      <c r="V791" t="s">
        <v>1428</v>
      </c>
    </row>
    <row r="792" spans="1:22" x14ac:dyDescent="0.3">
      <c r="A792">
        <v>108000107</v>
      </c>
      <c r="B792">
        <v>1988</v>
      </c>
      <c r="C792" t="s">
        <v>830</v>
      </c>
      <c r="D792" t="s">
        <v>11</v>
      </c>
      <c r="E792">
        <v>2000</v>
      </c>
      <c r="F792">
        <v>6732</v>
      </c>
      <c r="G792">
        <v>29.708853238265004</v>
      </c>
      <c r="H792" t="s">
        <v>16</v>
      </c>
      <c r="I792" t="s">
        <v>8</v>
      </c>
      <c r="J792">
        <v>6.3723079890000003</v>
      </c>
      <c r="K792">
        <v>49.564381269999998</v>
      </c>
      <c r="L792">
        <v>9.1406135022789297</v>
      </c>
      <c r="M792">
        <v>2.2790860554663999</v>
      </c>
      <c r="N792">
        <v>707.76501933633904</v>
      </c>
      <c r="O792">
        <v>141.1</v>
      </c>
      <c r="P792">
        <v>0</v>
      </c>
      <c r="Q792" t="s">
        <v>34</v>
      </c>
      <c r="R792" t="s">
        <v>32</v>
      </c>
      <c r="S792">
        <v>8</v>
      </c>
      <c r="T792">
        <v>381.33333333333297</v>
      </c>
      <c r="U792" t="s">
        <v>1427</v>
      </c>
      <c r="V792" t="s">
        <v>1428</v>
      </c>
    </row>
    <row r="793" spans="1:22" x14ac:dyDescent="0.3">
      <c r="A793">
        <v>108000107</v>
      </c>
      <c r="B793">
        <v>1990</v>
      </c>
      <c r="C793" t="s">
        <v>831</v>
      </c>
      <c r="D793" t="s">
        <v>11</v>
      </c>
      <c r="E793">
        <v>2000</v>
      </c>
      <c r="F793">
        <v>6263</v>
      </c>
      <c r="G793">
        <v>31.933578157432539</v>
      </c>
      <c r="H793" t="s">
        <v>16</v>
      </c>
      <c r="I793" t="s">
        <v>8</v>
      </c>
      <c r="J793">
        <v>6.3723079890000003</v>
      </c>
      <c r="K793">
        <v>49.564381269999998</v>
      </c>
      <c r="L793">
        <v>8.8625375003195401</v>
      </c>
      <c r="M793">
        <v>1.5716353280786901</v>
      </c>
      <c r="N793">
        <v>707.76501933633904</v>
      </c>
      <c r="O793">
        <v>141.1</v>
      </c>
      <c r="P793">
        <v>0</v>
      </c>
      <c r="Q793" t="s">
        <v>34</v>
      </c>
      <c r="R793" t="s">
        <v>32</v>
      </c>
      <c r="S793">
        <v>8</v>
      </c>
      <c r="T793">
        <v>381.33333333333297</v>
      </c>
      <c r="U793" t="s">
        <v>1427</v>
      </c>
      <c r="V793" t="s">
        <v>1428</v>
      </c>
    </row>
    <row r="794" spans="1:22" x14ac:dyDescent="0.3">
      <c r="A794">
        <v>108000107</v>
      </c>
      <c r="B794">
        <v>1992</v>
      </c>
      <c r="C794" t="s">
        <v>832</v>
      </c>
      <c r="D794" t="s">
        <v>11</v>
      </c>
      <c r="E794">
        <v>20</v>
      </c>
      <c r="F794">
        <v>424</v>
      </c>
      <c r="G794">
        <v>4.716981132075472</v>
      </c>
      <c r="H794" t="s">
        <v>16</v>
      </c>
      <c r="I794" t="s">
        <v>8</v>
      </c>
      <c r="J794">
        <v>6.3723079890000003</v>
      </c>
      <c r="K794">
        <v>49.564381269999998</v>
      </c>
      <c r="L794">
        <v>9.9294876658351896</v>
      </c>
      <c r="M794">
        <v>2.0769277901873</v>
      </c>
      <c r="N794">
        <v>707.76501933633904</v>
      </c>
      <c r="O794">
        <v>141.1</v>
      </c>
      <c r="P794">
        <v>0</v>
      </c>
      <c r="Q794" t="s">
        <v>34</v>
      </c>
      <c r="R794" t="s">
        <v>32</v>
      </c>
      <c r="S794">
        <v>8</v>
      </c>
      <c r="T794">
        <v>381.33333333333297</v>
      </c>
      <c r="U794" t="s">
        <v>1427</v>
      </c>
      <c r="V794" t="s">
        <v>1428</v>
      </c>
    </row>
    <row r="795" spans="1:22" x14ac:dyDescent="0.3">
      <c r="A795">
        <v>108000107</v>
      </c>
      <c r="B795">
        <v>1993</v>
      </c>
      <c r="C795" t="s">
        <v>833</v>
      </c>
      <c r="D795" t="s">
        <v>11</v>
      </c>
      <c r="E795">
        <v>65</v>
      </c>
      <c r="F795">
        <v>244</v>
      </c>
      <c r="G795">
        <v>26.639344262295083</v>
      </c>
      <c r="H795" t="s">
        <v>16</v>
      </c>
      <c r="I795" t="s">
        <v>8</v>
      </c>
      <c r="J795">
        <v>6.3723079890000003</v>
      </c>
      <c r="K795">
        <v>49.564381269999998</v>
      </c>
      <c r="L795">
        <v>9.92521566397083</v>
      </c>
      <c r="M795">
        <v>1.6482175104794501</v>
      </c>
      <c r="N795">
        <v>707.76501933633904</v>
      </c>
      <c r="O795">
        <v>141.1</v>
      </c>
      <c r="P795">
        <v>0</v>
      </c>
      <c r="Q795" t="s">
        <v>34</v>
      </c>
      <c r="R795" t="s">
        <v>32</v>
      </c>
      <c r="S795">
        <v>8</v>
      </c>
      <c r="T795">
        <v>381.33333333333297</v>
      </c>
      <c r="U795" t="s">
        <v>1427</v>
      </c>
      <c r="V795" t="s">
        <v>1428</v>
      </c>
    </row>
    <row r="796" spans="1:22" x14ac:dyDescent="0.3">
      <c r="A796">
        <v>108000107</v>
      </c>
      <c r="B796">
        <v>1994</v>
      </c>
      <c r="C796" t="s">
        <v>834</v>
      </c>
      <c r="D796" t="s">
        <v>11</v>
      </c>
      <c r="E796">
        <v>65</v>
      </c>
      <c r="F796">
        <v>616</v>
      </c>
      <c r="G796">
        <v>10.551948051948052</v>
      </c>
      <c r="H796" t="s">
        <v>16</v>
      </c>
      <c r="I796" t="s">
        <v>8</v>
      </c>
      <c r="J796">
        <v>6.3723079890000003</v>
      </c>
      <c r="K796">
        <v>49.564381269999998</v>
      </c>
      <c r="L796">
        <v>10.197816208312901</v>
      </c>
      <c r="M796">
        <v>1.30241617404141</v>
      </c>
      <c r="N796">
        <v>707.76501933633904</v>
      </c>
      <c r="O796">
        <v>141.1</v>
      </c>
      <c r="P796">
        <v>0</v>
      </c>
      <c r="Q796" t="s">
        <v>34</v>
      </c>
      <c r="R796" t="s">
        <v>32</v>
      </c>
      <c r="S796">
        <v>8</v>
      </c>
      <c r="T796">
        <v>381.33333333333297</v>
      </c>
      <c r="U796" t="s">
        <v>1427</v>
      </c>
      <c r="V796" t="s">
        <v>1428</v>
      </c>
    </row>
    <row r="797" spans="1:22" x14ac:dyDescent="0.3">
      <c r="A797">
        <v>108000107</v>
      </c>
      <c r="B797">
        <v>1995</v>
      </c>
      <c r="C797" t="s">
        <v>835</v>
      </c>
      <c r="D797" t="s">
        <v>11</v>
      </c>
      <c r="E797">
        <v>200</v>
      </c>
      <c r="F797">
        <v>413</v>
      </c>
      <c r="G797">
        <v>48.426150121065376</v>
      </c>
      <c r="H797" t="s">
        <v>16</v>
      </c>
      <c r="I797" t="s">
        <v>8</v>
      </c>
      <c r="J797">
        <v>6.3723079890000003</v>
      </c>
      <c r="K797">
        <v>49.564381269999998</v>
      </c>
      <c r="L797">
        <v>9.7692543259309801</v>
      </c>
      <c r="M797">
        <v>2.2356797568165301</v>
      </c>
      <c r="N797">
        <v>707.76501933633904</v>
      </c>
      <c r="O797">
        <v>141.1</v>
      </c>
      <c r="P797">
        <v>0</v>
      </c>
      <c r="Q797" t="s">
        <v>34</v>
      </c>
      <c r="R797" t="s">
        <v>32</v>
      </c>
      <c r="S797">
        <v>8</v>
      </c>
      <c r="T797">
        <v>381.33333333333297</v>
      </c>
      <c r="U797" t="s">
        <v>1427</v>
      </c>
      <c r="V797" t="s">
        <v>1428</v>
      </c>
    </row>
    <row r="798" spans="1:22" x14ac:dyDescent="0.3">
      <c r="A798">
        <v>108000107</v>
      </c>
      <c r="B798">
        <v>1996</v>
      </c>
      <c r="C798" t="s">
        <v>836</v>
      </c>
      <c r="D798" t="s">
        <v>11</v>
      </c>
      <c r="E798">
        <v>650</v>
      </c>
      <c r="F798">
        <v>874</v>
      </c>
      <c r="G798">
        <v>74.370709382151034</v>
      </c>
      <c r="H798" t="s">
        <v>16</v>
      </c>
      <c r="I798" t="s">
        <v>8</v>
      </c>
      <c r="J798">
        <v>6.3723079890000003</v>
      </c>
      <c r="K798">
        <v>49.564381269999998</v>
      </c>
      <c r="L798">
        <v>8.6850572771382009</v>
      </c>
      <c r="M798">
        <v>1.9884965071985701</v>
      </c>
      <c r="N798">
        <v>707.76501933633904</v>
      </c>
      <c r="O798">
        <v>141.1</v>
      </c>
      <c r="P798">
        <v>0</v>
      </c>
      <c r="Q798" t="s">
        <v>34</v>
      </c>
      <c r="R798" t="s">
        <v>32</v>
      </c>
      <c r="S798">
        <v>8</v>
      </c>
      <c r="T798">
        <v>381.33333333333297</v>
      </c>
      <c r="U798" t="s">
        <v>1427</v>
      </c>
      <c r="V798" t="s">
        <v>1428</v>
      </c>
    </row>
    <row r="799" spans="1:22" x14ac:dyDescent="0.3">
      <c r="A799">
        <v>108000107</v>
      </c>
      <c r="B799">
        <v>1999</v>
      </c>
      <c r="C799" t="s">
        <v>837</v>
      </c>
      <c r="D799" t="s">
        <v>11</v>
      </c>
      <c r="E799">
        <v>65</v>
      </c>
      <c r="F799">
        <v>462</v>
      </c>
      <c r="G799">
        <v>14.069264069264069</v>
      </c>
      <c r="H799" t="s">
        <v>16</v>
      </c>
      <c r="I799" t="s">
        <v>8</v>
      </c>
      <c r="J799">
        <v>6.3723079890000003</v>
      </c>
      <c r="K799">
        <v>49.564381269999998</v>
      </c>
      <c r="L799">
        <v>9.5236354758142294</v>
      </c>
      <c r="M799">
        <v>2.5077950962528299</v>
      </c>
      <c r="N799">
        <v>707.76501933633904</v>
      </c>
      <c r="O799">
        <v>141.1</v>
      </c>
      <c r="P799">
        <v>0</v>
      </c>
      <c r="Q799" t="s">
        <v>34</v>
      </c>
      <c r="R799" t="s">
        <v>32</v>
      </c>
      <c r="S799">
        <v>8</v>
      </c>
      <c r="T799">
        <v>381.33333333333297</v>
      </c>
      <c r="U799" t="s">
        <v>1427</v>
      </c>
      <c r="V799" t="s">
        <v>1428</v>
      </c>
    </row>
    <row r="800" spans="1:22" x14ac:dyDescent="0.3">
      <c r="A800">
        <v>108000107</v>
      </c>
      <c r="B800">
        <v>2001</v>
      </c>
      <c r="C800" t="s">
        <v>838</v>
      </c>
      <c r="D800" t="s">
        <v>11</v>
      </c>
      <c r="E800">
        <v>20</v>
      </c>
      <c r="F800">
        <v>528</v>
      </c>
      <c r="G800">
        <v>3.7878787878787881</v>
      </c>
      <c r="H800" t="s">
        <v>16</v>
      </c>
      <c r="I800" t="s">
        <v>8</v>
      </c>
      <c r="J800">
        <v>6.3723079890000003</v>
      </c>
      <c r="K800">
        <v>49.564381269999998</v>
      </c>
      <c r="L800">
        <v>10.219013020435201</v>
      </c>
      <c r="M800">
        <v>2.13799286339979</v>
      </c>
      <c r="N800">
        <v>707.76501933633904</v>
      </c>
      <c r="O800">
        <v>141.1</v>
      </c>
      <c r="P800">
        <v>0</v>
      </c>
      <c r="Q800" t="s">
        <v>34</v>
      </c>
      <c r="R800" t="s">
        <v>32</v>
      </c>
      <c r="S800">
        <v>8</v>
      </c>
      <c r="T800">
        <v>381.33333333333297</v>
      </c>
      <c r="U800" t="s">
        <v>1427</v>
      </c>
      <c r="V800" t="s">
        <v>1428</v>
      </c>
    </row>
    <row r="801" spans="1:22" x14ac:dyDescent="0.3">
      <c r="A801">
        <v>108000107</v>
      </c>
      <c r="B801">
        <v>2002</v>
      </c>
      <c r="C801" t="s">
        <v>839</v>
      </c>
      <c r="D801" t="s">
        <v>11</v>
      </c>
      <c r="E801">
        <v>650</v>
      </c>
      <c r="F801">
        <v>1566</v>
      </c>
      <c r="G801">
        <v>41.507024265644958</v>
      </c>
      <c r="H801" t="s">
        <v>16</v>
      </c>
      <c r="I801" t="s">
        <v>8</v>
      </c>
      <c r="J801">
        <v>6.3723079890000003</v>
      </c>
      <c r="K801">
        <v>49.564381269999998</v>
      </c>
      <c r="L801">
        <v>9.4574099908633507</v>
      </c>
      <c r="M801">
        <v>2.4330235897622998</v>
      </c>
      <c r="N801">
        <v>707.76501933633904</v>
      </c>
      <c r="O801">
        <v>141.1</v>
      </c>
      <c r="P801">
        <v>0</v>
      </c>
      <c r="Q801" t="s">
        <v>34</v>
      </c>
      <c r="R801" t="s">
        <v>32</v>
      </c>
      <c r="S801">
        <v>8</v>
      </c>
      <c r="T801">
        <v>381.33333333333297</v>
      </c>
      <c r="U801" t="s">
        <v>1427</v>
      </c>
      <c r="V801" t="s">
        <v>1428</v>
      </c>
    </row>
    <row r="802" spans="1:22" x14ac:dyDescent="0.3">
      <c r="A802">
        <v>108000107</v>
      </c>
      <c r="B802">
        <v>2003</v>
      </c>
      <c r="C802" t="s">
        <v>840</v>
      </c>
      <c r="D802" t="s">
        <v>11</v>
      </c>
      <c r="E802">
        <v>65</v>
      </c>
      <c r="F802">
        <v>333</v>
      </c>
      <c r="G802">
        <v>19.51951951951952</v>
      </c>
      <c r="H802" t="s">
        <v>16</v>
      </c>
      <c r="I802" t="s">
        <v>8</v>
      </c>
      <c r="J802">
        <v>6.3723079890000003</v>
      </c>
      <c r="K802">
        <v>49.564381269999998</v>
      </c>
      <c r="L802">
        <v>8.6621490639383492</v>
      </c>
      <c r="M802">
        <v>1.81439582836789</v>
      </c>
      <c r="N802">
        <v>707.76501933633904</v>
      </c>
      <c r="O802">
        <v>141.1</v>
      </c>
      <c r="P802">
        <v>0</v>
      </c>
      <c r="Q802" t="s">
        <v>34</v>
      </c>
      <c r="R802" t="s">
        <v>32</v>
      </c>
      <c r="S802">
        <v>8</v>
      </c>
      <c r="T802">
        <v>381.33333333333297</v>
      </c>
      <c r="U802" t="s">
        <v>1427</v>
      </c>
      <c r="V802" t="s">
        <v>1428</v>
      </c>
    </row>
    <row r="803" spans="1:22" x14ac:dyDescent="0.3">
      <c r="A803">
        <v>108000107</v>
      </c>
      <c r="B803">
        <v>2004</v>
      </c>
      <c r="C803" t="s">
        <v>841</v>
      </c>
      <c r="D803" t="s">
        <v>11</v>
      </c>
      <c r="E803">
        <v>650</v>
      </c>
      <c r="F803">
        <v>1129</v>
      </c>
      <c r="G803">
        <v>57.573073516386181</v>
      </c>
      <c r="H803" t="s">
        <v>16</v>
      </c>
      <c r="I803" t="s">
        <v>8</v>
      </c>
      <c r="J803">
        <v>6.3723079890000003</v>
      </c>
      <c r="K803">
        <v>49.564381269999998</v>
      </c>
      <c r="L803">
        <v>9.0440940383628998</v>
      </c>
      <c r="M803">
        <v>2.1921959911386399</v>
      </c>
      <c r="N803">
        <v>707.76501933633904</v>
      </c>
      <c r="O803">
        <v>141.1</v>
      </c>
      <c r="P803">
        <v>0</v>
      </c>
      <c r="Q803" t="s">
        <v>34</v>
      </c>
      <c r="R803" t="s">
        <v>32</v>
      </c>
      <c r="S803">
        <v>8</v>
      </c>
      <c r="T803">
        <v>381.33333333333297</v>
      </c>
      <c r="U803" t="s">
        <v>1427</v>
      </c>
      <c r="V803" t="s">
        <v>1428</v>
      </c>
    </row>
    <row r="804" spans="1:22" x14ac:dyDescent="0.3">
      <c r="A804">
        <v>108000108</v>
      </c>
      <c r="B804">
        <v>1983</v>
      </c>
      <c r="C804" t="s">
        <v>842</v>
      </c>
      <c r="D804" t="s">
        <v>11</v>
      </c>
      <c r="E804">
        <v>650</v>
      </c>
      <c r="F804">
        <v>4730</v>
      </c>
      <c r="G804">
        <v>13.742071881606766</v>
      </c>
      <c r="H804" t="s">
        <v>16</v>
      </c>
      <c r="I804" t="s">
        <v>8</v>
      </c>
      <c r="J804">
        <v>6.4404247080000001</v>
      </c>
      <c r="K804">
        <v>49.651995190000001</v>
      </c>
      <c r="L804">
        <v>8.2224294117084806</v>
      </c>
      <c r="M804">
        <v>2.8931919273925102</v>
      </c>
      <c r="N804">
        <v>692.83081247023597</v>
      </c>
      <c r="O804">
        <v>140</v>
      </c>
      <c r="P804">
        <v>0</v>
      </c>
      <c r="Q804" t="s">
        <v>34</v>
      </c>
      <c r="R804" t="s">
        <v>32</v>
      </c>
      <c r="S804">
        <v>-26</v>
      </c>
      <c r="T804">
        <v>203.333333333333</v>
      </c>
      <c r="U804" t="s">
        <v>1427</v>
      </c>
      <c r="V804" t="s">
        <v>1428</v>
      </c>
    </row>
    <row r="805" spans="1:22" x14ac:dyDescent="0.3">
      <c r="A805">
        <v>108000108</v>
      </c>
      <c r="B805">
        <v>1985</v>
      </c>
      <c r="C805" t="s">
        <v>843</v>
      </c>
      <c r="D805" t="s">
        <v>11</v>
      </c>
      <c r="E805">
        <v>2000</v>
      </c>
      <c r="F805">
        <v>4229</v>
      </c>
      <c r="G805">
        <v>47.29250413809411</v>
      </c>
      <c r="H805" t="s">
        <v>16</v>
      </c>
      <c r="I805" t="s">
        <v>8</v>
      </c>
      <c r="J805">
        <v>6.4404247080000001</v>
      </c>
      <c r="K805">
        <v>49.651995190000001</v>
      </c>
      <c r="L805">
        <v>9.2645917028024591</v>
      </c>
      <c r="M805">
        <v>2.4221012905724102</v>
      </c>
      <c r="N805">
        <v>692.83081247023597</v>
      </c>
      <c r="O805">
        <v>140</v>
      </c>
      <c r="P805">
        <v>0</v>
      </c>
      <c r="Q805" t="s">
        <v>34</v>
      </c>
      <c r="R805" t="s">
        <v>32</v>
      </c>
      <c r="S805">
        <v>-26</v>
      </c>
      <c r="T805">
        <v>203.333333333333</v>
      </c>
      <c r="U805" t="s">
        <v>1427</v>
      </c>
      <c r="V805" t="s">
        <v>1428</v>
      </c>
    </row>
    <row r="806" spans="1:22" x14ac:dyDescent="0.3">
      <c r="A806">
        <v>108000108</v>
      </c>
      <c r="B806">
        <v>1987</v>
      </c>
      <c r="C806" t="s">
        <v>844</v>
      </c>
      <c r="D806" t="s">
        <v>11</v>
      </c>
      <c r="E806">
        <v>650</v>
      </c>
      <c r="F806">
        <v>2731</v>
      </c>
      <c r="G806">
        <v>23.80080556572684</v>
      </c>
      <c r="H806" t="s">
        <v>16</v>
      </c>
      <c r="I806" t="s">
        <v>8</v>
      </c>
      <c r="J806">
        <v>6.4404247080000001</v>
      </c>
      <c r="K806">
        <v>49.651995190000001</v>
      </c>
      <c r="L806">
        <v>8.7295845463020196</v>
      </c>
      <c r="M806">
        <v>1.8367358184601299</v>
      </c>
      <c r="N806">
        <v>692.83081247023597</v>
      </c>
      <c r="O806">
        <v>140</v>
      </c>
      <c r="P806">
        <v>0</v>
      </c>
      <c r="Q806" t="s">
        <v>34</v>
      </c>
      <c r="R806" t="s">
        <v>32</v>
      </c>
      <c r="S806">
        <v>-26</v>
      </c>
      <c r="T806">
        <v>203.333333333333</v>
      </c>
      <c r="U806" t="s">
        <v>1427</v>
      </c>
      <c r="V806" t="s">
        <v>1428</v>
      </c>
    </row>
    <row r="807" spans="1:22" x14ac:dyDescent="0.3">
      <c r="A807">
        <v>108000108</v>
      </c>
      <c r="B807">
        <v>1988</v>
      </c>
      <c r="C807" t="s">
        <v>845</v>
      </c>
      <c r="D807" t="s">
        <v>11</v>
      </c>
      <c r="E807">
        <v>2000</v>
      </c>
      <c r="F807">
        <v>6696</v>
      </c>
      <c r="G807">
        <v>29.868578255675029</v>
      </c>
      <c r="H807" t="s">
        <v>16</v>
      </c>
      <c r="I807" t="s">
        <v>8</v>
      </c>
      <c r="J807">
        <v>6.4404247080000001</v>
      </c>
      <c r="K807">
        <v>49.651995190000001</v>
      </c>
      <c r="L807">
        <v>8.6917175785589897</v>
      </c>
      <c r="M807">
        <v>2.4346845622961899</v>
      </c>
      <c r="N807">
        <v>692.83081247023597</v>
      </c>
      <c r="O807">
        <v>140</v>
      </c>
      <c r="P807">
        <v>0</v>
      </c>
      <c r="Q807" t="s">
        <v>34</v>
      </c>
      <c r="R807" t="s">
        <v>32</v>
      </c>
      <c r="S807">
        <v>-26</v>
      </c>
      <c r="T807">
        <v>203.333333333333</v>
      </c>
      <c r="U807" t="s">
        <v>1427</v>
      </c>
      <c r="V807" t="s">
        <v>1428</v>
      </c>
    </row>
    <row r="808" spans="1:22" x14ac:dyDescent="0.3">
      <c r="A808">
        <v>108000108</v>
      </c>
      <c r="B808">
        <v>1990</v>
      </c>
      <c r="C808" t="s">
        <v>846</v>
      </c>
      <c r="D808" t="s">
        <v>11</v>
      </c>
      <c r="E808">
        <v>2000</v>
      </c>
      <c r="F808">
        <v>5372</v>
      </c>
      <c r="G808">
        <v>37.230081906180196</v>
      </c>
      <c r="H808" t="s">
        <v>16</v>
      </c>
      <c r="I808" t="s">
        <v>8</v>
      </c>
      <c r="J808">
        <v>6.4404247080000001</v>
      </c>
      <c r="K808">
        <v>49.651995190000001</v>
      </c>
      <c r="L808">
        <v>8.4526193067169508</v>
      </c>
      <c r="M808">
        <v>1.75954879734067</v>
      </c>
      <c r="N808">
        <v>692.83081247023597</v>
      </c>
      <c r="O808">
        <v>140</v>
      </c>
      <c r="P808">
        <v>0</v>
      </c>
      <c r="Q808" t="s">
        <v>34</v>
      </c>
      <c r="R808" t="s">
        <v>32</v>
      </c>
      <c r="S808">
        <v>-26</v>
      </c>
      <c r="T808">
        <v>203.333333333333</v>
      </c>
      <c r="U808" t="s">
        <v>1427</v>
      </c>
      <c r="V808" t="s">
        <v>1428</v>
      </c>
    </row>
    <row r="809" spans="1:22" x14ac:dyDescent="0.3">
      <c r="A809">
        <v>108000108</v>
      </c>
      <c r="B809">
        <v>1992</v>
      </c>
      <c r="C809" t="s">
        <v>847</v>
      </c>
      <c r="D809" t="s">
        <v>11</v>
      </c>
      <c r="E809">
        <v>20</v>
      </c>
      <c r="F809">
        <v>384</v>
      </c>
      <c r="G809">
        <v>5.208333333333333</v>
      </c>
      <c r="H809" t="s">
        <v>16</v>
      </c>
      <c r="I809" t="s">
        <v>8</v>
      </c>
      <c r="J809">
        <v>6.4404247080000001</v>
      </c>
      <c r="K809">
        <v>49.651995190000001</v>
      </c>
      <c r="L809">
        <v>9.4152278206989699</v>
      </c>
      <c r="M809">
        <v>2.25057567313574</v>
      </c>
      <c r="N809">
        <v>692.83081247023597</v>
      </c>
      <c r="O809">
        <v>140</v>
      </c>
      <c r="P809">
        <v>0</v>
      </c>
      <c r="Q809" t="s">
        <v>34</v>
      </c>
      <c r="R809" t="s">
        <v>32</v>
      </c>
      <c r="S809">
        <v>-26</v>
      </c>
      <c r="T809">
        <v>203.333333333333</v>
      </c>
      <c r="U809" t="s">
        <v>1427</v>
      </c>
      <c r="V809" t="s">
        <v>1428</v>
      </c>
    </row>
    <row r="810" spans="1:22" x14ac:dyDescent="0.3">
      <c r="A810">
        <v>108000108</v>
      </c>
      <c r="B810">
        <v>1993</v>
      </c>
      <c r="C810" t="s">
        <v>848</v>
      </c>
      <c r="D810" t="s">
        <v>11</v>
      </c>
      <c r="E810">
        <v>65</v>
      </c>
      <c r="F810">
        <v>2131</v>
      </c>
      <c r="G810">
        <v>3.0502111684655091</v>
      </c>
      <c r="H810" t="s">
        <v>16</v>
      </c>
      <c r="I810" t="s">
        <v>8</v>
      </c>
      <c r="J810">
        <v>6.4404247080000001</v>
      </c>
      <c r="K810">
        <v>49.651995190000001</v>
      </c>
      <c r="L810">
        <v>9.5112208575561397</v>
      </c>
      <c r="M810">
        <v>1.7418971073695</v>
      </c>
      <c r="N810">
        <v>692.83081247023597</v>
      </c>
      <c r="O810">
        <v>140</v>
      </c>
      <c r="P810">
        <v>0</v>
      </c>
      <c r="Q810" t="s">
        <v>34</v>
      </c>
      <c r="R810" t="s">
        <v>32</v>
      </c>
      <c r="S810">
        <v>-26</v>
      </c>
      <c r="T810">
        <v>203.333333333333</v>
      </c>
      <c r="U810" t="s">
        <v>1427</v>
      </c>
      <c r="V810" t="s">
        <v>1428</v>
      </c>
    </row>
    <row r="811" spans="1:22" x14ac:dyDescent="0.3">
      <c r="A811">
        <v>108000108</v>
      </c>
      <c r="B811">
        <v>1994</v>
      </c>
      <c r="C811" t="s">
        <v>849</v>
      </c>
      <c r="D811" t="s">
        <v>11</v>
      </c>
      <c r="E811">
        <v>65</v>
      </c>
      <c r="F811">
        <v>770</v>
      </c>
      <c r="G811">
        <v>8.4415584415584419</v>
      </c>
      <c r="H811" t="s">
        <v>16</v>
      </c>
      <c r="I811" t="s">
        <v>8</v>
      </c>
      <c r="J811">
        <v>6.4404247080000001</v>
      </c>
      <c r="K811">
        <v>49.651995190000001</v>
      </c>
      <c r="L811">
        <v>9.7291741296942202</v>
      </c>
      <c r="M811">
        <v>1.3439260312907799</v>
      </c>
      <c r="N811">
        <v>692.83081247023597</v>
      </c>
      <c r="O811">
        <v>140</v>
      </c>
      <c r="P811">
        <v>0</v>
      </c>
      <c r="Q811" t="s">
        <v>34</v>
      </c>
      <c r="R811" t="s">
        <v>32</v>
      </c>
      <c r="S811">
        <v>-26</v>
      </c>
      <c r="T811">
        <v>203.333333333333</v>
      </c>
      <c r="U811" t="s">
        <v>1427</v>
      </c>
      <c r="V811" t="s">
        <v>1428</v>
      </c>
    </row>
    <row r="812" spans="1:22" x14ac:dyDescent="0.3">
      <c r="A812">
        <v>108000108</v>
      </c>
      <c r="B812">
        <v>1995</v>
      </c>
      <c r="C812" t="s">
        <v>850</v>
      </c>
      <c r="D812" t="s">
        <v>11</v>
      </c>
      <c r="E812">
        <v>200</v>
      </c>
      <c r="F812">
        <v>1176</v>
      </c>
      <c r="G812">
        <v>17.006802721088434</v>
      </c>
      <c r="H812" t="s">
        <v>16</v>
      </c>
      <c r="I812" t="s">
        <v>8</v>
      </c>
      <c r="J812">
        <v>6.4404247080000001</v>
      </c>
      <c r="K812">
        <v>49.651995190000001</v>
      </c>
      <c r="L812">
        <v>9.2368571284095804</v>
      </c>
      <c r="M812">
        <v>2.4331887203331202</v>
      </c>
      <c r="N812">
        <v>692.83081247023597</v>
      </c>
      <c r="O812">
        <v>140</v>
      </c>
      <c r="P812">
        <v>0</v>
      </c>
      <c r="Q812" t="s">
        <v>34</v>
      </c>
      <c r="R812" t="s">
        <v>32</v>
      </c>
      <c r="S812">
        <v>-26</v>
      </c>
      <c r="T812">
        <v>203.333333333333</v>
      </c>
      <c r="U812" t="s">
        <v>1427</v>
      </c>
      <c r="V812" t="s">
        <v>1428</v>
      </c>
    </row>
    <row r="813" spans="1:22" x14ac:dyDescent="0.3">
      <c r="A813">
        <v>108000108</v>
      </c>
      <c r="B813">
        <v>1996</v>
      </c>
      <c r="C813" t="s">
        <v>851</v>
      </c>
      <c r="D813" t="s">
        <v>11</v>
      </c>
      <c r="E813">
        <v>200</v>
      </c>
      <c r="F813">
        <v>746</v>
      </c>
      <c r="G813">
        <v>26.809651474530831</v>
      </c>
      <c r="H813" t="s">
        <v>16</v>
      </c>
      <c r="I813" t="s">
        <v>8</v>
      </c>
      <c r="J813">
        <v>6.4404247080000001</v>
      </c>
      <c r="K813">
        <v>49.651995190000001</v>
      </c>
      <c r="L813">
        <v>8.2124819570868297</v>
      </c>
      <c r="M813">
        <v>2.0359053572437902</v>
      </c>
      <c r="N813">
        <v>692.83081247023597</v>
      </c>
      <c r="O813">
        <v>140</v>
      </c>
      <c r="P813">
        <v>0</v>
      </c>
      <c r="Q813" t="s">
        <v>34</v>
      </c>
      <c r="R813" t="s">
        <v>32</v>
      </c>
      <c r="S813">
        <v>-26</v>
      </c>
      <c r="T813">
        <v>203.333333333333</v>
      </c>
      <c r="U813" t="s">
        <v>1427</v>
      </c>
      <c r="V813" t="s">
        <v>1428</v>
      </c>
    </row>
    <row r="814" spans="1:22" x14ac:dyDescent="0.3">
      <c r="A814">
        <v>108000108</v>
      </c>
      <c r="B814">
        <v>2002</v>
      </c>
      <c r="C814" t="s">
        <v>852</v>
      </c>
      <c r="D814" t="s">
        <v>11</v>
      </c>
      <c r="E814">
        <v>200</v>
      </c>
      <c r="F814">
        <v>1084</v>
      </c>
      <c r="G814">
        <v>18.450184501845019</v>
      </c>
      <c r="H814" t="s">
        <v>16</v>
      </c>
      <c r="I814" t="s">
        <v>8</v>
      </c>
      <c r="J814">
        <v>6.4404247080000001</v>
      </c>
      <c r="K814">
        <v>49.651995190000001</v>
      </c>
      <c r="L814">
        <v>8.8684354776582808</v>
      </c>
      <c r="M814">
        <v>2.4780959150627102</v>
      </c>
      <c r="N814">
        <v>692.83081247023597</v>
      </c>
      <c r="O814">
        <v>140</v>
      </c>
      <c r="P814">
        <v>0</v>
      </c>
      <c r="Q814" t="s">
        <v>34</v>
      </c>
      <c r="R814" t="s">
        <v>32</v>
      </c>
      <c r="S814">
        <v>-26</v>
      </c>
      <c r="T814">
        <v>203.333333333333</v>
      </c>
      <c r="U814" t="s">
        <v>1427</v>
      </c>
      <c r="V814" t="s">
        <v>1428</v>
      </c>
    </row>
    <row r="815" spans="1:22" x14ac:dyDescent="0.3">
      <c r="A815">
        <v>108000108</v>
      </c>
      <c r="B815">
        <v>2003</v>
      </c>
      <c r="C815" t="s">
        <v>853</v>
      </c>
      <c r="D815" t="s">
        <v>11</v>
      </c>
      <c r="E815">
        <v>6</v>
      </c>
      <c r="F815">
        <v>117</v>
      </c>
      <c r="G815">
        <v>5.1282051282051286</v>
      </c>
      <c r="H815" t="s">
        <v>16</v>
      </c>
      <c r="I815" t="s">
        <v>8</v>
      </c>
      <c r="J815">
        <v>6.4404247080000001</v>
      </c>
      <c r="K815">
        <v>49.651995190000001</v>
      </c>
      <c r="L815">
        <v>8.1204665363633808</v>
      </c>
      <c r="M815">
        <v>1.890303407584</v>
      </c>
      <c r="N815">
        <v>692.83081247023597</v>
      </c>
      <c r="O815">
        <v>140</v>
      </c>
      <c r="P815">
        <v>0</v>
      </c>
      <c r="Q815" t="s">
        <v>34</v>
      </c>
      <c r="R815" t="s">
        <v>32</v>
      </c>
      <c r="S815">
        <v>-26</v>
      </c>
      <c r="T815">
        <v>203.333333333333</v>
      </c>
      <c r="U815" t="s">
        <v>1427</v>
      </c>
      <c r="V815" t="s">
        <v>1428</v>
      </c>
    </row>
    <row r="816" spans="1:22" x14ac:dyDescent="0.3">
      <c r="A816">
        <v>108000109</v>
      </c>
      <c r="B816">
        <v>1982</v>
      </c>
      <c r="C816" t="s">
        <v>854</v>
      </c>
      <c r="D816" t="s">
        <v>11</v>
      </c>
      <c r="E816">
        <v>65</v>
      </c>
      <c r="F816">
        <v>547</v>
      </c>
      <c r="G816">
        <v>11.882998171846435</v>
      </c>
      <c r="H816" t="s">
        <v>16</v>
      </c>
      <c r="I816" t="s">
        <v>8</v>
      </c>
      <c r="J816">
        <v>6.4754616389999997</v>
      </c>
      <c r="K816">
        <v>49.694299020000003</v>
      </c>
      <c r="L816">
        <v>9.1195910019984296</v>
      </c>
      <c r="M816">
        <v>1.7835637746570501</v>
      </c>
      <c r="N816">
        <v>685.09808081160998</v>
      </c>
      <c r="O816">
        <v>141.1</v>
      </c>
      <c r="P816">
        <v>6.1473238333018203E-2</v>
      </c>
      <c r="Q816" t="s">
        <v>34</v>
      </c>
      <c r="R816" t="s">
        <v>32</v>
      </c>
      <c r="S816">
        <v>-24</v>
      </c>
      <c r="T816">
        <v>253.333333333333</v>
      </c>
      <c r="U816" t="s">
        <v>1427</v>
      </c>
      <c r="V816" t="s">
        <v>1428</v>
      </c>
    </row>
    <row r="817" spans="1:22" x14ac:dyDescent="0.3">
      <c r="A817">
        <v>108000109</v>
      </c>
      <c r="B817">
        <v>1984</v>
      </c>
      <c r="C817" t="s">
        <v>855</v>
      </c>
      <c r="D817" t="s">
        <v>11</v>
      </c>
      <c r="E817">
        <v>2000</v>
      </c>
      <c r="F817">
        <v>5001</v>
      </c>
      <c r="G817">
        <v>39.992001599680066</v>
      </c>
      <c r="H817" t="s">
        <v>16</v>
      </c>
      <c r="I817" t="s">
        <v>8</v>
      </c>
      <c r="J817">
        <v>6.4754616389999997</v>
      </c>
      <c r="K817">
        <v>49.694299020000003</v>
      </c>
      <c r="L817">
        <v>9.3248176756427998</v>
      </c>
      <c r="M817">
        <v>2.6645931060755701</v>
      </c>
      <c r="N817">
        <v>685.09808081160998</v>
      </c>
      <c r="O817">
        <v>141.1</v>
      </c>
      <c r="P817">
        <v>6.1473238333018203E-2</v>
      </c>
      <c r="Q817" t="s">
        <v>34</v>
      </c>
      <c r="R817" t="s">
        <v>32</v>
      </c>
      <c r="S817">
        <v>-24</v>
      </c>
      <c r="T817">
        <v>253.333333333333</v>
      </c>
      <c r="U817" t="s">
        <v>1427</v>
      </c>
      <c r="V817" t="s">
        <v>1428</v>
      </c>
    </row>
    <row r="818" spans="1:22" x14ac:dyDescent="0.3">
      <c r="A818">
        <v>108000109</v>
      </c>
      <c r="B818">
        <v>1985</v>
      </c>
      <c r="C818" t="s">
        <v>856</v>
      </c>
      <c r="D818" t="s">
        <v>11</v>
      </c>
      <c r="E818">
        <v>650</v>
      </c>
      <c r="F818">
        <v>3987</v>
      </c>
      <c r="G818">
        <v>16.302984700275896</v>
      </c>
      <c r="H818" t="s">
        <v>16</v>
      </c>
      <c r="I818" t="s">
        <v>8</v>
      </c>
      <c r="J818">
        <v>6.4754616389999997</v>
      </c>
      <c r="K818">
        <v>49.694299020000003</v>
      </c>
      <c r="L818">
        <v>9.2645917028024591</v>
      </c>
      <c r="M818">
        <v>2.4221012905724102</v>
      </c>
      <c r="N818">
        <v>685.09808081160998</v>
      </c>
      <c r="O818">
        <v>141.1</v>
      </c>
      <c r="P818">
        <v>6.1473238333018203E-2</v>
      </c>
      <c r="Q818" t="s">
        <v>34</v>
      </c>
      <c r="R818" t="s">
        <v>32</v>
      </c>
      <c r="S818">
        <v>-24</v>
      </c>
      <c r="T818">
        <v>253.333333333333</v>
      </c>
      <c r="U818" t="s">
        <v>1427</v>
      </c>
      <c r="V818" t="s">
        <v>1428</v>
      </c>
    </row>
    <row r="819" spans="1:22" x14ac:dyDescent="0.3">
      <c r="A819">
        <v>108000109</v>
      </c>
      <c r="B819">
        <v>1986</v>
      </c>
      <c r="C819" t="s">
        <v>857</v>
      </c>
      <c r="D819" t="s">
        <v>11</v>
      </c>
      <c r="E819">
        <v>200</v>
      </c>
      <c r="F819">
        <v>2481</v>
      </c>
      <c r="G819">
        <v>8.0612656187021354</v>
      </c>
      <c r="H819" t="s">
        <v>16</v>
      </c>
      <c r="I819" t="s">
        <v>8</v>
      </c>
      <c r="J819">
        <v>6.4754616389999997</v>
      </c>
      <c r="K819">
        <v>49.694299020000003</v>
      </c>
      <c r="L819">
        <v>8.6465248323367394</v>
      </c>
      <c r="M819">
        <v>2.1772420959355001</v>
      </c>
      <c r="N819">
        <v>685.09808081160998</v>
      </c>
      <c r="O819">
        <v>141.1</v>
      </c>
      <c r="P819">
        <v>6.1473238333018203E-2</v>
      </c>
      <c r="Q819" t="s">
        <v>34</v>
      </c>
      <c r="R819" t="s">
        <v>32</v>
      </c>
      <c r="S819">
        <v>-24</v>
      </c>
      <c r="T819">
        <v>253.333333333333</v>
      </c>
      <c r="U819" t="s">
        <v>1427</v>
      </c>
      <c r="V819" t="s">
        <v>1428</v>
      </c>
    </row>
    <row r="820" spans="1:22" x14ac:dyDescent="0.3">
      <c r="A820">
        <v>108000109</v>
      </c>
      <c r="B820">
        <v>1987</v>
      </c>
      <c r="C820" t="s">
        <v>858</v>
      </c>
      <c r="D820" t="s">
        <v>11</v>
      </c>
      <c r="E820">
        <v>65</v>
      </c>
      <c r="F820">
        <v>873</v>
      </c>
      <c r="G820">
        <v>7.4455899198167241</v>
      </c>
      <c r="H820" t="s">
        <v>16</v>
      </c>
      <c r="I820" t="s">
        <v>8</v>
      </c>
      <c r="J820">
        <v>6.4754616389999997</v>
      </c>
      <c r="K820">
        <v>49.694299020000003</v>
      </c>
      <c r="L820">
        <v>8.7295845463020196</v>
      </c>
      <c r="M820">
        <v>1.8367358184601299</v>
      </c>
      <c r="N820">
        <v>685.09808081160998</v>
      </c>
      <c r="O820">
        <v>141.1</v>
      </c>
      <c r="P820">
        <v>6.1473238333018203E-2</v>
      </c>
      <c r="Q820" t="s">
        <v>34</v>
      </c>
      <c r="R820" t="s">
        <v>32</v>
      </c>
      <c r="S820">
        <v>-24</v>
      </c>
      <c r="T820">
        <v>253.333333333333</v>
      </c>
      <c r="U820" t="s">
        <v>1427</v>
      </c>
      <c r="V820" t="s">
        <v>1428</v>
      </c>
    </row>
    <row r="821" spans="1:22" x14ac:dyDescent="0.3">
      <c r="A821">
        <v>108000109</v>
      </c>
      <c r="B821">
        <v>1988</v>
      </c>
      <c r="C821" t="s">
        <v>859</v>
      </c>
      <c r="D821" t="s">
        <v>11</v>
      </c>
      <c r="E821">
        <v>2000</v>
      </c>
      <c r="F821">
        <v>4723</v>
      </c>
      <c r="G821">
        <v>42.345966546686427</v>
      </c>
      <c r="H821" t="s">
        <v>16</v>
      </c>
      <c r="I821" t="s">
        <v>8</v>
      </c>
      <c r="J821">
        <v>6.4754616389999997</v>
      </c>
      <c r="K821">
        <v>49.694299020000003</v>
      </c>
      <c r="L821">
        <v>8.6917175785589897</v>
      </c>
      <c r="M821">
        <v>2.4346845622961899</v>
      </c>
      <c r="N821">
        <v>685.09808081160998</v>
      </c>
      <c r="O821">
        <v>141.1</v>
      </c>
      <c r="P821">
        <v>6.1473238333018203E-2</v>
      </c>
      <c r="Q821" t="s">
        <v>34</v>
      </c>
      <c r="R821" t="s">
        <v>32</v>
      </c>
      <c r="S821">
        <v>-24</v>
      </c>
      <c r="T821">
        <v>253.333333333333</v>
      </c>
      <c r="U821" t="s">
        <v>1427</v>
      </c>
      <c r="V821" t="s">
        <v>1428</v>
      </c>
    </row>
    <row r="822" spans="1:22" x14ac:dyDescent="0.3">
      <c r="A822">
        <v>108000109</v>
      </c>
      <c r="B822">
        <v>1989</v>
      </c>
      <c r="C822" t="s">
        <v>860</v>
      </c>
      <c r="D822" t="s">
        <v>11</v>
      </c>
      <c r="E822">
        <v>2000</v>
      </c>
      <c r="F822">
        <v>4103</v>
      </c>
      <c r="G822">
        <v>48.744820862783328</v>
      </c>
      <c r="H822" t="s">
        <v>16</v>
      </c>
      <c r="I822" t="s">
        <v>8</v>
      </c>
      <c r="J822">
        <v>6.4754616389999997</v>
      </c>
      <c r="K822">
        <v>49.694299020000003</v>
      </c>
      <c r="L822">
        <v>9.0290022303417299</v>
      </c>
      <c r="M822">
        <v>1.59672621426926</v>
      </c>
      <c r="N822">
        <v>685.09808081160998</v>
      </c>
      <c r="O822">
        <v>141.1</v>
      </c>
      <c r="P822">
        <v>6.1473238333018203E-2</v>
      </c>
      <c r="Q822" t="s">
        <v>34</v>
      </c>
      <c r="R822" t="s">
        <v>32</v>
      </c>
      <c r="S822">
        <v>-24</v>
      </c>
      <c r="T822">
        <v>253.333333333333</v>
      </c>
      <c r="U822" t="s">
        <v>1427</v>
      </c>
      <c r="V822" t="s">
        <v>1428</v>
      </c>
    </row>
    <row r="823" spans="1:22" x14ac:dyDescent="0.3">
      <c r="A823">
        <v>108000109</v>
      </c>
      <c r="B823">
        <v>1990</v>
      </c>
      <c r="C823" t="s">
        <v>861</v>
      </c>
      <c r="D823" t="s">
        <v>11</v>
      </c>
      <c r="E823">
        <v>650</v>
      </c>
      <c r="F823">
        <v>5551</v>
      </c>
      <c r="G823">
        <v>11.7096018735363</v>
      </c>
      <c r="H823" t="s">
        <v>16</v>
      </c>
      <c r="I823" t="s">
        <v>8</v>
      </c>
      <c r="J823">
        <v>6.4754616389999997</v>
      </c>
      <c r="K823">
        <v>49.694299020000003</v>
      </c>
      <c r="L823">
        <v>8.4526193067169508</v>
      </c>
      <c r="M823">
        <v>1.75954879734067</v>
      </c>
      <c r="N823">
        <v>685.09808081160998</v>
      </c>
      <c r="O823">
        <v>141.1</v>
      </c>
      <c r="P823">
        <v>6.1473238333018203E-2</v>
      </c>
      <c r="Q823" t="s">
        <v>34</v>
      </c>
      <c r="R823" t="s">
        <v>32</v>
      </c>
      <c r="S823">
        <v>-24</v>
      </c>
      <c r="T823">
        <v>253.333333333333</v>
      </c>
      <c r="U823" t="s">
        <v>1427</v>
      </c>
      <c r="V823" t="s">
        <v>1428</v>
      </c>
    </row>
    <row r="824" spans="1:22" x14ac:dyDescent="0.3">
      <c r="A824">
        <v>108000109</v>
      </c>
      <c r="B824">
        <v>1992</v>
      </c>
      <c r="C824" t="s">
        <v>862</v>
      </c>
      <c r="D824" t="s">
        <v>11</v>
      </c>
      <c r="E824">
        <v>20</v>
      </c>
      <c r="F824">
        <v>2334</v>
      </c>
      <c r="G824">
        <v>0.85689802913453295</v>
      </c>
      <c r="H824" t="s">
        <v>16</v>
      </c>
      <c r="I824" t="s">
        <v>8</v>
      </c>
      <c r="J824">
        <v>6.4754616389999997</v>
      </c>
      <c r="K824">
        <v>49.694299020000003</v>
      </c>
      <c r="L824">
        <v>9.4152278206989699</v>
      </c>
      <c r="M824">
        <v>2.25057567313574</v>
      </c>
      <c r="N824">
        <v>685.09808081160998</v>
      </c>
      <c r="O824">
        <v>141.1</v>
      </c>
      <c r="P824">
        <v>6.1473238333018203E-2</v>
      </c>
      <c r="Q824" t="s">
        <v>34</v>
      </c>
      <c r="R824" t="s">
        <v>32</v>
      </c>
      <c r="S824">
        <v>-24</v>
      </c>
      <c r="T824">
        <v>253.333333333333</v>
      </c>
      <c r="U824" t="s">
        <v>1427</v>
      </c>
      <c r="V824" t="s">
        <v>1428</v>
      </c>
    </row>
    <row r="825" spans="1:22" x14ac:dyDescent="0.3">
      <c r="A825">
        <v>108000109</v>
      </c>
      <c r="B825">
        <v>1994</v>
      </c>
      <c r="C825" t="s">
        <v>863</v>
      </c>
      <c r="D825" t="s">
        <v>11</v>
      </c>
      <c r="E825">
        <v>65</v>
      </c>
      <c r="F825">
        <v>385</v>
      </c>
      <c r="G825">
        <v>16.883116883116884</v>
      </c>
      <c r="H825" t="s">
        <v>16</v>
      </c>
      <c r="I825" t="s">
        <v>8</v>
      </c>
      <c r="J825">
        <v>6.4754616389999997</v>
      </c>
      <c r="K825">
        <v>49.694299020000003</v>
      </c>
      <c r="L825">
        <v>9.7291741296942202</v>
      </c>
      <c r="M825">
        <v>1.3439260312907799</v>
      </c>
      <c r="N825">
        <v>685.09808081160998</v>
      </c>
      <c r="O825">
        <v>141.1</v>
      </c>
      <c r="P825">
        <v>6.1473238333018203E-2</v>
      </c>
      <c r="Q825" t="s">
        <v>34</v>
      </c>
      <c r="R825" t="s">
        <v>32</v>
      </c>
      <c r="S825">
        <v>-24</v>
      </c>
      <c r="T825">
        <v>253.333333333333</v>
      </c>
      <c r="U825" t="s">
        <v>1427</v>
      </c>
      <c r="V825" t="s">
        <v>1428</v>
      </c>
    </row>
    <row r="826" spans="1:22" x14ac:dyDescent="0.3">
      <c r="A826">
        <v>108000109</v>
      </c>
      <c r="B826">
        <v>1995</v>
      </c>
      <c r="C826" t="s">
        <v>864</v>
      </c>
      <c r="D826" t="s">
        <v>11</v>
      </c>
      <c r="E826">
        <v>65</v>
      </c>
      <c r="F826">
        <v>324</v>
      </c>
      <c r="G826">
        <v>20.061728395061728</v>
      </c>
      <c r="H826" t="s">
        <v>16</v>
      </c>
      <c r="I826" t="s">
        <v>8</v>
      </c>
      <c r="J826">
        <v>6.4754616389999997</v>
      </c>
      <c r="K826">
        <v>49.694299020000003</v>
      </c>
      <c r="L826">
        <v>9.2368571284095804</v>
      </c>
      <c r="M826">
        <v>2.4331887203331202</v>
      </c>
      <c r="N826">
        <v>685.09808081160998</v>
      </c>
      <c r="O826">
        <v>141.1</v>
      </c>
      <c r="P826">
        <v>6.1473238333018203E-2</v>
      </c>
      <c r="Q826" t="s">
        <v>34</v>
      </c>
      <c r="R826" t="s">
        <v>32</v>
      </c>
      <c r="S826">
        <v>-24</v>
      </c>
      <c r="T826">
        <v>253.333333333333</v>
      </c>
      <c r="U826" t="s">
        <v>1427</v>
      </c>
      <c r="V826" t="s">
        <v>1428</v>
      </c>
    </row>
    <row r="827" spans="1:22" x14ac:dyDescent="0.3">
      <c r="A827">
        <v>108000109</v>
      </c>
      <c r="B827">
        <v>1996</v>
      </c>
      <c r="C827" t="s">
        <v>865</v>
      </c>
      <c r="D827" t="s">
        <v>11</v>
      </c>
      <c r="E827">
        <v>200</v>
      </c>
      <c r="F827">
        <v>362</v>
      </c>
      <c r="G827">
        <v>55.248618784530386</v>
      </c>
      <c r="H827" t="s">
        <v>16</v>
      </c>
      <c r="I827" t="s">
        <v>8</v>
      </c>
      <c r="J827">
        <v>6.4754616389999997</v>
      </c>
      <c r="K827">
        <v>49.694299020000003</v>
      </c>
      <c r="L827">
        <v>8.2124819570868297</v>
      </c>
      <c r="M827">
        <v>2.0359053572437902</v>
      </c>
      <c r="N827">
        <v>685.09808081160998</v>
      </c>
      <c r="O827">
        <v>141.1</v>
      </c>
      <c r="P827">
        <v>6.1473238333018203E-2</v>
      </c>
      <c r="Q827" t="s">
        <v>34</v>
      </c>
      <c r="R827" t="s">
        <v>32</v>
      </c>
      <c r="S827">
        <v>-24</v>
      </c>
      <c r="T827">
        <v>253.333333333333</v>
      </c>
      <c r="U827" t="s">
        <v>1427</v>
      </c>
      <c r="V827" t="s">
        <v>1428</v>
      </c>
    </row>
    <row r="828" spans="1:22" x14ac:dyDescent="0.3">
      <c r="A828">
        <v>108000109</v>
      </c>
      <c r="B828">
        <v>2003</v>
      </c>
      <c r="C828" t="s">
        <v>866</v>
      </c>
      <c r="D828" t="s">
        <v>11</v>
      </c>
      <c r="E828">
        <v>20</v>
      </c>
      <c r="F828">
        <v>217</v>
      </c>
      <c r="G828">
        <v>9.2165898617511512</v>
      </c>
      <c r="H828" t="s">
        <v>16</v>
      </c>
      <c r="I828" t="s">
        <v>8</v>
      </c>
      <c r="J828">
        <v>6.4754616389999997</v>
      </c>
      <c r="K828">
        <v>49.694299020000003</v>
      </c>
      <c r="L828">
        <v>8.1204665363633808</v>
      </c>
      <c r="M828">
        <v>1.890303407584</v>
      </c>
      <c r="N828">
        <v>685.09808081160998</v>
      </c>
      <c r="O828">
        <v>141.1</v>
      </c>
      <c r="P828">
        <v>6.1473238333018203E-2</v>
      </c>
      <c r="Q828" t="s">
        <v>34</v>
      </c>
      <c r="R828" t="s">
        <v>32</v>
      </c>
      <c r="S828">
        <v>-24</v>
      </c>
      <c r="T828">
        <v>253.333333333333</v>
      </c>
      <c r="U828" t="s">
        <v>1427</v>
      </c>
      <c r="V828" t="s">
        <v>1428</v>
      </c>
    </row>
    <row r="829" spans="1:22" x14ac:dyDescent="0.3">
      <c r="A829">
        <v>108000110</v>
      </c>
      <c r="B829">
        <v>1982</v>
      </c>
      <c r="C829" t="s">
        <v>867</v>
      </c>
      <c r="D829" t="s">
        <v>11</v>
      </c>
      <c r="E829">
        <v>20</v>
      </c>
      <c r="F829">
        <v>442</v>
      </c>
      <c r="G829">
        <v>4.5248868778280542</v>
      </c>
      <c r="H829" t="s">
        <v>16</v>
      </c>
      <c r="I829" t="s">
        <v>8</v>
      </c>
      <c r="J829">
        <v>6.5122501650000002</v>
      </c>
      <c r="K829">
        <v>49.71266567</v>
      </c>
      <c r="L829">
        <v>9.1743431129098099</v>
      </c>
      <c r="M829">
        <v>1.83530020655957</v>
      </c>
      <c r="N829">
        <v>681.27699843498101</v>
      </c>
      <c r="O829">
        <v>139.80000000000001</v>
      </c>
      <c r="P829">
        <v>4.5894425739446902E-2</v>
      </c>
      <c r="Q829" t="s">
        <v>34</v>
      </c>
      <c r="R829" t="s">
        <v>32</v>
      </c>
      <c r="S829">
        <v>-15</v>
      </c>
      <c r="T829">
        <v>106.333333333333</v>
      </c>
      <c r="U829" t="s">
        <v>1427</v>
      </c>
      <c r="V829" t="s">
        <v>1428</v>
      </c>
    </row>
    <row r="830" spans="1:22" x14ac:dyDescent="0.3">
      <c r="A830">
        <v>108000110</v>
      </c>
      <c r="B830">
        <v>1984</v>
      </c>
      <c r="C830" t="s">
        <v>868</v>
      </c>
      <c r="D830" t="s">
        <v>11</v>
      </c>
      <c r="E830">
        <v>2000</v>
      </c>
      <c r="F830">
        <v>3089</v>
      </c>
      <c r="G830">
        <v>64.745872450631268</v>
      </c>
      <c r="H830" t="s">
        <v>16</v>
      </c>
      <c r="I830" t="s">
        <v>8</v>
      </c>
      <c r="J830">
        <v>6.5122501650000002</v>
      </c>
      <c r="K830">
        <v>49.71266567</v>
      </c>
      <c r="L830">
        <v>9.3594451930989297</v>
      </c>
      <c r="M830">
        <v>2.7129681531442098</v>
      </c>
      <c r="N830">
        <v>681.27699843498101</v>
      </c>
      <c r="O830">
        <v>139.80000000000001</v>
      </c>
      <c r="P830">
        <v>4.5894425739446902E-2</v>
      </c>
      <c r="Q830" t="s">
        <v>34</v>
      </c>
      <c r="R830" t="s">
        <v>32</v>
      </c>
      <c r="S830">
        <v>-15</v>
      </c>
      <c r="T830">
        <v>106.333333333333</v>
      </c>
      <c r="U830" t="s">
        <v>1427</v>
      </c>
      <c r="V830" t="s">
        <v>1428</v>
      </c>
    </row>
    <row r="831" spans="1:22" x14ac:dyDescent="0.3">
      <c r="A831">
        <v>108000110</v>
      </c>
      <c r="B831">
        <v>1985</v>
      </c>
      <c r="C831" t="s">
        <v>869</v>
      </c>
      <c r="D831" t="s">
        <v>11</v>
      </c>
      <c r="E831">
        <v>20</v>
      </c>
      <c r="F831">
        <v>2223</v>
      </c>
      <c r="G831">
        <v>0.89968511021142605</v>
      </c>
      <c r="H831" t="s">
        <v>16</v>
      </c>
      <c r="I831" t="s">
        <v>8</v>
      </c>
      <c r="J831">
        <v>6.5122501650000002</v>
      </c>
      <c r="K831">
        <v>49.71266567</v>
      </c>
      <c r="L831">
        <v>9.3533034263700401</v>
      </c>
      <c r="M831">
        <v>2.54995523512991</v>
      </c>
      <c r="N831">
        <v>681.27699843498101</v>
      </c>
      <c r="O831">
        <v>139.80000000000001</v>
      </c>
      <c r="P831">
        <v>4.5894425739446902E-2</v>
      </c>
      <c r="Q831" t="s">
        <v>34</v>
      </c>
      <c r="R831" t="s">
        <v>32</v>
      </c>
      <c r="S831">
        <v>-15</v>
      </c>
      <c r="T831">
        <v>106.333333333333</v>
      </c>
      <c r="U831" t="s">
        <v>1427</v>
      </c>
      <c r="V831" t="s">
        <v>1428</v>
      </c>
    </row>
    <row r="832" spans="1:22" x14ac:dyDescent="0.3">
      <c r="A832">
        <v>108000110</v>
      </c>
      <c r="B832">
        <v>1986</v>
      </c>
      <c r="C832" t="s">
        <v>870</v>
      </c>
      <c r="D832" t="s">
        <v>11</v>
      </c>
      <c r="E832">
        <v>650</v>
      </c>
      <c r="F832">
        <v>2900</v>
      </c>
      <c r="G832">
        <v>22.413793103448278</v>
      </c>
      <c r="H832" t="s">
        <v>16</v>
      </c>
      <c r="I832" t="s">
        <v>8</v>
      </c>
      <c r="J832">
        <v>6.5122501650000002</v>
      </c>
      <c r="K832">
        <v>49.71266567</v>
      </c>
      <c r="L832">
        <v>8.7128934304436605</v>
      </c>
      <c r="M832">
        <v>2.26779445263558</v>
      </c>
      <c r="N832">
        <v>681.27699843498101</v>
      </c>
      <c r="O832">
        <v>139.80000000000001</v>
      </c>
      <c r="P832">
        <v>4.5894425739446902E-2</v>
      </c>
      <c r="Q832" t="s">
        <v>34</v>
      </c>
      <c r="R832" t="s">
        <v>32</v>
      </c>
      <c r="S832">
        <v>-15</v>
      </c>
      <c r="T832">
        <v>106.333333333333</v>
      </c>
      <c r="U832" t="s">
        <v>1427</v>
      </c>
      <c r="V832" t="s">
        <v>1428</v>
      </c>
    </row>
    <row r="833" spans="1:22" x14ac:dyDescent="0.3">
      <c r="A833">
        <v>108000110</v>
      </c>
      <c r="B833">
        <v>1987</v>
      </c>
      <c r="C833" t="s">
        <v>871</v>
      </c>
      <c r="D833" t="s">
        <v>11</v>
      </c>
      <c r="E833">
        <v>650</v>
      </c>
      <c r="F833">
        <v>1458</v>
      </c>
      <c r="G833">
        <v>44.581618655692729</v>
      </c>
      <c r="H833" t="s">
        <v>16</v>
      </c>
      <c r="I833" t="s">
        <v>8</v>
      </c>
      <c r="J833">
        <v>6.5122501650000002</v>
      </c>
      <c r="K833">
        <v>49.71266567</v>
      </c>
      <c r="L833">
        <v>8.8091308194856204</v>
      </c>
      <c r="M833">
        <v>1.7633115982159899</v>
      </c>
      <c r="N833">
        <v>681.27699843498101</v>
      </c>
      <c r="O833">
        <v>139.80000000000001</v>
      </c>
      <c r="P833">
        <v>4.5894425739446902E-2</v>
      </c>
      <c r="Q833" t="s">
        <v>34</v>
      </c>
      <c r="R833" t="s">
        <v>32</v>
      </c>
      <c r="S833">
        <v>-15</v>
      </c>
      <c r="T833">
        <v>106.333333333333</v>
      </c>
      <c r="U833" t="s">
        <v>1427</v>
      </c>
      <c r="V833" t="s">
        <v>1428</v>
      </c>
    </row>
    <row r="834" spans="1:22" x14ac:dyDescent="0.3">
      <c r="A834">
        <v>108000110</v>
      </c>
      <c r="B834">
        <v>1988</v>
      </c>
      <c r="C834" t="s">
        <v>872</v>
      </c>
      <c r="D834" t="s">
        <v>11</v>
      </c>
      <c r="E834">
        <v>65</v>
      </c>
      <c r="F834">
        <v>240</v>
      </c>
      <c r="G834">
        <v>27.083333333333332</v>
      </c>
      <c r="H834" t="s">
        <v>16</v>
      </c>
      <c r="I834" t="s">
        <v>8</v>
      </c>
      <c r="J834">
        <v>6.5122501650000002</v>
      </c>
      <c r="K834">
        <v>49.71266567</v>
      </c>
      <c r="L834">
        <v>8.7612123551542105</v>
      </c>
      <c r="M834">
        <v>2.3984714854989999</v>
      </c>
      <c r="N834">
        <v>681.27699843498101</v>
      </c>
      <c r="O834">
        <v>139.80000000000001</v>
      </c>
      <c r="P834">
        <v>4.5894425739446902E-2</v>
      </c>
      <c r="Q834" t="s">
        <v>34</v>
      </c>
      <c r="R834" t="s">
        <v>32</v>
      </c>
      <c r="S834">
        <v>-15</v>
      </c>
      <c r="T834">
        <v>106.333333333333</v>
      </c>
      <c r="U834" t="s">
        <v>1427</v>
      </c>
      <c r="V834" t="s">
        <v>1428</v>
      </c>
    </row>
    <row r="835" spans="1:22" x14ac:dyDescent="0.3">
      <c r="A835">
        <v>108000110</v>
      </c>
      <c r="B835">
        <v>1989</v>
      </c>
      <c r="C835" t="s">
        <v>873</v>
      </c>
      <c r="D835" t="s">
        <v>11</v>
      </c>
      <c r="E835">
        <v>65</v>
      </c>
      <c r="F835">
        <v>2913</v>
      </c>
      <c r="G835">
        <v>2.2313765877102645</v>
      </c>
      <c r="H835" t="s">
        <v>16</v>
      </c>
      <c r="I835" t="s">
        <v>8</v>
      </c>
      <c r="J835">
        <v>6.5122501650000002</v>
      </c>
      <c r="K835">
        <v>49.71266567</v>
      </c>
      <c r="L835">
        <v>9.0766073240037404</v>
      </c>
      <c r="M835">
        <v>1.5880331777854</v>
      </c>
      <c r="N835">
        <v>681.27699843498101</v>
      </c>
      <c r="O835">
        <v>139.80000000000001</v>
      </c>
      <c r="P835">
        <v>4.5894425739446902E-2</v>
      </c>
      <c r="Q835" t="s">
        <v>34</v>
      </c>
      <c r="R835" t="s">
        <v>32</v>
      </c>
      <c r="S835">
        <v>-15</v>
      </c>
      <c r="T835">
        <v>106.333333333333</v>
      </c>
      <c r="U835" t="s">
        <v>1427</v>
      </c>
      <c r="V835" t="s">
        <v>1428</v>
      </c>
    </row>
    <row r="836" spans="1:22" x14ac:dyDescent="0.3">
      <c r="A836">
        <v>108000110</v>
      </c>
      <c r="B836">
        <v>1992</v>
      </c>
      <c r="C836" t="s">
        <v>874</v>
      </c>
      <c r="D836" t="s">
        <v>11</v>
      </c>
      <c r="E836">
        <v>20</v>
      </c>
      <c r="F836">
        <v>969</v>
      </c>
      <c r="G836">
        <v>2.0639834881320951</v>
      </c>
      <c r="H836" t="s">
        <v>16</v>
      </c>
      <c r="I836" t="s">
        <v>8</v>
      </c>
      <c r="J836">
        <v>6.5122501650000002</v>
      </c>
      <c r="K836">
        <v>49.71266567</v>
      </c>
      <c r="L836">
        <v>9.5114657681214894</v>
      </c>
      <c r="M836">
        <v>2.3532456165764102</v>
      </c>
      <c r="N836">
        <v>681.27699843498101</v>
      </c>
      <c r="O836">
        <v>139.80000000000001</v>
      </c>
      <c r="P836">
        <v>4.5894425739446902E-2</v>
      </c>
      <c r="Q836" t="s">
        <v>34</v>
      </c>
      <c r="R836" t="s">
        <v>32</v>
      </c>
      <c r="S836">
        <v>-15</v>
      </c>
      <c r="T836">
        <v>106.333333333333</v>
      </c>
      <c r="U836" t="s">
        <v>1427</v>
      </c>
      <c r="V836" t="s">
        <v>1428</v>
      </c>
    </row>
    <row r="837" spans="1:22" x14ac:dyDescent="0.3">
      <c r="A837">
        <v>108000110</v>
      </c>
      <c r="B837">
        <v>1993</v>
      </c>
      <c r="C837" t="s">
        <v>875</v>
      </c>
      <c r="D837" t="s">
        <v>11</v>
      </c>
      <c r="E837">
        <v>20</v>
      </c>
      <c r="F837">
        <v>1036</v>
      </c>
      <c r="G837">
        <v>1.9305019305019304</v>
      </c>
      <c r="H837" t="s">
        <v>16</v>
      </c>
      <c r="I837" t="s">
        <v>8</v>
      </c>
      <c r="J837">
        <v>6.5122501650000002</v>
      </c>
      <c r="K837">
        <v>49.71266567</v>
      </c>
      <c r="L837">
        <v>9.60867259628934</v>
      </c>
      <c r="M837">
        <v>1.88701231690516</v>
      </c>
      <c r="N837">
        <v>681.27699843498101</v>
      </c>
      <c r="O837">
        <v>139.80000000000001</v>
      </c>
      <c r="P837">
        <v>4.5894425739446902E-2</v>
      </c>
      <c r="Q837" t="s">
        <v>34</v>
      </c>
      <c r="R837" t="s">
        <v>32</v>
      </c>
      <c r="S837">
        <v>-15</v>
      </c>
      <c r="T837">
        <v>106.333333333333</v>
      </c>
      <c r="U837" t="s">
        <v>1427</v>
      </c>
      <c r="V837" t="s">
        <v>1428</v>
      </c>
    </row>
    <row r="838" spans="1:22" x14ac:dyDescent="0.3">
      <c r="A838">
        <v>108000110</v>
      </c>
      <c r="B838">
        <v>2003</v>
      </c>
      <c r="C838" t="s">
        <v>876</v>
      </c>
      <c r="D838" t="s">
        <v>11</v>
      </c>
      <c r="E838">
        <v>20</v>
      </c>
      <c r="F838">
        <v>482</v>
      </c>
      <c r="G838">
        <v>4.1493775933609962</v>
      </c>
      <c r="H838" t="s">
        <v>16</v>
      </c>
      <c r="I838" t="s">
        <v>8</v>
      </c>
      <c r="J838">
        <v>6.5122501650000002</v>
      </c>
      <c r="K838">
        <v>49.71266567</v>
      </c>
      <c r="L838">
        <v>8.1458337272966208</v>
      </c>
      <c r="M838">
        <v>1.9010695367766799</v>
      </c>
      <c r="N838">
        <v>681.27699843498101</v>
      </c>
      <c r="O838">
        <v>139.80000000000001</v>
      </c>
      <c r="P838">
        <v>4.5894425739446902E-2</v>
      </c>
      <c r="Q838" t="s">
        <v>34</v>
      </c>
      <c r="R838" t="s">
        <v>32</v>
      </c>
      <c r="S838">
        <v>-15</v>
      </c>
      <c r="T838">
        <v>106.333333333333</v>
      </c>
      <c r="U838" t="s">
        <v>1427</v>
      </c>
      <c r="V838" t="s">
        <v>1428</v>
      </c>
    </row>
    <row r="839" spans="1:22" x14ac:dyDescent="0.3">
      <c r="A839">
        <v>108000111</v>
      </c>
      <c r="B839">
        <v>1982</v>
      </c>
      <c r="C839" t="s">
        <v>877</v>
      </c>
      <c r="D839" t="s">
        <v>11</v>
      </c>
      <c r="E839">
        <v>65</v>
      </c>
      <c r="F839">
        <v>327</v>
      </c>
      <c r="G839">
        <v>19.877675840978593</v>
      </c>
      <c r="H839" t="s">
        <v>16</v>
      </c>
      <c r="I839" t="s">
        <v>8</v>
      </c>
      <c r="J839">
        <v>6.5601483429999998</v>
      </c>
      <c r="K839">
        <v>49.705520100000001</v>
      </c>
      <c r="L839">
        <v>9.1743431129098099</v>
      </c>
      <c r="M839">
        <v>1.83530020655957</v>
      </c>
      <c r="N839">
        <v>677.30361715522804</v>
      </c>
      <c r="O839">
        <v>138.5</v>
      </c>
      <c r="P839">
        <v>4.37084714704137E-2</v>
      </c>
      <c r="Q839" t="s">
        <v>34</v>
      </c>
      <c r="R839" t="s">
        <v>32</v>
      </c>
      <c r="S839">
        <v>-3</v>
      </c>
      <c r="T839">
        <v>251.666666666667</v>
      </c>
      <c r="U839" t="s">
        <v>1427</v>
      </c>
      <c r="V839" t="s">
        <v>1428</v>
      </c>
    </row>
    <row r="840" spans="1:22" x14ac:dyDescent="0.3">
      <c r="A840">
        <v>108000111</v>
      </c>
      <c r="B840">
        <v>1983</v>
      </c>
      <c r="C840" t="s">
        <v>878</v>
      </c>
      <c r="D840" t="s">
        <v>11</v>
      </c>
      <c r="E840">
        <v>2000</v>
      </c>
      <c r="F840">
        <v>2842</v>
      </c>
      <c r="G840">
        <v>70.372976776917668</v>
      </c>
      <c r="H840" t="s">
        <v>16</v>
      </c>
      <c r="I840" t="s">
        <v>8</v>
      </c>
      <c r="J840">
        <v>6.5601483429999998</v>
      </c>
      <c r="K840">
        <v>49.705520100000001</v>
      </c>
      <c r="L840">
        <v>8.3176893302141792</v>
      </c>
      <c r="M840">
        <v>2.9393523223455902</v>
      </c>
      <c r="N840">
        <v>677.30361715522804</v>
      </c>
      <c r="O840">
        <v>138.5</v>
      </c>
      <c r="P840">
        <v>4.37084714704137E-2</v>
      </c>
      <c r="Q840" t="s">
        <v>34</v>
      </c>
      <c r="R840" t="s">
        <v>32</v>
      </c>
      <c r="S840">
        <v>-3</v>
      </c>
      <c r="T840">
        <v>251.666666666667</v>
      </c>
      <c r="U840" t="s">
        <v>1427</v>
      </c>
      <c r="V840" t="s">
        <v>1428</v>
      </c>
    </row>
    <row r="841" spans="1:22" x14ac:dyDescent="0.3">
      <c r="A841">
        <v>108000111</v>
      </c>
      <c r="B841">
        <v>1985</v>
      </c>
      <c r="C841" t="s">
        <v>879</v>
      </c>
      <c r="D841" t="s">
        <v>11</v>
      </c>
      <c r="E841">
        <v>650</v>
      </c>
      <c r="F841">
        <v>880</v>
      </c>
      <c r="G841">
        <v>73.86363636363636</v>
      </c>
      <c r="H841" t="s">
        <v>16</v>
      </c>
      <c r="I841" t="s">
        <v>8</v>
      </c>
      <c r="J841">
        <v>6.5601483429999998</v>
      </c>
      <c r="K841">
        <v>49.705520100000001</v>
      </c>
      <c r="L841">
        <v>9.3533034263700401</v>
      </c>
      <c r="M841">
        <v>2.54995523512991</v>
      </c>
      <c r="N841">
        <v>677.30361715522804</v>
      </c>
      <c r="O841">
        <v>138.5</v>
      </c>
      <c r="P841">
        <v>4.37084714704137E-2</v>
      </c>
      <c r="Q841" t="s">
        <v>34</v>
      </c>
      <c r="R841" t="s">
        <v>32</v>
      </c>
      <c r="S841">
        <v>-3</v>
      </c>
      <c r="T841">
        <v>251.666666666667</v>
      </c>
      <c r="U841" t="s">
        <v>1427</v>
      </c>
      <c r="V841" t="s">
        <v>1428</v>
      </c>
    </row>
    <row r="842" spans="1:22" x14ac:dyDescent="0.3">
      <c r="A842">
        <v>108000111</v>
      </c>
      <c r="B842">
        <v>1987</v>
      </c>
      <c r="C842" t="s">
        <v>880</v>
      </c>
      <c r="D842" t="s">
        <v>11</v>
      </c>
      <c r="E842">
        <v>20</v>
      </c>
      <c r="F842">
        <v>291</v>
      </c>
      <c r="G842">
        <v>6.8728522336769755</v>
      </c>
      <c r="H842" t="s">
        <v>16</v>
      </c>
      <c r="I842" t="s">
        <v>8</v>
      </c>
      <c r="J842">
        <v>6.5601483429999998</v>
      </c>
      <c r="K842">
        <v>49.705520100000001</v>
      </c>
      <c r="L842">
        <v>8.8091308194856204</v>
      </c>
      <c r="M842">
        <v>1.7633115982159899</v>
      </c>
      <c r="N842">
        <v>677.30361715522804</v>
      </c>
      <c r="O842">
        <v>138.5</v>
      </c>
      <c r="P842">
        <v>4.37084714704137E-2</v>
      </c>
      <c r="Q842" t="s">
        <v>34</v>
      </c>
      <c r="R842" t="s">
        <v>32</v>
      </c>
      <c r="S842">
        <v>-3</v>
      </c>
      <c r="T842">
        <v>251.666666666667</v>
      </c>
      <c r="U842" t="s">
        <v>1427</v>
      </c>
      <c r="V842" t="s">
        <v>1428</v>
      </c>
    </row>
    <row r="843" spans="1:22" x14ac:dyDescent="0.3">
      <c r="A843">
        <v>108000111</v>
      </c>
      <c r="B843">
        <v>1988</v>
      </c>
      <c r="C843" t="s">
        <v>881</v>
      </c>
      <c r="D843" t="s">
        <v>11</v>
      </c>
      <c r="E843">
        <v>2000</v>
      </c>
      <c r="F843">
        <v>5433</v>
      </c>
      <c r="G843">
        <v>36.812074360390206</v>
      </c>
      <c r="H843" t="s">
        <v>16</v>
      </c>
      <c r="I843" t="s">
        <v>8</v>
      </c>
      <c r="J843">
        <v>6.5601483429999998</v>
      </c>
      <c r="K843">
        <v>49.705520100000001</v>
      </c>
      <c r="L843">
        <v>8.7612123551542105</v>
      </c>
      <c r="M843">
        <v>2.3984714854989999</v>
      </c>
      <c r="N843">
        <v>677.30361715522804</v>
      </c>
      <c r="O843">
        <v>138.5</v>
      </c>
      <c r="P843">
        <v>4.37084714704137E-2</v>
      </c>
      <c r="Q843" t="s">
        <v>34</v>
      </c>
      <c r="R843" t="s">
        <v>32</v>
      </c>
      <c r="S843">
        <v>-3</v>
      </c>
      <c r="T843">
        <v>251.666666666667</v>
      </c>
      <c r="U843" t="s">
        <v>1427</v>
      </c>
      <c r="V843" t="s">
        <v>1428</v>
      </c>
    </row>
    <row r="844" spans="1:22" x14ac:dyDescent="0.3">
      <c r="A844">
        <v>108000111</v>
      </c>
      <c r="B844">
        <v>1990</v>
      </c>
      <c r="C844" t="s">
        <v>882</v>
      </c>
      <c r="D844" t="s">
        <v>11</v>
      </c>
      <c r="E844">
        <v>20</v>
      </c>
      <c r="F844">
        <v>4300</v>
      </c>
      <c r="G844">
        <v>0.46511627906976744</v>
      </c>
      <c r="H844" t="s">
        <v>16</v>
      </c>
      <c r="I844" t="s">
        <v>8</v>
      </c>
      <c r="J844">
        <v>6.5601483429999998</v>
      </c>
      <c r="K844">
        <v>49.705520100000001</v>
      </c>
      <c r="L844">
        <v>8.5168236063571392</v>
      </c>
      <c r="M844">
        <v>1.8391385322696101</v>
      </c>
      <c r="N844">
        <v>677.30361715522804</v>
      </c>
      <c r="O844">
        <v>138.5</v>
      </c>
      <c r="P844">
        <v>4.37084714704137E-2</v>
      </c>
      <c r="Q844" t="s">
        <v>34</v>
      </c>
      <c r="R844" t="s">
        <v>32</v>
      </c>
      <c r="S844">
        <v>-3</v>
      </c>
      <c r="T844">
        <v>251.666666666667</v>
      </c>
      <c r="U844" t="s">
        <v>1427</v>
      </c>
      <c r="V844" t="s">
        <v>1428</v>
      </c>
    </row>
    <row r="845" spans="1:22" x14ac:dyDescent="0.3">
      <c r="A845">
        <v>108000111</v>
      </c>
      <c r="B845">
        <v>1992</v>
      </c>
      <c r="C845" t="s">
        <v>883</v>
      </c>
      <c r="D845" t="s">
        <v>11</v>
      </c>
      <c r="E845">
        <v>20</v>
      </c>
      <c r="F845">
        <v>391</v>
      </c>
      <c r="G845">
        <v>5.1150895140664963</v>
      </c>
      <c r="H845" t="s">
        <v>16</v>
      </c>
      <c r="I845" t="s">
        <v>8</v>
      </c>
      <c r="J845">
        <v>6.5601483429999998</v>
      </c>
      <c r="K845">
        <v>49.705520100000001</v>
      </c>
      <c r="L845">
        <v>9.5114657681214894</v>
      </c>
      <c r="M845">
        <v>2.3532456165764102</v>
      </c>
      <c r="N845">
        <v>677.30361715522804</v>
      </c>
      <c r="O845">
        <v>138.5</v>
      </c>
      <c r="P845">
        <v>4.37084714704137E-2</v>
      </c>
      <c r="Q845" t="s">
        <v>34</v>
      </c>
      <c r="R845" t="s">
        <v>32</v>
      </c>
      <c r="S845">
        <v>-3</v>
      </c>
      <c r="T845">
        <v>251.666666666667</v>
      </c>
      <c r="U845" t="s">
        <v>1427</v>
      </c>
      <c r="V845" t="s">
        <v>1428</v>
      </c>
    </row>
    <row r="846" spans="1:22" x14ac:dyDescent="0.3">
      <c r="A846">
        <v>108000111</v>
      </c>
      <c r="B846">
        <v>1994</v>
      </c>
      <c r="C846" t="s">
        <v>884</v>
      </c>
      <c r="D846" t="s">
        <v>11</v>
      </c>
      <c r="E846">
        <v>65</v>
      </c>
      <c r="F846">
        <v>486</v>
      </c>
      <c r="G846">
        <v>13.374485596707819</v>
      </c>
      <c r="H846" t="s">
        <v>16</v>
      </c>
      <c r="I846" t="s">
        <v>8</v>
      </c>
      <c r="J846">
        <v>6.5601483429999998</v>
      </c>
      <c r="K846">
        <v>49.705520100000001</v>
      </c>
      <c r="L846">
        <v>9.7759186883012195</v>
      </c>
      <c r="M846">
        <v>1.4086693758295199</v>
      </c>
      <c r="N846">
        <v>677.30361715522804</v>
      </c>
      <c r="O846">
        <v>138.5</v>
      </c>
      <c r="P846">
        <v>4.37084714704137E-2</v>
      </c>
      <c r="Q846" t="s">
        <v>34</v>
      </c>
      <c r="R846" t="s">
        <v>32</v>
      </c>
      <c r="S846">
        <v>-3</v>
      </c>
      <c r="T846">
        <v>251.666666666667</v>
      </c>
      <c r="U846" t="s">
        <v>1427</v>
      </c>
      <c r="V846" t="s">
        <v>1428</v>
      </c>
    </row>
    <row r="847" spans="1:22" x14ac:dyDescent="0.3">
      <c r="A847">
        <v>108000111</v>
      </c>
      <c r="B847">
        <v>1995</v>
      </c>
      <c r="C847" t="s">
        <v>885</v>
      </c>
      <c r="D847" t="s">
        <v>11</v>
      </c>
      <c r="E847">
        <v>650</v>
      </c>
      <c r="F847">
        <v>793</v>
      </c>
      <c r="G847">
        <v>81.967213114754102</v>
      </c>
      <c r="H847" t="s">
        <v>16</v>
      </c>
      <c r="I847" t="s">
        <v>8</v>
      </c>
      <c r="J847">
        <v>6.5601483429999998</v>
      </c>
      <c r="K847">
        <v>49.705520100000001</v>
      </c>
      <c r="L847">
        <v>9.3015687885095097</v>
      </c>
      <c r="M847">
        <v>2.4975365195510602</v>
      </c>
      <c r="N847">
        <v>677.30361715522804</v>
      </c>
      <c r="O847">
        <v>138.5</v>
      </c>
      <c r="P847">
        <v>4.37084714704137E-2</v>
      </c>
      <c r="Q847" t="s">
        <v>34</v>
      </c>
      <c r="R847" t="s">
        <v>32</v>
      </c>
      <c r="S847">
        <v>-3</v>
      </c>
      <c r="T847">
        <v>251.666666666667</v>
      </c>
      <c r="U847" t="s">
        <v>1427</v>
      </c>
      <c r="V847" t="s">
        <v>1428</v>
      </c>
    </row>
    <row r="848" spans="1:22" x14ac:dyDescent="0.3">
      <c r="A848">
        <v>108000111</v>
      </c>
      <c r="B848">
        <v>1996</v>
      </c>
      <c r="C848" t="s">
        <v>886</v>
      </c>
      <c r="D848" t="s">
        <v>11</v>
      </c>
      <c r="E848">
        <v>200</v>
      </c>
      <c r="F848">
        <v>759</v>
      </c>
      <c r="G848">
        <v>26.350461133069828</v>
      </c>
      <c r="H848" t="s">
        <v>16</v>
      </c>
      <c r="I848" t="s">
        <v>8</v>
      </c>
      <c r="J848">
        <v>6.5601483429999998</v>
      </c>
      <c r="K848">
        <v>49.705520100000001</v>
      </c>
      <c r="L848">
        <v>8.3126853907635496</v>
      </c>
      <c r="M848">
        <v>2.0562208315299602</v>
      </c>
      <c r="N848">
        <v>677.30361715522804</v>
      </c>
      <c r="O848">
        <v>138.5</v>
      </c>
      <c r="P848">
        <v>4.37084714704137E-2</v>
      </c>
      <c r="Q848" t="s">
        <v>34</v>
      </c>
      <c r="R848" t="s">
        <v>32</v>
      </c>
      <c r="S848">
        <v>-3</v>
      </c>
      <c r="T848">
        <v>251.666666666667</v>
      </c>
      <c r="U848" t="s">
        <v>1427</v>
      </c>
      <c r="V848" t="s">
        <v>1428</v>
      </c>
    </row>
    <row r="849" spans="1:22" x14ac:dyDescent="0.3">
      <c r="A849">
        <v>108000111</v>
      </c>
      <c r="B849">
        <v>1999</v>
      </c>
      <c r="C849" t="s">
        <v>887</v>
      </c>
      <c r="D849" t="s">
        <v>11</v>
      </c>
      <c r="E849">
        <v>65</v>
      </c>
      <c r="F849">
        <v>1141</v>
      </c>
      <c r="G849">
        <v>5.6967572304995615</v>
      </c>
      <c r="H849" t="s">
        <v>16</v>
      </c>
      <c r="I849" t="s">
        <v>8</v>
      </c>
      <c r="J849">
        <v>6.5601483429999998</v>
      </c>
      <c r="K849">
        <v>49.705520100000001</v>
      </c>
      <c r="L849">
        <v>8.9886329276086094</v>
      </c>
      <c r="M849">
        <v>2.9368273607104198</v>
      </c>
      <c r="N849">
        <v>677.30361715522804</v>
      </c>
      <c r="O849">
        <v>138.5</v>
      </c>
      <c r="P849">
        <v>4.37084714704137E-2</v>
      </c>
      <c r="Q849" t="s">
        <v>34</v>
      </c>
      <c r="R849" t="s">
        <v>32</v>
      </c>
      <c r="S849">
        <v>-3</v>
      </c>
      <c r="T849">
        <v>251.666666666667</v>
      </c>
      <c r="U849" t="s">
        <v>1427</v>
      </c>
      <c r="V849" t="s">
        <v>1428</v>
      </c>
    </row>
    <row r="850" spans="1:22" x14ac:dyDescent="0.3">
      <c r="A850">
        <v>108000111</v>
      </c>
      <c r="B850">
        <v>2002</v>
      </c>
      <c r="C850" t="s">
        <v>888</v>
      </c>
      <c r="D850" t="s">
        <v>11</v>
      </c>
      <c r="E850">
        <v>650</v>
      </c>
      <c r="F850">
        <v>1406</v>
      </c>
      <c r="G850">
        <v>46.230440967283073</v>
      </c>
      <c r="H850" t="s">
        <v>16</v>
      </c>
      <c r="I850" t="s">
        <v>8</v>
      </c>
      <c r="J850">
        <v>6.5601483429999998</v>
      </c>
      <c r="K850">
        <v>49.705520100000001</v>
      </c>
      <c r="L850">
        <v>8.8672926205409599</v>
      </c>
      <c r="M850">
        <v>2.57240083198255</v>
      </c>
      <c r="N850">
        <v>677.30361715522804</v>
      </c>
      <c r="O850">
        <v>138.5</v>
      </c>
      <c r="P850">
        <v>4.37084714704137E-2</v>
      </c>
      <c r="Q850" t="s">
        <v>34</v>
      </c>
      <c r="R850" t="s">
        <v>32</v>
      </c>
      <c r="S850">
        <v>-3</v>
      </c>
      <c r="T850">
        <v>251.666666666667</v>
      </c>
      <c r="U850" t="s">
        <v>1427</v>
      </c>
      <c r="V850" t="s">
        <v>1428</v>
      </c>
    </row>
    <row r="851" spans="1:22" x14ac:dyDescent="0.3">
      <c r="A851">
        <v>108000111</v>
      </c>
      <c r="B851">
        <v>2003</v>
      </c>
      <c r="C851" t="s">
        <v>889</v>
      </c>
      <c r="D851" t="s">
        <v>11</v>
      </c>
      <c r="E851">
        <v>65</v>
      </c>
      <c r="F851">
        <v>334</v>
      </c>
      <c r="G851">
        <v>19.461077844311376</v>
      </c>
      <c r="H851" t="s">
        <v>16</v>
      </c>
      <c r="I851" t="s">
        <v>8</v>
      </c>
      <c r="J851">
        <v>6.5601483429999998</v>
      </c>
      <c r="K851">
        <v>49.705520100000001</v>
      </c>
      <c r="L851">
        <v>8.1458337272966208</v>
      </c>
      <c r="M851">
        <v>1.9010695367766799</v>
      </c>
      <c r="N851">
        <v>677.30361715522804</v>
      </c>
      <c r="O851">
        <v>138.5</v>
      </c>
      <c r="P851">
        <v>4.37084714704137E-2</v>
      </c>
      <c r="Q851" t="s">
        <v>34</v>
      </c>
      <c r="R851" t="s">
        <v>32</v>
      </c>
      <c r="S851">
        <v>-3</v>
      </c>
      <c r="T851">
        <v>251.666666666667</v>
      </c>
      <c r="U851" t="s">
        <v>1427</v>
      </c>
      <c r="V851" t="s">
        <v>1428</v>
      </c>
    </row>
    <row r="852" spans="1:22" x14ac:dyDescent="0.3">
      <c r="A852">
        <v>108000112</v>
      </c>
      <c r="B852">
        <v>1992</v>
      </c>
      <c r="C852" t="s">
        <v>890</v>
      </c>
      <c r="D852" t="s">
        <v>11</v>
      </c>
      <c r="E852">
        <v>65</v>
      </c>
      <c r="F852">
        <v>301</v>
      </c>
      <c r="G852">
        <v>21.59468438538206</v>
      </c>
      <c r="H852" t="s">
        <v>16</v>
      </c>
      <c r="I852" t="s">
        <v>8</v>
      </c>
      <c r="J852">
        <v>6.6025324149999998</v>
      </c>
      <c r="K852">
        <v>49.544887610000004</v>
      </c>
      <c r="L852">
        <v>8.7481748446311407</v>
      </c>
      <c r="M852">
        <v>2.8668085336346101</v>
      </c>
      <c r="N852">
        <v>706.58627143232695</v>
      </c>
      <c r="O852">
        <v>158.4</v>
      </c>
      <c r="P852">
        <v>0</v>
      </c>
      <c r="Q852" t="s">
        <v>34</v>
      </c>
      <c r="R852" t="s">
        <v>32</v>
      </c>
      <c r="S852">
        <v>17</v>
      </c>
      <c r="T852">
        <v>55.6666666666667</v>
      </c>
      <c r="U852" t="s">
        <v>1427</v>
      </c>
      <c r="V852" t="s">
        <v>1428</v>
      </c>
    </row>
    <row r="853" spans="1:22" x14ac:dyDescent="0.3">
      <c r="A853">
        <v>108000112</v>
      </c>
      <c r="B853">
        <v>1993</v>
      </c>
      <c r="C853" t="s">
        <v>891</v>
      </c>
      <c r="D853" t="s">
        <v>11</v>
      </c>
      <c r="E853">
        <v>6</v>
      </c>
      <c r="F853">
        <v>412</v>
      </c>
      <c r="G853">
        <v>1.4563106796116505</v>
      </c>
      <c r="H853" t="s">
        <v>16</v>
      </c>
      <c r="I853" t="s">
        <v>8</v>
      </c>
      <c r="J853">
        <v>6.6025324149999998</v>
      </c>
      <c r="K853">
        <v>49.544887610000004</v>
      </c>
      <c r="L853">
        <v>8.9521509775791994</v>
      </c>
      <c r="M853">
        <v>2.1815233299982699</v>
      </c>
      <c r="N853">
        <v>706.58627143232695</v>
      </c>
      <c r="O853">
        <v>158.4</v>
      </c>
      <c r="P853">
        <v>0</v>
      </c>
      <c r="Q853" t="s">
        <v>34</v>
      </c>
      <c r="R853" t="s">
        <v>32</v>
      </c>
      <c r="S853">
        <v>17</v>
      </c>
      <c r="T853">
        <v>55.6666666666667</v>
      </c>
      <c r="U853" t="s">
        <v>1427</v>
      </c>
      <c r="V853" t="s">
        <v>1428</v>
      </c>
    </row>
    <row r="854" spans="1:22" x14ac:dyDescent="0.3">
      <c r="A854">
        <v>108000112</v>
      </c>
      <c r="B854">
        <v>1994</v>
      </c>
      <c r="C854" t="s">
        <v>892</v>
      </c>
      <c r="D854" t="s">
        <v>11</v>
      </c>
      <c r="E854">
        <v>200</v>
      </c>
      <c r="F854">
        <v>649</v>
      </c>
      <c r="G854">
        <v>30.816640986132512</v>
      </c>
      <c r="H854" t="s">
        <v>16</v>
      </c>
      <c r="I854" t="s">
        <v>8</v>
      </c>
      <c r="J854">
        <v>6.6025324149999998</v>
      </c>
      <c r="K854">
        <v>49.544887610000004</v>
      </c>
      <c r="L854">
        <v>9.1714492957701808</v>
      </c>
      <c r="M854">
        <v>1.6995065537424401</v>
      </c>
      <c r="N854">
        <v>706.58627143232695</v>
      </c>
      <c r="O854">
        <v>158.4</v>
      </c>
      <c r="P854">
        <v>0</v>
      </c>
      <c r="Q854" t="s">
        <v>34</v>
      </c>
      <c r="R854" t="s">
        <v>32</v>
      </c>
      <c r="S854">
        <v>17</v>
      </c>
      <c r="T854">
        <v>55.6666666666667</v>
      </c>
      <c r="U854" t="s">
        <v>1427</v>
      </c>
      <c r="V854" t="s">
        <v>1428</v>
      </c>
    </row>
    <row r="855" spans="1:22" x14ac:dyDescent="0.3">
      <c r="A855">
        <v>108000112</v>
      </c>
      <c r="B855">
        <v>1998</v>
      </c>
      <c r="C855" t="s">
        <v>893</v>
      </c>
      <c r="D855" t="s">
        <v>11</v>
      </c>
      <c r="E855">
        <v>65</v>
      </c>
      <c r="F855">
        <v>1031</v>
      </c>
      <c r="G855">
        <v>6.3045586808923373</v>
      </c>
      <c r="H855" t="s">
        <v>16</v>
      </c>
      <c r="I855" t="s">
        <v>8</v>
      </c>
      <c r="J855">
        <v>6.6025324149999998</v>
      </c>
      <c r="K855">
        <v>49.544887610000004</v>
      </c>
      <c r="L855">
        <v>7.7210290772935402</v>
      </c>
      <c r="M855">
        <v>3.1862481273559098</v>
      </c>
      <c r="N855">
        <v>706.58627143232695</v>
      </c>
      <c r="O855">
        <v>158.4</v>
      </c>
      <c r="P855">
        <v>0</v>
      </c>
      <c r="Q855" t="s">
        <v>34</v>
      </c>
      <c r="R855" t="s">
        <v>32</v>
      </c>
      <c r="S855">
        <v>17</v>
      </c>
      <c r="T855">
        <v>55.6666666666667</v>
      </c>
      <c r="U855" t="s">
        <v>1427</v>
      </c>
      <c r="V855" t="s">
        <v>1428</v>
      </c>
    </row>
    <row r="856" spans="1:22" x14ac:dyDescent="0.3">
      <c r="A856">
        <v>108000112</v>
      </c>
      <c r="B856">
        <v>1999</v>
      </c>
      <c r="C856" t="s">
        <v>894</v>
      </c>
      <c r="D856" t="s">
        <v>11</v>
      </c>
      <c r="E856">
        <v>200</v>
      </c>
      <c r="F856">
        <v>1209</v>
      </c>
      <c r="G856">
        <v>16.542597187758478</v>
      </c>
      <c r="H856" t="s">
        <v>16</v>
      </c>
      <c r="I856" t="s">
        <v>8</v>
      </c>
      <c r="J856">
        <v>6.6025324149999998</v>
      </c>
      <c r="K856">
        <v>49.544887610000004</v>
      </c>
      <c r="L856">
        <v>8.2371038225427995</v>
      </c>
      <c r="M856">
        <v>3.3620046583927001</v>
      </c>
      <c r="N856">
        <v>706.58627143232695</v>
      </c>
      <c r="O856">
        <v>158.4</v>
      </c>
      <c r="P856">
        <v>0</v>
      </c>
      <c r="Q856" t="s">
        <v>34</v>
      </c>
      <c r="R856" t="s">
        <v>32</v>
      </c>
      <c r="S856">
        <v>17</v>
      </c>
      <c r="T856">
        <v>55.6666666666667</v>
      </c>
      <c r="U856" t="s">
        <v>1427</v>
      </c>
      <c r="V856" t="s">
        <v>1428</v>
      </c>
    </row>
    <row r="857" spans="1:22" x14ac:dyDescent="0.3">
      <c r="A857">
        <v>108000112</v>
      </c>
      <c r="B857">
        <v>2002</v>
      </c>
      <c r="C857" t="s">
        <v>895</v>
      </c>
      <c r="D857" t="s">
        <v>11</v>
      </c>
      <c r="E857">
        <v>200</v>
      </c>
      <c r="F857">
        <v>319</v>
      </c>
      <c r="G857">
        <v>62.695924764890279</v>
      </c>
      <c r="H857" t="s">
        <v>16</v>
      </c>
      <c r="I857" t="s">
        <v>8</v>
      </c>
      <c r="J857">
        <v>6.6025324149999998</v>
      </c>
      <c r="K857">
        <v>49.544887610000004</v>
      </c>
      <c r="L857">
        <v>8.2029983445544801</v>
      </c>
      <c r="M857">
        <v>3.2033653831153299</v>
      </c>
      <c r="N857">
        <v>706.58627143232695</v>
      </c>
      <c r="O857">
        <v>158.4</v>
      </c>
      <c r="P857">
        <v>0</v>
      </c>
      <c r="Q857" t="s">
        <v>34</v>
      </c>
      <c r="R857" t="s">
        <v>32</v>
      </c>
      <c r="S857">
        <v>17</v>
      </c>
      <c r="T857">
        <v>55.6666666666667</v>
      </c>
      <c r="U857" t="s">
        <v>1427</v>
      </c>
      <c r="V857" t="s">
        <v>1428</v>
      </c>
    </row>
    <row r="858" spans="1:22" x14ac:dyDescent="0.3">
      <c r="A858">
        <v>108000112</v>
      </c>
      <c r="B858">
        <v>2003</v>
      </c>
      <c r="C858" t="s">
        <v>896</v>
      </c>
      <c r="D858" t="s">
        <v>11</v>
      </c>
      <c r="E858">
        <v>200</v>
      </c>
      <c r="F858">
        <v>1029</v>
      </c>
      <c r="G858">
        <v>19.436345966958211</v>
      </c>
      <c r="H858" t="s">
        <v>16</v>
      </c>
      <c r="I858" t="s">
        <v>8</v>
      </c>
      <c r="J858">
        <v>6.6025324149999998</v>
      </c>
      <c r="K858">
        <v>49.544887610000004</v>
      </c>
      <c r="L858">
        <v>7.5371920998358002</v>
      </c>
      <c r="M858">
        <v>2.2370910471601402</v>
      </c>
      <c r="N858">
        <v>706.58627143232695</v>
      </c>
      <c r="O858">
        <v>158.4</v>
      </c>
      <c r="P858">
        <v>0</v>
      </c>
      <c r="Q858" t="s">
        <v>34</v>
      </c>
      <c r="R858" t="s">
        <v>32</v>
      </c>
      <c r="S858">
        <v>17</v>
      </c>
      <c r="T858">
        <v>55.6666666666667</v>
      </c>
      <c r="U858" t="s">
        <v>1427</v>
      </c>
      <c r="V858" t="s">
        <v>1428</v>
      </c>
    </row>
    <row r="859" spans="1:22" x14ac:dyDescent="0.3">
      <c r="A859">
        <v>108000112</v>
      </c>
      <c r="B859">
        <v>2004</v>
      </c>
      <c r="C859" t="s">
        <v>897</v>
      </c>
      <c r="D859" t="s">
        <v>11</v>
      </c>
      <c r="E859">
        <v>2000</v>
      </c>
      <c r="F859">
        <v>2576</v>
      </c>
      <c r="G859">
        <v>77.639751552795033</v>
      </c>
      <c r="H859" t="s">
        <v>16</v>
      </c>
      <c r="I859" t="s">
        <v>8</v>
      </c>
      <c r="J859">
        <v>6.6025324149999998</v>
      </c>
      <c r="K859">
        <v>49.544887610000004</v>
      </c>
      <c r="L859">
        <v>8.0488701389665493</v>
      </c>
      <c r="M859">
        <v>2.9184028985116899</v>
      </c>
      <c r="N859">
        <v>706.58627143232695</v>
      </c>
      <c r="O859">
        <v>158.4</v>
      </c>
      <c r="P859">
        <v>0</v>
      </c>
      <c r="Q859" t="s">
        <v>34</v>
      </c>
      <c r="R859" t="s">
        <v>32</v>
      </c>
      <c r="S859">
        <v>17</v>
      </c>
      <c r="T859">
        <v>55.6666666666667</v>
      </c>
      <c r="U859" t="s">
        <v>1427</v>
      </c>
      <c r="V859" t="s">
        <v>1428</v>
      </c>
    </row>
    <row r="860" spans="1:22" x14ac:dyDescent="0.3">
      <c r="A860">
        <v>108000113</v>
      </c>
      <c r="B860">
        <v>1999</v>
      </c>
      <c r="C860" t="s">
        <v>898</v>
      </c>
      <c r="D860" t="s">
        <v>11</v>
      </c>
      <c r="E860">
        <v>6</v>
      </c>
      <c r="F860">
        <v>1467</v>
      </c>
      <c r="G860">
        <v>0.40899795501022496</v>
      </c>
      <c r="H860" t="s">
        <v>16</v>
      </c>
      <c r="I860" t="s">
        <v>8</v>
      </c>
      <c r="J860">
        <v>6.5735650019999996</v>
      </c>
      <c r="K860">
        <v>49.667418120000001</v>
      </c>
      <c r="L860">
        <v>9.3689286180330793</v>
      </c>
      <c r="M860">
        <v>2.84978818890652</v>
      </c>
      <c r="N860">
        <v>682.51336451553004</v>
      </c>
      <c r="O860">
        <v>141.80000000000001</v>
      </c>
      <c r="P860">
        <v>6.5170460746796097E-2</v>
      </c>
      <c r="Q860" t="s">
        <v>34</v>
      </c>
      <c r="R860" t="s">
        <v>32</v>
      </c>
      <c r="S860">
        <v>2</v>
      </c>
      <c r="T860">
        <v>12</v>
      </c>
      <c r="U860" t="s">
        <v>1427</v>
      </c>
      <c r="V860" t="s">
        <v>1428</v>
      </c>
    </row>
    <row r="861" spans="1:22" x14ac:dyDescent="0.3">
      <c r="A861">
        <v>108000113</v>
      </c>
      <c r="B861">
        <v>2000</v>
      </c>
      <c r="C861" t="s">
        <v>899</v>
      </c>
      <c r="D861" t="s">
        <v>11</v>
      </c>
      <c r="E861">
        <v>6</v>
      </c>
      <c r="F861">
        <v>1963</v>
      </c>
      <c r="G861">
        <v>0.30565461029037189</v>
      </c>
      <c r="H861" t="s">
        <v>16</v>
      </c>
      <c r="I861" t="s">
        <v>8</v>
      </c>
      <c r="J861">
        <v>6.5735650019999996</v>
      </c>
      <c r="K861">
        <v>49.667418120000001</v>
      </c>
      <c r="L861">
        <v>9.9545470831467799</v>
      </c>
      <c r="M861">
        <v>2.3590801859378598</v>
      </c>
      <c r="N861">
        <v>682.51336451553004</v>
      </c>
      <c r="O861">
        <v>141.80000000000001</v>
      </c>
      <c r="P861">
        <v>6.5170460746796097E-2</v>
      </c>
      <c r="Q861" t="s">
        <v>34</v>
      </c>
      <c r="R861" t="s">
        <v>32</v>
      </c>
      <c r="S861">
        <v>2</v>
      </c>
      <c r="T861">
        <v>12</v>
      </c>
      <c r="U861" t="s">
        <v>1427</v>
      </c>
      <c r="V861" t="s">
        <v>1428</v>
      </c>
    </row>
    <row r="862" spans="1:22" x14ac:dyDescent="0.3">
      <c r="A862">
        <v>108000113</v>
      </c>
      <c r="B862">
        <v>2002</v>
      </c>
      <c r="C862" t="s">
        <v>900</v>
      </c>
      <c r="D862" t="s">
        <v>11</v>
      </c>
      <c r="E862">
        <v>20</v>
      </c>
      <c r="F862">
        <v>1420</v>
      </c>
      <c r="G862">
        <v>1.408450704225352</v>
      </c>
      <c r="H862" t="s">
        <v>16</v>
      </c>
      <c r="I862" t="s">
        <v>8</v>
      </c>
      <c r="J862">
        <v>6.5735650019999996</v>
      </c>
      <c r="K862">
        <v>49.667418120000001</v>
      </c>
      <c r="L862">
        <v>9.2583680726292297</v>
      </c>
      <c r="M862">
        <v>2.5455613538560402</v>
      </c>
      <c r="N862">
        <v>682.51336451553004</v>
      </c>
      <c r="O862">
        <v>141.80000000000001</v>
      </c>
      <c r="P862">
        <v>6.5170460746796097E-2</v>
      </c>
      <c r="Q862" t="s">
        <v>34</v>
      </c>
      <c r="R862" t="s">
        <v>32</v>
      </c>
      <c r="S862">
        <v>2</v>
      </c>
      <c r="T862">
        <v>12</v>
      </c>
      <c r="U862" t="s">
        <v>1427</v>
      </c>
      <c r="V862" t="s">
        <v>1428</v>
      </c>
    </row>
    <row r="863" spans="1:22" x14ac:dyDescent="0.3">
      <c r="A863">
        <v>108000113</v>
      </c>
      <c r="B863">
        <v>2003</v>
      </c>
      <c r="C863" t="s">
        <v>901</v>
      </c>
      <c r="D863" t="s">
        <v>11</v>
      </c>
      <c r="E863">
        <v>20</v>
      </c>
      <c r="F863">
        <v>978</v>
      </c>
      <c r="G863">
        <v>2.0449897750511248</v>
      </c>
      <c r="H863" t="s">
        <v>16</v>
      </c>
      <c r="I863" t="s">
        <v>8</v>
      </c>
      <c r="J863">
        <v>6.5735650019999996</v>
      </c>
      <c r="K863">
        <v>49.667418120000001</v>
      </c>
      <c r="L863">
        <v>8.5252121110339605</v>
      </c>
      <c r="M863">
        <v>1.9303661321953201</v>
      </c>
      <c r="N863">
        <v>682.51336451553004</v>
      </c>
      <c r="O863">
        <v>141.80000000000001</v>
      </c>
      <c r="P863">
        <v>6.5170460746796097E-2</v>
      </c>
      <c r="Q863" t="s">
        <v>34</v>
      </c>
      <c r="R863" t="s">
        <v>32</v>
      </c>
      <c r="S863">
        <v>2</v>
      </c>
      <c r="T863">
        <v>12</v>
      </c>
      <c r="U863" t="s">
        <v>1427</v>
      </c>
      <c r="V863" t="s">
        <v>1428</v>
      </c>
    </row>
    <row r="864" spans="1:22" x14ac:dyDescent="0.3">
      <c r="A864">
        <v>108000113</v>
      </c>
      <c r="B864">
        <v>2004</v>
      </c>
      <c r="C864" t="s">
        <v>902</v>
      </c>
      <c r="D864" t="s">
        <v>11</v>
      </c>
      <c r="E864">
        <v>6</v>
      </c>
      <c r="F864">
        <v>839</v>
      </c>
      <c r="G864">
        <v>0.71513706793802145</v>
      </c>
      <c r="H864" t="s">
        <v>16</v>
      </c>
      <c r="I864" t="s">
        <v>8</v>
      </c>
      <c r="J864">
        <v>6.5735650019999996</v>
      </c>
      <c r="K864">
        <v>49.667418120000001</v>
      </c>
      <c r="L864">
        <v>9.0809831736154898</v>
      </c>
      <c r="M864">
        <v>2.2802197225207501</v>
      </c>
      <c r="N864">
        <v>682.51336451553004</v>
      </c>
      <c r="O864">
        <v>141.80000000000001</v>
      </c>
      <c r="P864">
        <v>6.5170460746796097E-2</v>
      </c>
      <c r="Q864" t="s">
        <v>34</v>
      </c>
      <c r="R864" t="s">
        <v>32</v>
      </c>
      <c r="S864">
        <v>2</v>
      </c>
      <c r="T864">
        <v>12</v>
      </c>
      <c r="U864" t="s">
        <v>1427</v>
      </c>
      <c r="V864" t="s">
        <v>1428</v>
      </c>
    </row>
    <row r="865" spans="1:22" x14ac:dyDescent="0.3">
      <c r="A865">
        <v>108000114</v>
      </c>
      <c r="B865">
        <v>1992</v>
      </c>
      <c r="C865" t="s">
        <v>903</v>
      </c>
      <c r="D865" t="s">
        <v>11</v>
      </c>
      <c r="E865">
        <v>20</v>
      </c>
      <c r="F865">
        <v>206</v>
      </c>
      <c r="G865">
        <v>9.7087378640776691</v>
      </c>
      <c r="H865" t="s">
        <v>16</v>
      </c>
      <c r="I865" t="s">
        <v>8</v>
      </c>
      <c r="J865">
        <v>6.5700538650000002</v>
      </c>
      <c r="K865">
        <v>49.698907599999998</v>
      </c>
      <c r="L865">
        <v>9.8815056807502195</v>
      </c>
      <c r="M865">
        <v>2.2939238384090501</v>
      </c>
      <c r="N865">
        <v>676.38308110990499</v>
      </c>
      <c r="O865">
        <v>130.6</v>
      </c>
      <c r="P865">
        <v>0</v>
      </c>
      <c r="Q865" t="s">
        <v>34</v>
      </c>
      <c r="R865" t="s">
        <v>32</v>
      </c>
      <c r="S865">
        <v>2</v>
      </c>
      <c r="T865">
        <v>58</v>
      </c>
      <c r="U865" t="s">
        <v>1427</v>
      </c>
      <c r="V865" t="s">
        <v>1428</v>
      </c>
    </row>
    <row r="866" spans="1:22" x14ac:dyDescent="0.3">
      <c r="A866">
        <v>108000114</v>
      </c>
      <c r="B866">
        <v>1993</v>
      </c>
      <c r="C866" t="s">
        <v>904</v>
      </c>
      <c r="D866" t="s">
        <v>11</v>
      </c>
      <c r="E866">
        <v>6</v>
      </c>
      <c r="F866">
        <v>285</v>
      </c>
      <c r="G866">
        <v>2.1052631578947367</v>
      </c>
      <c r="H866" t="s">
        <v>16</v>
      </c>
      <c r="I866" t="s">
        <v>8</v>
      </c>
      <c r="J866">
        <v>6.5700538650000002</v>
      </c>
      <c r="K866">
        <v>49.698907599999998</v>
      </c>
      <c r="L866">
        <v>9.9461173532117702</v>
      </c>
      <c r="M866">
        <v>1.9164132390022499</v>
      </c>
      <c r="N866">
        <v>676.38308110990499</v>
      </c>
      <c r="O866">
        <v>130.6</v>
      </c>
      <c r="P866">
        <v>0</v>
      </c>
      <c r="Q866" t="s">
        <v>34</v>
      </c>
      <c r="R866" t="s">
        <v>32</v>
      </c>
      <c r="S866">
        <v>2</v>
      </c>
      <c r="T866">
        <v>58</v>
      </c>
      <c r="U866" t="s">
        <v>1427</v>
      </c>
      <c r="V866" t="s">
        <v>1428</v>
      </c>
    </row>
    <row r="867" spans="1:22" x14ac:dyDescent="0.3">
      <c r="A867">
        <v>108000114</v>
      </c>
      <c r="B867">
        <v>1994</v>
      </c>
      <c r="C867" t="s">
        <v>905</v>
      </c>
      <c r="D867" t="s">
        <v>11</v>
      </c>
      <c r="E867">
        <v>1</v>
      </c>
      <c r="F867">
        <v>1112</v>
      </c>
      <c r="G867">
        <v>8.9928057553956831E-2</v>
      </c>
      <c r="H867" t="s">
        <v>16</v>
      </c>
      <c r="I867" t="s">
        <v>8</v>
      </c>
      <c r="J867">
        <v>6.5700538650000002</v>
      </c>
      <c r="K867">
        <v>49.698907599999998</v>
      </c>
      <c r="L867">
        <v>10.108519743335</v>
      </c>
      <c r="M867">
        <v>1.37725360475207</v>
      </c>
      <c r="N867">
        <v>676.38308110990499</v>
      </c>
      <c r="O867">
        <v>130.6</v>
      </c>
      <c r="P867">
        <v>0</v>
      </c>
      <c r="Q867" t="s">
        <v>34</v>
      </c>
      <c r="R867" t="s">
        <v>32</v>
      </c>
      <c r="S867">
        <v>2</v>
      </c>
      <c r="T867">
        <v>58</v>
      </c>
      <c r="U867" t="s">
        <v>1427</v>
      </c>
      <c r="V867" t="s">
        <v>1428</v>
      </c>
    </row>
    <row r="868" spans="1:22" x14ac:dyDescent="0.3">
      <c r="A868">
        <v>108000114</v>
      </c>
      <c r="B868">
        <v>1996</v>
      </c>
      <c r="C868" t="s">
        <v>906</v>
      </c>
      <c r="D868" t="s">
        <v>11</v>
      </c>
      <c r="E868">
        <v>20</v>
      </c>
      <c r="F868">
        <v>224</v>
      </c>
      <c r="G868">
        <v>8.9285714285714288</v>
      </c>
      <c r="H868" t="s">
        <v>16</v>
      </c>
      <c r="I868" t="s">
        <v>8</v>
      </c>
      <c r="J868">
        <v>6.5700538650000002</v>
      </c>
      <c r="K868">
        <v>49.698907599999998</v>
      </c>
      <c r="L868">
        <v>8.6477175486439393</v>
      </c>
      <c r="M868">
        <v>2.1904153088725802</v>
      </c>
      <c r="N868">
        <v>676.38308110990499</v>
      </c>
      <c r="O868">
        <v>130.6</v>
      </c>
      <c r="P868">
        <v>0</v>
      </c>
      <c r="Q868" t="s">
        <v>34</v>
      </c>
      <c r="R868" t="s">
        <v>32</v>
      </c>
      <c r="S868">
        <v>2</v>
      </c>
      <c r="T868">
        <v>58</v>
      </c>
      <c r="U868" t="s">
        <v>1427</v>
      </c>
      <c r="V868" t="s">
        <v>1428</v>
      </c>
    </row>
    <row r="869" spans="1:22" x14ac:dyDescent="0.3">
      <c r="A869">
        <v>108000114</v>
      </c>
      <c r="B869">
        <v>1998</v>
      </c>
      <c r="C869" t="s">
        <v>907</v>
      </c>
      <c r="D869" t="s">
        <v>11</v>
      </c>
      <c r="E869">
        <v>20</v>
      </c>
      <c r="F869">
        <v>303</v>
      </c>
      <c r="G869">
        <v>6.6006600660066006</v>
      </c>
      <c r="H869" t="s">
        <v>16</v>
      </c>
      <c r="I869" t="s">
        <v>8</v>
      </c>
      <c r="J869">
        <v>6.5700538650000002</v>
      </c>
      <c r="K869">
        <v>49.698907599999998</v>
      </c>
      <c r="L869">
        <v>8.7976847751946092</v>
      </c>
      <c r="M869">
        <v>2.4888812454845599</v>
      </c>
      <c r="N869">
        <v>676.38308110990499</v>
      </c>
      <c r="O869">
        <v>130.6</v>
      </c>
      <c r="P869">
        <v>0</v>
      </c>
      <c r="Q869" t="s">
        <v>34</v>
      </c>
      <c r="R869" t="s">
        <v>32</v>
      </c>
      <c r="S869">
        <v>2</v>
      </c>
      <c r="T869">
        <v>58</v>
      </c>
      <c r="U869" t="s">
        <v>1427</v>
      </c>
      <c r="V869" t="s">
        <v>1428</v>
      </c>
    </row>
    <row r="870" spans="1:22" x14ac:dyDescent="0.3">
      <c r="A870">
        <v>108000114</v>
      </c>
      <c r="B870">
        <v>1999</v>
      </c>
      <c r="C870" t="s">
        <v>908</v>
      </c>
      <c r="D870" t="s">
        <v>11</v>
      </c>
      <c r="E870">
        <v>6</v>
      </c>
      <c r="F870">
        <v>348</v>
      </c>
      <c r="G870">
        <v>1.7241379310344827</v>
      </c>
      <c r="H870" t="s">
        <v>16</v>
      </c>
      <c r="I870" t="s">
        <v>8</v>
      </c>
      <c r="J870">
        <v>6.5700538650000002</v>
      </c>
      <c r="K870">
        <v>49.698907599999998</v>
      </c>
      <c r="L870">
        <v>9.3689286180330793</v>
      </c>
      <c r="M870">
        <v>2.84978818890652</v>
      </c>
      <c r="N870">
        <v>676.38308110990499</v>
      </c>
      <c r="O870">
        <v>130.6</v>
      </c>
      <c r="P870">
        <v>0</v>
      </c>
      <c r="Q870" t="s">
        <v>34</v>
      </c>
      <c r="R870" t="s">
        <v>32</v>
      </c>
      <c r="S870">
        <v>2</v>
      </c>
      <c r="T870">
        <v>58</v>
      </c>
      <c r="U870" t="s">
        <v>1427</v>
      </c>
      <c r="V870" t="s">
        <v>1428</v>
      </c>
    </row>
    <row r="871" spans="1:22" x14ac:dyDescent="0.3">
      <c r="A871">
        <v>108000114</v>
      </c>
      <c r="B871">
        <v>2002</v>
      </c>
      <c r="C871" t="s">
        <v>909</v>
      </c>
      <c r="D871" t="s">
        <v>11</v>
      </c>
      <c r="E871">
        <v>65</v>
      </c>
      <c r="F871">
        <v>826</v>
      </c>
      <c r="G871">
        <v>7.8692493946731235</v>
      </c>
      <c r="H871" t="s">
        <v>16</v>
      </c>
      <c r="I871" t="s">
        <v>8</v>
      </c>
      <c r="J871">
        <v>6.5700538650000002</v>
      </c>
      <c r="K871">
        <v>49.698907599999998</v>
      </c>
      <c r="L871">
        <v>9.2583680726292297</v>
      </c>
      <c r="M871">
        <v>2.5455613538560402</v>
      </c>
      <c r="N871">
        <v>676.38308110990499</v>
      </c>
      <c r="O871">
        <v>130.6</v>
      </c>
      <c r="P871">
        <v>0</v>
      </c>
      <c r="Q871" t="s">
        <v>34</v>
      </c>
      <c r="R871" t="s">
        <v>32</v>
      </c>
      <c r="S871">
        <v>2</v>
      </c>
      <c r="T871">
        <v>58</v>
      </c>
      <c r="U871" t="s">
        <v>1427</v>
      </c>
      <c r="V871" t="s">
        <v>1428</v>
      </c>
    </row>
    <row r="872" spans="1:22" x14ac:dyDescent="0.3">
      <c r="A872">
        <v>108000114</v>
      </c>
      <c r="B872">
        <v>2003</v>
      </c>
      <c r="C872" t="s">
        <v>910</v>
      </c>
      <c r="D872" t="s">
        <v>11</v>
      </c>
      <c r="E872">
        <v>6</v>
      </c>
      <c r="F872">
        <v>106</v>
      </c>
      <c r="G872">
        <v>5.6603773584905657</v>
      </c>
      <c r="H872" t="s">
        <v>16</v>
      </c>
      <c r="I872" t="s">
        <v>8</v>
      </c>
      <c r="J872">
        <v>6.5700538650000002</v>
      </c>
      <c r="K872">
        <v>49.698907599999998</v>
      </c>
      <c r="L872">
        <v>8.5252121110339605</v>
      </c>
      <c r="M872">
        <v>1.9303661321953201</v>
      </c>
      <c r="N872">
        <v>676.38308110990499</v>
      </c>
      <c r="O872">
        <v>130.6</v>
      </c>
      <c r="P872">
        <v>0</v>
      </c>
      <c r="Q872" t="s">
        <v>34</v>
      </c>
      <c r="R872" t="s">
        <v>32</v>
      </c>
      <c r="S872">
        <v>2</v>
      </c>
      <c r="T872">
        <v>58</v>
      </c>
      <c r="U872" t="s">
        <v>1427</v>
      </c>
      <c r="V872" t="s">
        <v>1428</v>
      </c>
    </row>
    <row r="873" spans="1:22" x14ac:dyDescent="0.3">
      <c r="A873">
        <v>108000115</v>
      </c>
      <c r="B873">
        <v>1987</v>
      </c>
      <c r="C873" t="s">
        <v>911</v>
      </c>
      <c r="D873" t="s">
        <v>11</v>
      </c>
      <c r="E873">
        <v>2000</v>
      </c>
      <c r="F873">
        <v>5486</v>
      </c>
      <c r="G873">
        <v>36.456434560699961</v>
      </c>
      <c r="H873" t="s">
        <v>16</v>
      </c>
      <c r="I873" t="s">
        <v>8</v>
      </c>
      <c r="J873">
        <v>6.5814111879999997</v>
      </c>
      <c r="K873">
        <v>49.709641560000001</v>
      </c>
      <c r="L873">
        <v>8.8091308194856204</v>
      </c>
      <c r="M873">
        <v>1.7633115982159899</v>
      </c>
      <c r="N873">
        <v>674.74124238078502</v>
      </c>
      <c r="O873">
        <v>130.6</v>
      </c>
      <c r="P873">
        <v>0</v>
      </c>
      <c r="Q873" t="s">
        <v>34</v>
      </c>
      <c r="R873" t="s">
        <v>32</v>
      </c>
      <c r="S873">
        <v>-2</v>
      </c>
      <c r="T873">
        <v>83.3333333333333</v>
      </c>
      <c r="U873" t="s">
        <v>1427</v>
      </c>
      <c r="V873" t="s">
        <v>1428</v>
      </c>
    </row>
    <row r="874" spans="1:22" x14ac:dyDescent="0.3">
      <c r="A874">
        <v>108000115</v>
      </c>
      <c r="B874">
        <v>1988</v>
      </c>
      <c r="C874" t="s">
        <v>912</v>
      </c>
      <c r="D874" t="s">
        <v>11</v>
      </c>
      <c r="E874">
        <v>650</v>
      </c>
      <c r="F874">
        <v>6192</v>
      </c>
      <c r="G874">
        <v>10.497416020671835</v>
      </c>
      <c r="H874" t="s">
        <v>16</v>
      </c>
      <c r="I874" t="s">
        <v>8</v>
      </c>
      <c r="J874">
        <v>6.5814111879999997</v>
      </c>
      <c r="K874">
        <v>49.709641560000001</v>
      </c>
      <c r="L874">
        <v>8.7612123551542105</v>
      </c>
      <c r="M874">
        <v>2.3984714854989999</v>
      </c>
      <c r="N874">
        <v>674.74124238078502</v>
      </c>
      <c r="O874">
        <v>130.6</v>
      </c>
      <c r="P874">
        <v>0</v>
      </c>
      <c r="Q874" t="s">
        <v>34</v>
      </c>
      <c r="R874" t="s">
        <v>32</v>
      </c>
      <c r="S874">
        <v>-2</v>
      </c>
      <c r="T874">
        <v>83.3333333333333</v>
      </c>
      <c r="U874" t="s">
        <v>1427</v>
      </c>
      <c r="V874" t="s">
        <v>1428</v>
      </c>
    </row>
    <row r="875" spans="1:22" x14ac:dyDescent="0.3">
      <c r="A875">
        <v>108000115</v>
      </c>
      <c r="B875">
        <v>1990</v>
      </c>
      <c r="C875" t="s">
        <v>913</v>
      </c>
      <c r="D875" t="s">
        <v>11</v>
      </c>
      <c r="E875">
        <v>20</v>
      </c>
      <c r="F875">
        <v>5454</v>
      </c>
      <c r="G875">
        <v>0.36670333700036672</v>
      </c>
      <c r="H875" t="s">
        <v>16</v>
      </c>
      <c r="I875" t="s">
        <v>8</v>
      </c>
      <c r="J875">
        <v>6.5814111879999997</v>
      </c>
      <c r="K875">
        <v>49.709641560000001</v>
      </c>
      <c r="L875">
        <v>8.5168236063571392</v>
      </c>
      <c r="M875">
        <v>1.8391385322696101</v>
      </c>
      <c r="N875">
        <v>674.74124238078502</v>
      </c>
      <c r="O875">
        <v>130.6</v>
      </c>
      <c r="P875">
        <v>0</v>
      </c>
      <c r="Q875" t="s">
        <v>34</v>
      </c>
      <c r="R875" t="s">
        <v>32</v>
      </c>
      <c r="S875">
        <v>-2</v>
      </c>
      <c r="T875">
        <v>83.3333333333333</v>
      </c>
      <c r="U875" t="s">
        <v>1427</v>
      </c>
      <c r="V875" t="s">
        <v>1428</v>
      </c>
    </row>
    <row r="876" spans="1:22" x14ac:dyDescent="0.3">
      <c r="A876">
        <v>108000115</v>
      </c>
      <c r="B876">
        <v>1992</v>
      </c>
      <c r="C876" t="s">
        <v>914</v>
      </c>
      <c r="D876" t="s">
        <v>11</v>
      </c>
      <c r="E876">
        <v>6</v>
      </c>
      <c r="F876">
        <v>800</v>
      </c>
      <c r="G876">
        <v>0.75</v>
      </c>
      <c r="H876" t="s">
        <v>16</v>
      </c>
      <c r="I876" t="s">
        <v>8</v>
      </c>
      <c r="J876">
        <v>6.5814111879999997</v>
      </c>
      <c r="K876">
        <v>49.709641560000001</v>
      </c>
      <c r="L876">
        <v>9.5114657681214894</v>
      </c>
      <c r="M876">
        <v>2.3532456165764102</v>
      </c>
      <c r="N876">
        <v>674.74124238078502</v>
      </c>
      <c r="O876">
        <v>130.6</v>
      </c>
      <c r="P876">
        <v>0</v>
      </c>
      <c r="Q876" t="s">
        <v>34</v>
      </c>
      <c r="R876" t="s">
        <v>32</v>
      </c>
      <c r="S876">
        <v>-2</v>
      </c>
      <c r="T876">
        <v>83.3333333333333</v>
      </c>
      <c r="U876" t="s">
        <v>1427</v>
      </c>
      <c r="V876" t="s">
        <v>1428</v>
      </c>
    </row>
    <row r="877" spans="1:22" x14ac:dyDescent="0.3">
      <c r="A877">
        <v>108000115</v>
      </c>
      <c r="B877">
        <v>1994</v>
      </c>
      <c r="C877" t="s">
        <v>915</v>
      </c>
      <c r="D877" t="s">
        <v>11</v>
      </c>
      <c r="E877">
        <v>200</v>
      </c>
      <c r="F877">
        <v>1234</v>
      </c>
      <c r="G877">
        <v>16.207455429497568</v>
      </c>
      <c r="H877" t="s">
        <v>16</v>
      </c>
      <c r="I877" t="s">
        <v>8</v>
      </c>
      <c r="J877">
        <v>6.5814111879999997</v>
      </c>
      <c r="K877">
        <v>49.709641560000001</v>
      </c>
      <c r="L877">
        <v>9.7759186883012195</v>
      </c>
      <c r="M877">
        <v>1.4086693758295199</v>
      </c>
      <c r="N877">
        <v>674.74124238078502</v>
      </c>
      <c r="O877">
        <v>130.6</v>
      </c>
      <c r="P877">
        <v>0</v>
      </c>
      <c r="Q877" t="s">
        <v>34</v>
      </c>
      <c r="R877" t="s">
        <v>32</v>
      </c>
      <c r="S877">
        <v>-2</v>
      </c>
      <c r="T877">
        <v>83.3333333333333</v>
      </c>
      <c r="U877" t="s">
        <v>1427</v>
      </c>
      <c r="V877" t="s">
        <v>1428</v>
      </c>
    </row>
    <row r="878" spans="1:22" x14ac:dyDescent="0.3">
      <c r="A878">
        <v>108000115</v>
      </c>
      <c r="B878">
        <v>1995</v>
      </c>
      <c r="C878" t="s">
        <v>916</v>
      </c>
      <c r="D878" t="s">
        <v>11</v>
      </c>
      <c r="E878">
        <v>650</v>
      </c>
      <c r="F878">
        <v>728</v>
      </c>
      <c r="G878">
        <v>89.285714285714292</v>
      </c>
      <c r="H878" t="s">
        <v>16</v>
      </c>
      <c r="I878" t="s">
        <v>8</v>
      </c>
      <c r="J878">
        <v>6.5814111879999997</v>
      </c>
      <c r="K878">
        <v>49.709641560000001</v>
      </c>
      <c r="L878">
        <v>9.3015687885095097</v>
      </c>
      <c r="M878">
        <v>2.4975365195510602</v>
      </c>
      <c r="N878">
        <v>674.74124238078502</v>
      </c>
      <c r="O878">
        <v>130.6</v>
      </c>
      <c r="P878">
        <v>0</v>
      </c>
      <c r="Q878" t="s">
        <v>34</v>
      </c>
      <c r="R878" t="s">
        <v>32</v>
      </c>
      <c r="S878">
        <v>-2</v>
      </c>
      <c r="T878">
        <v>83.3333333333333</v>
      </c>
      <c r="U878" t="s">
        <v>1427</v>
      </c>
      <c r="V878" t="s">
        <v>1428</v>
      </c>
    </row>
    <row r="879" spans="1:22" x14ac:dyDescent="0.3">
      <c r="A879">
        <v>108000115</v>
      </c>
      <c r="B879">
        <v>1996</v>
      </c>
      <c r="C879" t="s">
        <v>917</v>
      </c>
      <c r="D879" t="s">
        <v>11</v>
      </c>
      <c r="E879">
        <v>650</v>
      </c>
      <c r="F879">
        <v>978</v>
      </c>
      <c r="G879">
        <v>66.462167689161561</v>
      </c>
      <c r="H879" t="s">
        <v>16</v>
      </c>
      <c r="I879" t="s">
        <v>8</v>
      </c>
      <c r="J879">
        <v>6.5814111879999997</v>
      </c>
      <c r="K879">
        <v>49.709641560000001</v>
      </c>
      <c r="L879">
        <v>8.3126853907635496</v>
      </c>
      <c r="M879">
        <v>2.0562208315299602</v>
      </c>
      <c r="N879">
        <v>674.74124238078502</v>
      </c>
      <c r="O879">
        <v>130.6</v>
      </c>
      <c r="P879">
        <v>0</v>
      </c>
      <c r="Q879" t="s">
        <v>34</v>
      </c>
      <c r="R879" t="s">
        <v>32</v>
      </c>
      <c r="S879">
        <v>-2</v>
      </c>
      <c r="T879">
        <v>83.3333333333333</v>
      </c>
      <c r="U879" t="s">
        <v>1427</v>
      </c>
      <c r="V879" t="s">
        <v>1428</v>
      </c>
    </row>
    <row r="880" spans="1:22" x14ac:dyDescent="0.3">
      <c r="A880">
        <v>108000115</v>
      </c>
      <c r="B880">
        <v>1999</v>
      </c>
      <c r="C880" t="s">
        <v>918</v>
      </c>
      <c r="D880" t="s">
        <v>11</v>
      </c>
      <c r="E880">
        <v>65</v>
      </c>
      <c r="F880">
        <v>603</v>
      </c>
      <c r="G880">
        <v>10.779436152570481</v>
      </c>
      <c r="H880" t="s">
        <v>16</v>
      </c>
      <c r="I880" t="s">
        <v>8</v>
      </c>
      <c r="J880">
        <v>6.5814111879999997</v>
      </c>
      <c r="K880">
        <v>49.709641560000001</v>
      </c>
      <c r="L880">
        <v>8.9886329276086094</v>
      </c>
      <c r="M880">
        <v>2.9368273607104198</v>
      </c>
      <c r="N880">
        <v>674.74124238078502</v>
      </c>
      <c r="O880">
        <v>130.6</v>
      </c>
      <c r="P880">
        <v>0</v>
      </c>
      <c r="Q880" t="s">
        <v>34</v>
      </c>
      <c r="R880" t="s">
        <v>32</v>
      </c>
      <c r="S880">
        <v>-2</v>
      </c>
      <c r="T880">
        <v>83.3333333333333</v>
      </c>
      <c r="U880" t="s">
        <v>1427</v>
      </c>
      <c r="V880" t="s">
        <v>1428</v>
      </c>
    </row>
    <row r="881" spans="1:22" x14ac:dyDescent="0.3">
      <c r="A881">
        <v>108000115</v>
      </c>
      <c r="B881">
        <v>2002</v>
      </c>
      <c r="C881" t="s">
        <v>919</v>
      </c>
      <c r="D881" t="s">
        <v>11</v>
      </c>
      <c r="E881">
        <v>650</v>
      </c>
      <c r="F881">
        <v>1392</v>
      </c>
      <c r="G881">
        <v>46.695402298850574</v>
      </c>
      <c r="H881" t="s">
        <v>16</v>
      </c>
      <c r="I881" t="s">
        <v>8</v>
      </c>
      <c r="J881">
        <v>6.5814111879999997</v>
      </c>
      <c r="K881">
        <v>49.709641560000001</v>
      </c>
      <c r="L881">
        <v>8.8672926205409599</v>
      </c>
      <c r="M881">
        <v>2.57240083198255</v>
      </c>
      <c r="N881">
        <v>674.74124238078502</v>
      </c>
      <c r="O881">
        <v>130.6</v>
      </c>
      <c r="P881">
        <v>0</v>
      </c>
      <c r="Q881" t="s">
        <v>34</v>
      </c>
      <c r="R881" t="s">
        <v>32</v>
      </c>
      <c r="S881">
        <v>-2</v>
      </c>
      <c r="T881">
        <v>83.3333333333333</v>
      </c>
      <c r="U881" t="s">
        <v>1427</v>
      </c>
      <c r="V881" t="s">
        <v>1428</v>
      </c>
    </row>
    <row r="882" spans="1:22" x14ac:dyDescent="0.3">
      <c r="A882">
        <v>108000116</v>
      </c>
      <c r="B882">
        <v>1982</v>
      </c>
      <c r="C882" t="s">
        <v>920</v>
      </c>
      <c r="D882" t="s">
        <v>11</v>
      </c>
      <c r="E882">
        <v>65</v>
      </c>
      <c r="F882">
        <v>1717</v>
      </c>
      <c r="G882">
        <v>3.7856726849155504</v>
      </c>
      <c r="H882" t="s">
        <v>16</v>
      </c>
      <c r="I882" t="s">
        <v>8</v>
      </c>
      <c r="J882">
        <v>6.5803148040000004</v>
      </c>
      <c r="K882">
        <v>49.710726100000002</v>
      </c>
      <c r="L882">
        <v>9.1743431129098099</v>
      </c>
      <c r="M882">
        <v>1.83530020655957</v>
      </c>
      <c r="N882">
        <v>674.81297391395401</v>
      </c>
      <c r="O882">
        <v>131.80000000000001</v>
      </c>
      <c r="P882">
        <v>1.2941709016535999E-2</v>
      </c>
      <c r="Q882" t="s">
        <v>34</v>
      </c>
      <c r="R882" t="s">
        <v>32</v>
      </c>
      <c r="S882">
        <v>-16</v>
      </c>
      <c r="T882">
        <v>154</v>
      </c>
      <c r="U882" t="s">
        <v>1427</v>
      </c>
      <c r="V882" t="s">
        <v>1428</v>
      </c>
    </row>
    <row r="883" spans="1:22" x14ac:dyDescent="0.3">
      <c r="A883">
        <v>108000116</v>
      </c>
      <c r="B883">
        <v>1985</v>
      </c>
      <c r="C883" t="s">
        <v>921</v>
      </c>
      <c r="D883" t="s">
        <v>11</v>
      </c>
      <c r="E883">
        <v>650</v>
      </c>
      <c r="F883">
        <v>2822</v>
      </c>
      <c r="G883">
        <v>23.033309709425939</v>
      </c>
      <c r="H883" t="s">
        <v>16</v>
      </c>
      <c r="I883" t="s">
        <v>8</v>
      </c>
      <c r="J883">
        <v>6.5803148040000004</v>
      </c>
      <c r="K883">
        <v>49.710726100000002</v>
      </c>
      <c r="L883">
        <v>9.3533034263700401</v>
      </c>
      <c r="M883">
        <v>2.54995523512991</v>
      </c>
      <c r="N883">
        <v>674.81297391395401</v>
      </c>
      <c r="O883">
        <v>131.80000000000001</v>
      </c>
      <c r="P883">
        <v>1.2941709016535999E-2</v>
      </c>
      <c r="Q883" t="s">
        <v>34</v>
      </c>
      <c r="R883" t="s">
        <v>32</v>
      </c>
      <c r="S883">
        <v>-16</v>
      </c>
      <c r="T883">
        <v>154</v>
      </c>
      <c r="U883" t="s">
        <v>1427</v>
      </c>
      <c r="V883" t="s">
        <v>1428</v>
      </c>
    </row>
    <row r="884" spans="1:22" x14ac:dyDescent="0.3">
      <c r="A884">
        <v>108000116</v>
      </c>
      <c r="B884">
        <v>1986</v>
      </c>
      <c r="C884" t="s">
        <v>922</v>
      </c>
      <c r="D884" t="s">
        <v>11</v>
      </c>
      <c r="E884">
        <v>650</v>
      </c>
      <c r="F884">
        <v>3590</v>
      </c>
      <c r="G884">
        <v>18.105849582172702</v>
      </c>
      <c r="H884" t="s">
        <v>16</v>
      </c>
      <c r="I884" t="s">
        <v>8</v>
      </c>
      <c r="J884">
        <v>6.5803148040000004</v>
      </c>
      <c r="K884">
        <v>49.710726100000002</v>
      </c>
      <c r="L884">
        <v>8.7128934304436605</v>
      </c>
      <c r="M884">
        <v>2.26779445263558</v>
      </c>
      <c r="N884">
        <v>674.81297391395401</v>
      </c>
      <c r="O884">
        <v>131.80000000000001</v>
      </c>
      <c r="P884">
        <v>1.2941709016535999E-2</v>
      </c>
      <c r="Q884" t="s">
        <v>34</v>
      </c>
      <c r="R884" t="s">
        <v>32</v>
      </c>
      <c r="S884">
        <v>-16</v>
      </c>
      <c r="T884">
        <v>154</v>
      </c>
      <c r="U884" t="s">
        <v>1427</v>
      </c>
      <c r="V884" t="s">
        <v>1428</v>
      </c>
    </row>
    <row r="885" spans="1:22" x14ac:dyDescent="0.3">
      <c r="A885">
        <v>108000116</v>
      </c>
      <c r="B885">
        <v>1987</v>
      </c>
      <c r="C885" t="s">
        <v>923</v>
      </c>
      <c r="D885" t="s">
        <v>11</v>
      </c>
      <c r="E885">
        <v>2000</v>
      </c>
      <c r="F885">
        <v>2886</v>
      </c>
      <c r="G885">
        <v>69.300069300069296</v>
      </c>
      <c r="H885" t="s">
        <v>16</v>
      </c>
      <c r="I885" t="s">
        <v>8</v>
      </c>
      <c r="J885">
        <v>6.5803148040000004</v>
      </c>
      <c r="K885">
        <v>49.710726100000002</v>
      </c>
      <c r="L885">
        <v>8.8091308194856204</v>
      </c>
      <c r="M885">
        <v>1.7633115982159899</v>
      </c>
      <c r="N885">
        <v>674.81297391395401</v>
      </c>
      <c r="O885">
        <v>131.80000000000001</v>
      </c>
      <c r="P885">
        <v>1.2941709016535999E-2</v>
      </c>
      <c r="Q885" t="s">
        <v>34</v>
      </c>
      <c r="R885" t="s">
        <v>32</v>
      </c>
      <c r="S885">
        <v>-16</v>
      </c>
      <c r="T885">
        <v>154</v>
      </c>
      <c r="U885" t="s">
        <v>1427</v>
      </c>
      <c r="V885" t="s">
        <v>1428</v>
      </c>
    </row>
    <row r="886" spans="1:22" x14ac:dyDescent="0.3">
      <c r="A886">
        <v>108000116</v>
      </c>
      <c r="B886">
        <v>1988</v>
      </c>
      <c r="C886" t="s">
        <v>924</v>
      </c>
      <c r="D886" t="s">
        <v>11</v>
      </c>
      <c r="E886">
        <v>650</v>
      </c>
      <c r="F886">
        <v>2162</v>
      </c>
      <c r="G886">
        <v>30.064754856614247</v>
      </c>
      <c r="H886" t="s">
        <v>16</v>
      </c>
      <c r="I886" t="s">
        <v>8</v>
      </c>
      <c r="J886">
        <v>6.5803148040000004</v>
      </c>
      <c r="K886">
        <v>49.710726100000002</v>
      </c>
      <c r="L886">
        <v>8.7612123551542105</v>
      </c>
      <c r="M886">
        <v>2.3984714854989999</v>
      </c>
      <c r="N886">
        <v>674.81297391395401</v>
      </c>
      <c r="O886">
        <v>131.80000000000001</v>
      </c>
      <c r="P886">
        <v>1.2941709016535999E-2</v>
      </c>
      <c r="Q886" t="s">
        <v>34</v>
      </c>
      <c r="R886" t="s">
        <v>32</v>
      </c>
      <c r="S886">
        <v>-16</v>
      </c>
      <c r="T886">
        <v>154</v>
      </c>
      <c r="U886" t="s">
        <v>1427</v>
      </c>
      <c r="V886" t="s">
        <v>1428</v>
      </c>
    </row>
    <row r="887" spans="1:22" x14ac:dyDescent="0.3">
      <c r="A887">
        <v>108000116</v>
      </c>
      <c r="B887">
        <v>1989</v>
      </c>
      <c r="C887" t="s">
        <v>925</v>
      </c>
      <c r="D887" t="s">
        <v>11</v>
      </c>
      <c r="E887">
        <v>20</v>
      </c>
      <c r="F887">
        <v>4923</v>
      </c>
      <c r="G887">
        <v>0.40625634775543368</v>
      </c>
      <c r="H887" t="s">
        <v>16</v>
      </c>
      <c r="I887" t="s">
        <v>8</v>
      </c>
      <c r="J887">
        <v>6.5803148040000004</v>
      </c>
      <c r="K887">
        <v>49.710726100000002</v>
      </c>
      <c r="L887">
        <v>9.0766073240037404</v>
      </c>
      <c r="M887">
        <v>1.5880331777854</v>
      </c>
      <c r="N887">
        <v>674.81297391395401</v>
      </c>
      <c r="O887">
        <v>131.80000000000001</v>
      </c>
      <c r="P887">
        <v>1.2941709016535999E-2</v>
      </c>
      <c r="Q887" t="s">
        <v>34</v>
      </c>
      <c r="R887" t="s">
        <v>32</v>
      </c>
      <c r="S887">
        <v>-16</v>
      </c>
      <c r="T887">
        <v>154</v>
      </c>
      <c r="U887" t="s">
        <v>1427</v>
      </c>
      <c r="V887" t="s">
        <v>1428</v>
      </c>
    </row>
    <row r="888" spans="1:22" x14ac:dyDescent="0.3">
      <c r="A888">
        <v>108000116</v>
      </c>
      <c r="B888">
        <v>1990</v>
      </c>
      <c r="C888" t="s">
        <v>926</v>
      </c>
      <c r="D888" t="s">
        <v>11</v>
      </c>
      <c r="E888">
        <v>65</v>
      </c>
      <c r="F888">
        <v>2842</v>
      </c>
      <c r="G888">
        <v>2.287121745249824</v>
      </c>
      <c r="H888" t="s">
        <v>16</v>
      </c>
      <c r="I888" t="s">
        <v>8</v>
      </c>
      <c r="J888">
        <v>6.5803148040000004</v>
      </c>
      <c r="K888">
        <v>49.710726100000002</v>
      </c>
      <c r="L888">
        <v>8.5168236063571392</v>
      </c>
      <c r="M888">
        <v>1.8391385322696101</v>
      </c>
      <c r="N888">
        <v>674.81297391395401</v>
      </c>
      <c r="O888">
        <v>131.80000000000001</v>
      </c>
      <c r="P888">
        <v>1.2941709016535999E-2</v>
      </c>
      <c r="Q888" t="s">
        <v>34</v>
      </c>
      <c r="R888" t="s">
        <v>32</v>
      </c>
      <c r="S888">
        <v>-16</v>
      </c>
      <c r="T888">
        <v>154</v>
      </c>
      <c r="U888" t="s">
        <v>1427</v>
      </c>
      <c r="V888" t="s">
        <v>1428</v>
      </c>
    </row>
    <row r="889" spans="1:22" x14ac:dyDescent="0.3">
      <c r="A889">
        <v>108000116</v>
      </c>
      <c r="B889">
        <v>1992</v>
      </c>
      <c r="C889" t="s">
        <v>927</v>
      </c>
      <c r="D889" t="s">
        <v>11</v>
      </c>
      <c r="E889">
        <v>20</v>
      </c>
      <c r="F889">
        <v>1477</v>
      </c>
      <c r="G889">
        <v>1.3540961408259986</v>
      </c>
      <c r="H889" t="s">
        <v>16</v>
      </c>
      <c r="I889" t="s">
        <v>8</v>
      </c>
      <c r="J889">
        <v>6.5803148040000004</v>
      </c>
      <c r="K889">
        <v>49.710726100000002</v>
      </c>
      <c r="L889">
        <v>9.5114657681214894</v>
      </c>
      <c r="M889">
        <v>2.3532456165764102</v>
      </c>
      <c r="N889">
        <v>674.81297391395401</v>
      </c>
      <c r="O889">
        <v>131.80000000000001</v>
      </c>
      <c r="P889">
        <v>1.2941709016535999E-2</v>
      </c>
      <c r="Q889" t="s">
        <v>34</v>
      </c>
      <c r="R889" t="s">
        <v>32</v>
      </c>
      <c r="S889">
        <v>-16</v>
      </c>
      <c r="T889">
        <v>154</v>
      </c>
      <c r="U889" t="s">
        <v>1427</v>
      </c>
      <c r="V889" t="s">
        <v>1428</v>
      </c>
    </row>
    <row r="890" spans="1:22" x14ac:dyDescent="0.3">
      <c r="A890">
        <v>108000116</v>
      </c>
      <c r="B890">
        <v>1993</v>
      </c>
      <c r="C890" t="s">
        <v>928</v>
      </c>
      <c r="D890" t="s">
        <v>11</v>
      </c>
      <c r="E890">
        <v>20</v>
      </c>
      <c r="F890">
        <v>557</v>
      </c>
      <c r="G890">
        <v>3.5906642728904847</v>
      </c>
      <c r="H890" t="s">
        <v>16</v>
      </c>
      <c r="I890" t="s">
        <v>8</v>
      </c>
      <c r="J890">
        <v>6.5803148040000004</v>
      </c>
      <c r="K890">
        <v>49.710726100000002</v>
      </c>
      <c r="L890">
        <v>9.60867259628934</v>
      </c>
      <c r="M890">
        <v>1.88701231690516</v>
      </c>
      <c r="N890">
        <v>674.81297391395401</v>
      </c>
      <c r="O890">
        <v>131.80000000000001</v>
      </c>
      <c r="P890">
        <v>1.2941709016535999E-2</v>
      </c>
      <c r="Q890" t="s">
        <v>34</v>
      </c>
      <c r="R890" t="s">
        <v>32</v>
      </c>
      <c r="S890">
        <v>-16</v>
      </c>
      <c r="T890">
        <v>154</v>
      </c>
      <c r="U890" t="s">
        <v>1427</v>
      </c>
      <c r="V890" t="s">
        <v>1428</v>
      </c>
    </row>
    <row r="891" spans="1:22" x14ac:dyDescent="0.3">
      <c r="A891">
        <v>108000116</v>
      </c>
      <c r="B891">
        <v>1994</v>
      </c>
      <c r="C891" t="s">
        <v>929</v>
      </c>
      <c r="D891" t="s">
        <v>11</v>
      </c>
      <c r="E891">
        <v>200</v>
      </c>
      <c r="F891">
        <v>1335</v>
      </c>
      <c r="G891">
        <v>14.9812734082397</v>
      </c>
      <c r="H891" t="s">
        <v>16</v>
      </c>
      <c r="I891" t="s">
        <v>8</v>
      </c>
      <c r="J891">
        <v>6.5803148040000004</v>
      </c>
      <c r="K891">
        <v>49.710726100000002</v>
      </c>
      <c r="L891">
        <v>9.7759186883012195</v>
      </c>
      <c r="M891">
        <v>1.4086693758295199</v>
      </c>
      <c r="N891">
        <v>674.81297391395401</v>
      </c>
      <c r="O891">
        <v>131.80000000000001</v>
      </c>
      <c r="P891">
        <v>1.2941709016535999E-2</v>
      </c>
      <c r="Q891" t="s">
        <v>34</v>
      </c>
      <c r="R891" t="s">
        <v>32</v>
      </c>
      <c r="S891">
        <v>-16</v>
      </c>
      <c r="T891">
        <v>154</v>
      </c>
      <c r="U891" t="s">
        <v>1427</v>
      </c>
      <c r="V891" t="s">
        <v>1428</v>
      </c>
    </row>
    <row r="892" spans="1:22" x14ac:dyDescent="0.3">
      <c r="A892">
        <v>108000116</v>
      </c>
      <c r="B892">
        <v>1995</v>
      </c>
      <c r="C892" t="s">
        <v>930</v>
      </c>
      <c r="D892" t="s">
        <v>11</v>
      </c>
      <c r="E892">
        <v>65</v>
      </c>
      <c r="F892">
        <v>388</v>
      </c>
      <c r="G892">
        <v>16.75257731958763</v>
      </c>
      <c r="H892" t="s">
        <v>16</v>
      </c>
      <c r="I892" t="s">
        <v>8</v>
      </c>
      <c r="J892">
        <v>6.5803148040000004</v>
      </c>
      <c r="K892">
        <v>49.710726100000002</v>
      </c>
      <c r="L892">
        <v>9.3015687885095097</v>
      </c>
      <c r="M892">
        <v>2.4975365195510602</v>
      </c>
      <c r="N892">
        <v>674.81297391395401</v>
      </c>
      <c r="O892">
        <v>131.80000000000001</v>
      </c>
      <c r="P892">
        <v>1.2941709016535999E-2</v>
      </c>
      <c r="Q892" t="s">
        <v>34</v>
      </c>
      <c r="R892" t="s">
        <v>32</v>
      </c>
      <c r="S892">
        <v>-16</v>
      </c>
      <c r="T892">
        <v>154</v>
      </c>
      <c r="U892" t="s">
        <v>1427</v>
      </c>
      <c r="V892" t="s">
        <v>1428</v>
      </c>
    </row>
    <row r="893" spans="1:22" x14ac:dyDescent="0.3">
      <c r="A893">
        <v>108000117</v>
      </c>
      <c r="B893">
        <v>1982</v>
      </c>
      <c r="C893" t="s">
        <v>931</v>
      </c>
      <c r="D893" t="s">
        <v>11</v>
      </c>
      <c r="E893">
        <v>6</v>
      </c>
      <c r="F893">
        <v>1399</v>
      </c>
      <c r="G893">
        <v>0.42887776983559683</v>
      </c>
      <c r="H893" t="s">
        <v>16</v>
      </c>
      <c r="I893" t="s">
        <v>8</v>
      </c>
      <c r="J893">
        <v>6.6692625300000001</v>
      </c>
      <c r="K893">
        <v>49.775797820000001</v>
      </c>
      <c r="L893">
        <v>9.4687174662890499</v>
      </c>
      <c r="M893">
        <v>1.66809782311568</v>
      </c>
      <c r="N893">
        <v>662.91965540562103</v>
      </c>
      <c r="O893">
        <v>125.9</v>
      </c>
      <c r="P893">
        <v>0</v>
      </c>
      <c r="Q893" t="s">
        <v>34</v>
      </c>
      <c r="R893" t="s">
        <v>32</v>
      </c>
      <c r="S893">
        <v>-2</v>
      </c>
      <c r="T893">
        <v>308.66666666666703</v>
      </c>
      <c r="U893" t="s">
        <v>1427</v>
      </c>
      <c r="V893" t="s">
        <v>1428</v>
      </c>
    </row>
    <row r="894" spans="1:22" x14ac:dyDescent="0.3">
      <c r="A894">
        <v>108000117</v>
      </c>
      <c r="B894">
        <v>1985</v>
      </c>
      <c r="C894" t="s">
        <v>932</v>
      </c>
      <c r="D894" t="s">
        <v>11</v>
      </c>
      <c r="E894">
        <v>65</v>
      </c>
      <c r="F894">
        <v>4258</v>
      </c>
      <c r="G894">
        <v>1.5265382808830437</v>
      </c>
      <c r="H894" t="s">
        <v>16</v>
      </c>
      <c r="I894" t="s">
        <v>8</v>
      </c>
      <c r="J894">
        <v>6.6692625300000001</v>
      </c>
      <c r="K894">
        <v>49.775797820000001</v>
      </c>
      <c r="L894">
        <v>9.6399933841197196</v>
      </c>
      <c r="M894">
        <v>2.23152589090722</v>
      </c>
      <c r="N894">
        <v>662.91965540562103</v>
      </c>
      <c r="O894">
        <v>125.9</v>
      </c>
      <c r="P894">
        <v>0</v>
      </c>
      <c r="Q894" t="s">
        <v>34</v>
      </c>
      <c r="R894" t="s">
        <v>32</v>
      </c>
      <c r="S894">
        <v>-2</v>
      </c>
      <c r="T894">
        <v>308.66666666666703</v>
      </c>
      <c r="U894" t="s">
        <v>1427</v>
      </c>
      <c r="V894" t="s">
        <v>1428</v>
      </c>
    </row>
    <row r="895" spans="1:22" x14ac:dyDescent="0.3">
      <c r="A895">
        <v>108000117</v>
      </c>
      <c r="B895">
        <v>1986</v>
      </c>
      <c r="C895" t="s">
        <v>933</v>
      </c>
      <c r="D895" t="s">
        <v>11</v>
      </c>
      <c r="E895">
        <v>20</v>
      </c>
      <c r="F895">
        <v>1458</v>
      </c>
      <c r="G895">
        <v>1.3717421124828533</v>
      </c>
      <c r="H895" t="s">
        <v>16</v>
      </c>
      <c r="I895" t="s">
        <v>8</v>
      </c>
      <c r="J895">
        <v>6.6692625300000001</v>
      </c>
      <c r="K895">
        <v>49.775797820000001</v>
      </c>
      <c r="L895">
        <v>9.0078199471490308</v>
      </c>
      <c r="M895">
        <v>2.0069022316460901</v>
      </c>
      <c r="N895">
        <v>662.91965540562103</v>
      </c>
      <c r="O895">
        <v>125.9</v>
      </c>
      <c r="P895">
        <v>0</v>
      </c>
      <c r="Q895" t="s">
        <v>34</v>
      </c>
      <c r="R895" t="s">
        <v>32</v>
      </c>
      <c r="S895">
        <v>-2</v>
      </c>
      <c r="T895">
        <v>308.66666666666703</v>
      </c>
      <c r="U895" t="s">
        <v>1427</v>
      </c>
      <c r="V895" t="s">
        <v>1428</v>
      </c>
    </row>
    <row r="896" spans="1:22" x14ac:dyDescent="0.3">
      <c r="A896">
        <v>108000117</v>
      </c>
      <c r="B896">
        <v>1987</v>
      </c>
      <c r="C896" t="s">
        <v>934</v>
      </c>
      <c r="D896" t="s">
        <v>11</v>
      </c>
      <c r="E896">
        <v>65</v>
      </c>
      <c r="F896">
        <v>842</v>
      </c>
      <c r="G896">
        <v>7.7197149643705467</v>
      </c>
      <c r="H896" t="s">
        <v>16</v>
      </c>
      <c r="I896" t="s">
        <v>8</v>
      </c>
      <c r="J896">
        <v>6.6692625300000001</v>
      </c>
      <c r="K896">
        <v>49.775797820000001</v>
      </c>
      <c r="L896">
        <v>9.0763306343017796</v>
      </c>
      <c r="M896">
        <v>1.5664292348111499</v>
      </c>
      <c r="N896">
        <v>662.91965540562103</v>
      </c>
      <c r="O896">
        <v>125.9</v>
      </c>
      <c r="P896">
        <v>0</v>
      </c>
      <c r="Q896" t="s">
        <v>34</v>
      </c>
      <c r="R896" t="s">
        <v>32</v>
      </c>
      <c r="S896">
        <v>-2</v>
      </c>
      <c r="T896">
        <v>308.66666666666703</v>
      </c>
      <c r="U896" t="s">
        <v>1427</v>
      </c>
      <c r="V896" t="s">
        <v>1428</v>
      </c>
    </row>
    <row r="897" spans="1:22" x14ac:dyDescent="0.3">
      <c r="A897">
        <v>108000117</v>
      </c>
      <c r="B897">
        <v>1988</v>
      </c>
      <c r="C897" t="s">
        <v>935</v>
      </c>
      <c r="D897" t="s">
        <v>11</v>
      </c>
      <c r="E897">
        <v>200</v>
      </c>
      <c r="F897">
        <v>2973</v>
      </c>
      <c r="G897">
        <v>6.7272115708039015</v>
      </c>
      <c r="H897" t="s">
        <v>16</v>
      </c>
      <c r="I897" t="s">
        <v>8</v>
      </c>
      <c r="J897">
        <v>6.6692625300000001</v>
      </c>
      <c r="K897">
        <v>49.775797820000001</v>
      </c>
      <c r="L897">
        <v>9.0215379271379792</v>
      </c>
      <c r="M897">
        <v>2.2287708897185099</v>
      </c>
      <c r="N897">
        <v>662.91965540562103</v>
      </c>
      <c r="O897">
        <v>125.9</v>
      </c>
      <c r="P897">
        <v>0</v>
      </c>
      <c r="Q897" t="s">
        <v>34</v>
      </c>
      <c r="R897" t="s">
        <v>32</v>
      </c>
      <c r="S897">
        <v>-2</v>
      </c>
      <c r="T897">
        <v>308.66666666666703</v>
      </c>
      <c r="U897" t="s">
        <v>1427</v>
      </c>
      <c r="V897" t="s">
        <v>1428</v>
      </c>
    </row>
    <row r="898" spans="1:22" x14ac:dyDescent="0.3">
      <c r="A898">
        <v>108000117</v>
      </c>
      <c r="B898">
        <v>1990</v>
      </c>
      <c r="C898" t="s">
        <v>936</v>
      </c>
      <c r="D898" t="s">
        <v>11</v>
      </c>
      <c r="E898">
        <v>20</v>
      </c>
      <c r="F898">
        <v>4886</v>
      </c>
      <c r="G898">
        <v>0.40933278755628327</v>
      </c>
      <c r="H898" t="s">
        <v>16</v>
      </c>
      <c r="I898" t="s">
        <v>8</v>
      </c>
      <c r="J898">
        <v>6.6692625300000001</v>
      </c>
      <c r="K898">
        <v>49.775797820000001</v>
      </c>
      <c r="L898">
        <v>8.8198110547819706</v>
      </c>
      <c r="M898">
        <v>1.7928386083846</v>
      </c>
      <c r="N898">
        <v>662.91965540562103</v>
      </c>
      <c r="O898">
        <v>125.9</v>
      </c>
      <c r="P898">
        <v>0</v>
      </c>
      <c r="Q898" t="s">
        <v>34</v>
      </c>
      <c r="R898" t="s">
        <v>32</v>
      </c>
      <c r="S898">
        <v>-2</v>
      </c>
      <c r="T898">
        <v>308.66666666666703</v>
      </c>
      <c r="U898" t="s">
        <v>1427</v>
      </c>
      <c r="V898" t="s">
        <v>1428</v>
      </c>
    </row>
    <row r="899" spans="1:22" x14ac:dyDescent="0.3">
      <c r="A899">
        <v>108000117</v>
      </c>
      <c r="B899">
        <v>1992</v>
      </c>
      <c r="C899" t="s">
        <v>937</v>
      </c>
      <c r="D899" t="s">
        <v>11</v>
      </c>
      <c r="E899">
        <v>6</v>
      </c>
      <c r="F899">
        <v>380</v>
      </c>
      <c r="G899">
        <v>1.5789473684210527</v>
      </c>
      <c r="H899" t="s">
        <v>16</v>
      </c>
      <c r="I899" t="s">
        <v>8</v>
      </c>
      <c r="J899">
        <v>6.6692625300000001</v>
      </c>
      <c r="K899">
        <v>49.775797820000001</v>
      </c>
      <c r="L899">
        <v>9.8389696849144102</v>
      </c>
      <c r="M899">
        <v>2.2922309079673102</v>
      </c>
      <c r="N899">
        <v>662.91965540562103</v>
      </c>
      <c r="O899">
        <v>125.9</v>
      </c>
      <c r="P899">
        <v>0</v>
      </c>
      <c r="Q899" t="s">
        <v>34</v>
      </c>
      <c r="R899" t="s">
        <v>32</v>
      </c>
      <c r="S899">
        <v>-2</v>
      </c>
      <c r="T899">
        <v>308.66666666666703</v>
      </c>
      <c r="U899" t="s">
        <v>1427</v>
      </c>
      <c r="V899" t="s">
        <v>1428</v>
      </c>
    </row>
    <row r="900" spans="1:22" x14ac:dyDescent="0.3">
      <c r="A900">
        <v>108000117</v>
      </c>
      <c r="B900">
        <v>1994</v>
      </c>
      <c r="C900" t="s">
        <v>938</v>
      </c>
      <c r="D900" t="s">
        <v>11</v>
      </c>
      <c r="E900">
        <v>6</v>
      </c>
      <c r="F900">
        <v>916</v>
      </c>
      <c r="G900">
        <v>0.65502183406113534</v>
      </c>
      <c r="H900" t="s">
        <v>16</v>
      </c>
      <c r="I900" t="s">
        <v>8</v>
      </c>
      <c r="J900">
        <v>6.6692625300000001</v>
      </c>
      <c r="K900">
        <v>49.775797820000001</v>
      </c>
      <c r="L900">
        <v>10.0901578005811</v>
      </c>
      <c r="M900">
        <v>1.3905542961945001</v>
      </c>
      <c r="N900">
        <v>662.91965540562103</v>
      </c>
      <c r="O900">
        <v>125.9</v>
      </c>
      <c r="P900">
        <v>0</v>
      </c>
      <c r="Q900" t="s">
        <v>34</v>
      </c>
      <c r="R900" t="s">
        <v>32</v>
      </c>
      <c r="S900">
        <v>-2</v>
      </c>
      <c r="T900">
        <v>308.66666666666703</v>
      </c>
      <c r="U900" t="s">
        <v>1427</v>
      </c>
      <c r="V900" t="s">
        <v>1428</v>
      </c>
    </row>
    <row r="901" spans="1:22" x14ac:dyDescent="0.3">
      <c r="A901">
        <v>108000117</v>
      </c>
      <c r="B901">
        <v>1995</v>
      </c>
      <c r="C901" t="s">
        <v>939</v>
      </c>
      <c r="D901" t="s">
        <v>11</v>
      </c>
      <c r="E901">
        <v>65</v>
      </c>
      <c r="F901">
        <v>468</v>
      </c>
      <c r="G901">
        <v>13.888888888888889</v>
      </c>
      <c r="H901" t="s">
        <v>16</v>
      </c>
      <c r="I901" t="s">
        <v>8</v>
      </c>
      <c r="J901">
        <v>6.6692625300000001</v>
      </c>
      <c r="K901">
        <v>49.775797820000001</v>
      </c>
      <c r="L901">
        <v>9.6313508471905198</v>
      </c>
      <c r="M901">
        <v>2.41774517171589</v>
      </c>
      <c r="N901">
        <v>662.91965540562103</v>
      </c>
      <c r="O901">
        <v>125.9</v>
      </c>
      <c r="P901">
        <v>0</v>
      </c>
      <c r="Q901" t="s">
        <v>34</v>
      </c>
      <c r="R901" t="s">
        <v>32</v>
      </c>
      <c r="S901">
        <v>-2</v>
      </c>
      <c r="T901">
        <v>308.66666666666703</v>
      </c>
      <c r="U901" t="s">
        <v>1427</v>
      </c>
      <c r="V901" t="s">
        <v>1428</v>
      </c>
    </row>
    <row r="902" spans="1:22" x14ac:dyDescent="0.3">
      <c r="A902">
        <v>108000117</v>
      </c>
      <c r="B902">
        <v>1996</v>
      </c>
      <c r="C902" t="s">
        <v>940</v>
      </c>
      <c r="D902" t="s">
        <v>11</v>
      </c>
      <c r="E902">
        <v>200</v>
      </c>
      <c r="F902">
        <v>965</v>
      </c>
      <c r="G902">
        <v>20.725388601036268</v>
      </c>
      <c r="H902" t="s">
        <v>16</v>
      </c>
      <c r="I902" t="s">
        <v>8</v>
      </c>
      <c r="J902">
        <v>6.6692625300000001</v>
      </c>
      <c r="K902">
        <v>49.775797820000001</v>
      </c>
      <c r="L902">
        <v>8.6291266764850008</v>
      </c>
      <c r="M902">
        <v>2.07010261396398</v>
      </c>
      <c r="N902">
        <v>662.91965540562103</v>
      </c>
      <c r="O902">
        <v>125.9</v>
      </c>
      <c r="P902">
        <v>0</v>
      </c>
      <c r="Q902" t="s">
        <v>34</v>
      </c>
      <c r="R902" t="s">
        <v>32</v>
      </c>
      <c r="S902">
        <v>-2</v>
      </c>
      <c r="T902">
        <v>308.66666666666703</v>
      </c>
      <c r="U902" t="s">
        <v>1427</v>
      </c>
      <c r="V902" t="s">
        <v>1428</v>
      </c>
    </row>
    <row r="903" spans="1:22" x14ac:dyDescent="0.3">
      <c r="A903">
        <v>108000117</v>
      </c>
      <c r="B903">
        <v>1997</v>
      </c>
      <c r="C903" t="s">
        <v>941</v>
      </c>
      <c r="D903" t="s">
        <v>11</v>
      </c>
      <c r="E903">
        <v>65</v>
      </c>
      <c r="F903">
        <v>418</v>
      </c>
      <c r="G903">
        <v>15.55023923444976</v>
      </c>
      <c r="H903" t="s">
        <v>16</v>
      </c>
      <c r="I903" t="s">
        <v>8</v>
      </c>
      <c r="J903">
        <v>6.6692625300000001</v>
      </c>
      <c r="K903">
        <v>49.775797820000001</v>
      </c>
      <c r="L903">
        <v>8.9019444374827597</v>
      </c>
      <c r="M903">
        <v>2.4759184956754199</v>
      </c>
      <c r="N903">
        <v>662.91965540562103</v>
      </c>
      <c r="O903">
        <v>125.9</v>
      </c>
      <c r="P903">
        <v>0</v>
      </c>
      <c r="Q903" t="s">
        <v>34</v>
      </c>
      <c r="R903" t="s">
        <v>32</v>
      </c>
      <c r="S903">
        <v>-2</v>
      </c>
      <c r="T903">
        <v>308.66666666666703</v>
      </c>
      <c r="U903" t="s">
        <v>1427</v>
      </c>
      <c r="V903" t="s">
        <v>1428</v>
      </c>
    </row>
    <row r="904" spans="1:22" x14ac:dyDescent="0.3">
      <c r="A904">
        <v>108000117</v>
      </c>
      <c r="B904">
        <v>1999</v>
      </c>
      <c r="C904" t="s">
        <v>942</v>
      </c>
      <c r="D904" t="s">
        <v>11</v>
      </c>
      <c r="E904">
        <v>20</v>
      </c>
      <c r="F904">
        <v>505</v>
      </c>
      <c r="G904">
        <v>3.9603960396039604</v>
      </c>
      <c r="H904" t="s">
        <v>16</v>
      </c>
      <c r="I904" t="s">
        <v>8</v>
      </c>
      <c r="J904">
        <v>6.6692625300000001</v>
      </c>
      <c r="K904">
        <v>49.775797820000001</v>
      </c>
      <c r="L904">
        <v>9.2842782102989503</v>
      </c>
      <c r="M904">
        <v>2.8534626641276901</v>
      </c>
      <c r="N904">
        <v>662.91965540562103</v>
      </c>
      <c r="O904">
        <v>125.9</v>
      </c>
      <c r="P904">
        <v>0</v>
      </c>
      <c r="Q904" t="s">
        <v>34</v>
      </c>
      <c r="R904" t="s">
        <v>32</v>
      </c>
      <c r="S904">
        <v>-2</v>
      </c>
      <c r="T904">
        <v>308.66666666666703</v>
      </c>
      <c r="U904" t="s">
        <v>1427</v>
      </c>
      <c r="V904" t="s">
        <v>1428</v>
      </c>
    </row>
    <row r="905" spans="1:22" x14ac:dyDescent="0.3">
      <c r="A905">
        <v>108000117</v>
      </c>
      <c r="B905">
        <v>2000</v>
      </c>
      <c r="C905" t="s">
        <v>943</v>
      </c>
      <c r="D905" t="s">
        <v>11</v>
      </c>
      <c r="E905">
        <v>65</v>
      </c>
      <c r="F905">
        <v>1111</v>
      </c>
      <c r="G905">
        <v>5.8505850585058505</v>
      </c>
      <c r="H905" t="s">
        <v>16</v>
      </c>
      <c r="I905" t="s">
        <v>8</v>
      </c>
      <c r="J905">
        <v>6.6692625300000001</v>
      </c>
      <c r="K905">
        <v>49.775797820000001</v>
      </c>
      <c r="L905">
        <v>9.9084315545767492</v>
      </c>
      <c r="M905">
        <v>2.2258333665008299</v>
      </c>
      <c r="N905">
        <v>662.91965540562103</v>
      </c>
      <c r="O905">
        <v>125.9</v>
      </c>
      <c r="P905">
        <v>0</v>
      </c>
      <c r="Q905" t="s">
        <v>34</v>
      </c>
      <c r="R905" t="s">
        <v>32</v>
      </c>
      <c r="S905">
        <v>-2</v>
      </c>
      <c r="T905">
        <v>308.66666666666703</v>
      </c>
      <c r="U905" t="s">
        <v>1427</v>
      </c>
      <c r="V905" t="s">
        <v>1428</v>
      </c>
    </row>
    <row r="906" spans="1:22" x14ac:dyDescent="0.3">
      <c r="A906">
        <v>108000117</v>
      </c>
      <c r="B906">
        <v>2003</v>
      </c>
      <c r="C906" t="s">
        <v>944</v>
      </c>
      <c r="D906" t="s">
        <v>11</v>
      </c>
      <c r="E906">
        <v>1</v>
      </c>
      <c r="F906">
        <v>105</v>
      </c>
      <c r="G906">
        <v>0.95238095238095233</v>
      </c>
      <c r="H906" t="s">
        <v>16</v>
      </c>
      <c r="I906" t="s">
        <v>8</v>
      </c>
      <c r="J906">
        <v>6.6692625300000001</v>
      </c>
      <c r="K906">
        <v>49.775797820000001</v>
      </c>
      <c r="L906">
        <v>8.4589145574722995</v>
      </c>
      <c r="M906">
        <v>1.8749257831869099</v>
      </c>
      <c r="N906">
        <v>662.91965540562103</v>
      </c>
      <c r="O906">
        <v>125.9</v>
      </c>
      <c r="P906">
        <v>0</v>
      </c>
      <c r="Q906" t="s">
        <v>34</v>
      </c>
      <c r="R906" t="s">
        <v>32</v>
      </c>
      <c r="S906">
        <v>-2</v>
      </c>
      <c r="T906">
        <v>308.66666666666703</v>
      </c>
      <c r="U906" t="s">
        <v>1427</v>
      </c>
      <c r="V906" t="s">
        <v>1428</v>
      </c>
    </row>
    <row r="907" spans="1:22" x14ac:dyDescent="0.3">
      <c r="A907">
        <v>108000118</v>
      </c>
      <c r="B907">
        <v>1982</v>
      </c>
      <c r="C907" t="s">
        <v>945</v>
      </c>
      <c r="D907" t="s">
        <v>11</v>
      </c>
      <c r="E907">
        <v>6</v>
      </c>
      <c r="F907">
        <v>3410</v>
      </c>
      <c r="G907">
        <v>0.17595307917888564</v>
      </c>
      <c r="H907" t="s">
        <v>16</v>
      </c>
      <c r="I907" t="s">
        <v>8</v>
      </c>
      <c r="J907">
        <v>6.6977893880000003</v>
      </c>
      <c r="K907">
        <v>49.780125499999997</v>
      </c>
      <c r="L907">
        <v>9.4687174662890499</v>
      </c>
      <c r="M907">
        <v>1.66809782311568</v>
      </c>
      <c r="N907">
        <v>660.58113131985795</v>
      </c>
      <c r="O907">
        <v>125.9</v>
      </c>
      <c r="P907">
        <v>0</v>
      </c>
      <c r="Q907" t="s">
        <v>34</v>
      </c>
      <c r="R907" t="s">
        <v>32</v>
      </c>
      <c r="S907">
        <v>-24</v>
      </c>
      <c r="T907">
        <v>296.66666666666703</v>
      </c>
      <c r="U907" t="s">
        <v>1427</v>
      </c>
      <c r="V907" t="s">
        <v>1428</v>
      </c>
    </row>
    <row r="908" spans="1:22" x14ac:dyDescent="0.3">
      <c r="A908">
        <v>108000118</v>
      </c>
      <c r="B908">
        <v>1985</v>
      </c>
      <c r="C908" t="s">
        <v>946</v>
      </c>
      <c r="D908" t="s">
        <v>11</v>
      </c>
      <c r="E908">
        <v>65</v>
      </c>
      <c r="F908">
        <v>2796</v>
      </c>
      <c r="G908">
        <v>2.3247496423462088</v>
      </c>
      <c r="H908" t="s">
        <v>16</v>
      </c>
      <c r="I908" t="s">
        <v>8</v>
      </c>
      <c r="J908">
        <v>6.6977893880000003</v>
      </c>
      <c r="K908">
        <v>49.780125499999997</v>
      </c>
      <c r="L908">
        <v>9.6399933841197196</v>
      </c>
      <c r="M908">
        <v>2.23152589090722</v>
      </c>
      <c r="N908">
        <v>660.58113131985795</v>
      </c>
      <c r="O908">
        <v>125.9</v>
      </c>
      <c r="P908">
        <v>0</v>
      </c>
      <c r="Q908" t="s">
        <v>34</v>
      </c>
      <c r="R908" t="s">
        <v>32</v>
      </c>
      <c r="S908">
        <v>-24</v>
      </c>
      <c r="T908">
        <v>296.66666666666703</v>
      </c>
      <c r="U908" t="s">
        <v>1427</v>
      </c>
      <c r="V908" t="s">
        <v>1428</v>
      </c>
    </row>
    <row r="909" spans="1:22" x14ac:dyDescent="0.3">
      <c r="A909">
        <v>108000118</v>
      </c>
      <c r="B909">
        <v>1986</v>
      </c>
      <c r="C909" t="s">
        <v>947</v>
      </c>
      <c r="D909" t="s">
        <v>11</v>
      </c>
      <c r="E909">
        <v>65</v>
      </c>
      <c r="F909">
        <v>217</v>
      </c>
      <c r="G909">
        <v>29.953917050691246</v>
      </c>
      <c r="H909" t="s">
        <v>16</v>
      </c>
      <c r="I909" t="s">
        <v>8</v>
      </c>
      <c r="J909">
        <v>6.6977893880000003</v>
      </c>
      <c r="K909">
        <v>49.780125499999997</v>
      </c>
      <c r="L909">
        <v>9.0078199471490308</v>
      </c>
      <c r="M909">
        <v>2.0069022316460901</v>
      </c>
      <c r="N909">
        <v>660.58113131985795</v>
      </c>
      <c r="O909">
        <v>125.9</v>
      </c>
      <c r="P909">
        <v>0</v>
      </c>
      <c r="Q909" t="s">
        <v>34</v>
      </c>
      <c r="R909" t="s">
        <v>32</v>
      </c>
      <c r="S909">
        <v>-24</v>
      </c>
      <c r="T909">
        <v>296.66666666666703</v>
      </c>
      <c r="U909" t="s">
        <v>1427</v>
      </c>
      <c r="V909" t="s">
        <v>1428</v>
      </c>
    </row>
    <row r="910" spans="1:22" x14ac:dyDescent="0.3">
      <c r="A910">
        <v>108000118</v>
      </c>
      <c r="B910">
        <v>1987</v>
      </c>
      <c r="C910" t="s">
        <v>948</v>
      </c>
      <c r="D910" t="s">
        <v>11</v>
      </c>
      <c r="E910">
        <v>2000</v>
      </c>
      <c r="F910">
        <v>3543</v>
      </c>
      <c r="G910">
        <v>56.449336720293537</v>
      </c>
      <c r="H910" t="s">
        <v>16</v>
      </c>
      <c r="I910" t="s">
        <v>8</v>
      </c>
      <c r="J910">
        <v>6.6977893880000003</v>
      </c>
      <c r="K910">
        <v>49.780125499999997</v>
      </c>
      <c r="L910">
        <v>9.0763306343017796</v>
      </c>
      <c r="M910">
        <v>1.5664292348111499</v>
      </c>
      <c r="N910">
        <v>660.58113131985795</v>
      </c>
      <c r="O910">
        <v>125.9</v>
      </c>
      <c r="P910">
        <v>0</v>
      </c>
      <c r="Q910" t="s">
        <v>34</v>
      </c>
      <c r="R910" t="s">
        <v>32</v>
      </c>
      <c r="S910">
        <v>-24</v>
      </c>
      <c r="T910">
        <v>296.66666666666703</v>
      </c>
      <c r="U910" t="s">
        <v>1427</v>
      </c>
      <c r="V910" t="s">
        <v>1428</v>
      </c>
    </row>
    <row r="911" spans="1:22" x14ac:dyDescent="0.3">
      <c r="A911">
        <v>108000118</v>
      </c>
      <c r="B911">
        <v>1988</v>
      </c>
      <c r="C911" t="s">
        <v>949</v>
      </c>
      <c r="D911" t="s">
        <v>11</v>
      </c>
      <c r="E911">
        <v>650</v>
      </c>
      <c r="F911">
        <v>1472</v>
      </c>
      <c r="G911">
        <v>44.157608695652172</v>
      </c>
      <c r="H911" t="s">
        <v>16</v>
      </c>
      <c r="I911" t="s">
        <v>8</v>
      </c>
      <c r="J911">
        <v>6.6977893880000003</v>
      </c>
      <c r="K911">
        <v>49.780125499999997</v>
      </c>
      <c r="L911">
        <v>9.0215379271379792</v>
      </c>
      <c r="M911">
        <v>2.2287708897185099</v>
      </c>
      <c r="N911">
        <v>660.58113131985795</v>
      </c>
      <c r="O911">
        <v>125.9</v>
      </c>
      <c r="P911">
        <v>0</v>
      </c>
      <c r="Q911" t="s">
        <v>34</v>
      </c>
      <c r="R911" t="s">
        <v>32</v>
      </c>
      <c r="S911">
        <v>-24</v>
      </c>
      <c r="T911">
        <v>296.66666666666703</v>
      </c>
      <c r="U911" t="s">
        <v>1427</v>
      </c>
      <c r="V911" t="s">
        <v>1428</v>
      </c>
    </row>
    <row r="912" spans="1:22" x14ac:dyDescent="0.3">
      <c r="A912">
        <v>108000118</v>
      </c>
      <c r="B912">
        <v>1990</v>
      </c>
      <c r="C912" t="s">
        <v>950</v>
      </c>
      <c r="D912" t="s">
        <v>11</v>
      </c>
      <c r="E912">
        <v>20</v>
      </c>
      <c r="F912">
        <v>3524</v>
      </c>
      <c r="G912">
        <v>0.56753688989784334</v>
      </c>
      <c r="H912" t="s">
        <v>16</v>
      </c>
      <c r="I912" t="s">
        <v>8</v>
      </c>
      <c r="J912">
        <v>6.6977893880000003</v>
      </c>
      <c r="K912">
        <v>49.780125499999997</v>
      </c>
      <c r="L912">
        <v>8.8198110547819706</v>
      </c>
      <c r="M912">
        <v>1.7928386083846</v>
      </c>
      <c r="N912">
        <v>660.58113131985795</v>
      </c>
      <c r="O912">
        <v>125.9</v>
      </c>
      <c r="P912">
        <v>0</v>
      </c>
      <c r="Q912" t="s">
        <v>34</v>
      </c>
      <c r="R912" t="s">
        <v>32</v>
      </c>
      <c r="S912">
        <v>-24</v>
      </c>
      <c r="T912">
        <v>296.66666666666703</v>
      </c>
      <c r="U912" t="s">
        <v>1427</v>
      </c>
      <c r="V912" t="s">
        <v>1428</v>
      </c>
    </row>
    <row r="913" spans="1:22" x14ac:dyDescent="0.3">
      <c r="A913">
        <v>108000118</v>
      </c>
      <c r="B913">
        <v>1992</v>
      </c>
      <c r="C913" t="s">
        <v>951</v>
      </c>
      <c r="D913" t="s">
        <v>11</v>
      </c>
      <c r="E913">
        <v>20</v>
      </c>
      <c r="F913">
        <v>424</v>
      </c>
      <c r="G913">
        <v>4.716981132075472</v>
      </c>
      <c r="H913" t="s">
        <v>16</v>
      </c>
      <c r="I913" t="s">
        <v>8</v>
      </c>
      <c r="J913">
        <v>6.6977893880000003</v>
      </c>
      <c r="K913">
        <v>49.780125499999997</v>
      </c>
      <c r="L913">
        <v>9.8389696849144102</v>
      </c>
      <c r="M913">
        <v>2.2922309079673102</v>
      </c>
      <c r="N913">
        <v>660.58113131985795</v>
      </c>
      <c r="O913">
        <v>125.9</v>
      </c>
      <c r="P913">
        <v>0</v>
      </c>
      <c r="Q913" t="s">
        <v>34</v>
      </c>
      <c r="R913" t="s">
        <v>32</v>
      </c>
      <c r="S913">
        <v>-24</v>
      </c>
      <c r="T913">
        <v>296.66666666666703</v>
      </c>
      <c r="U913" t="s">
        <v>1427</v>
      </c>
      <c r="V913" t="s">
        <v>1428</v>
      </c>
    </row>
    <row r="914" spans="1:22" x14ac:dyDescent="0.3">
      <c r="A914">
        <v>108000118</v>
      </c>
      <c r="B914">
        <v>1994</v>
      </c>
      <c r="C914" t="s">
        <v>952</v>
      </c>
      <c r="D914" t="s">
        <v>11</v>
      </c>
      <c r="E914">
        <v>65</v>
      </c>
      <c r="F914">
        <v>993</v>
      </c>
      <c r="G914">
        <v>6.545820745216516</v>
      </c>
      <c r="H914" t="s">
        <v>16</v>
      </c>
      <c r="I914" t="s">
        <v>8</v>
      </c>
      <c r="J914">
        <v>6.6977893880000003</v>
      </c>
      <c r="K914">
        <v>49.780125499999997</v>
      </c>
      <c r="L914">
        <v>10.0901578005811</v>
      </c>
      <c r="M914">
        <v>1.3905542961945001</v>
      </c>
      <c r="N914">
        <v>660.58113131985795</v>
      </c>
      <c r="O914">
        <v>125.9</v>
      </c>
      <c r="P914">
        <v>0</v>
      </c>
      <c r="Q914" t="s">
        <v>34</v>
      </c>
      <c r="R914" t="s">
        <v>32</v>
      </c>
      <c r="S914">
        <v>-24</v>
      </c>
      <c r="T914">
        <v>296.66666666666703</v>
      </c>
      <c r="U914" t="s">
        <v>1427</v>
      </c>
      <c r="V914" t="s">
        <v>1428</v>
      </c>
    </row>
    <row r="915" spans="1:22" x14ac:dyDescent="0.3">
      <c r="A915">
        <v>108000118</v>
      </c>
      <c r="B915">
        <v>1995</v>
      </c>
      <c r="C915" t="s">
        <v>953</v>
      </c>
      <c r="D915" t="s">
        <v>11</v>
      </c>
      <c r="E915">
        <v>20</v>
      </c>
      <c r="F915">
        <v>347</v>
      </c>
      <c r="G915">
        <v>5.7636887608069163</v>
      </c>
      <c r="H915" t="s">
        <v>16</v>
      </c>
      <c r="I915" t="s">
        <v>8</v>
      </c>
      <c r="J915">
        <v>6.6977893880000003</v>
      </c>
      <c r="K915">
        <v>49.780125499999997</v>
      </c>
      <c r="L915">
        <v>9.6313508471905198</v>
      </c>
      <c r="M915">
        <v>2.41774517171589</v>
      </c>
      <c r="N915">
        <v>660.58113131985795</v>
      </c>
      <c r="O915">
        <v>125.9</v>
      </c>
      <c r="P915">
        <v>0</v>
      </c>
      <c r="Q915" t="s">
        <v>34</v>
      </c>
      <c r="R915" t="s">
        <v>32</v>
      </c>
      <c r="S915">
        <v>-24</v>
      </c>
      <c r="T915">
        <v>296.66666666666703</v>
      </c>
      <c r="U915" t="s">
        <v>1427</v>
      </c>
      <c r="V915" t="s">
        <v>1428</v>
      </c>
    </row>
    <row r="916" spans="1:22" x14ac:dyDescent="0.3">
      <c r="A916">
        <v>108000118</v>
      </c>
      <c r="B916">
        <v>1996</v>
      </c>
      <c r="C916" t="s">
        <v>954</v>
      </c>
      <c r="D916" t="s">
        <v>11</v>
      </c>
      <c r="E916">
        <v>65</v>
      </c>
      <c r="F916">
        <v>483</v>
      </c>
      <c r="G916">
        <v>13.457556935817806</v>
      </c>
      <c r="H916" t="s">
        <v>16</v>
      </c>
      <c r="I916" t="s">
        <v>8</v>
      </c>
      <c r="J916">
        <v>6.6977893880000003</v>
      </c>
      <c r="K916">
        <v>49.780125499999997</v>
      </c>
      <c r="L916">
        <v>8.6291266764850008</v>
      </c>
      <c r="M916">
        <v>2.07010261396398</v>
      </c>
      <c r="N916">
        <v>660.58113131985795</v>
      </c>
      <c r="O916">
        <v>125.9</v>
      </c>
      <c r="P916">
        <v>0</v>
      </c>
      <c r="Q916" t="s">
        <v>34</v>
      </c>
      <c r="R916" t="s">
        <v>32</v>
      </c>
      <c r="S916">
        <v>-24</v>
      </c>
      <c r="T916">
        <v>296.66666666666703</v>
      </c>
      <c r="U916" t="s">
        <v>1427</v>
      </c>
      <c r="V916" t="s">
        <v>1428</v>
      </c>
    </row>
    <row r="917" spans="1:22" x14ac:dyDescent="0.3">
      <c r="A917">
        <v>108000118</v>
      </c>
      <c r="B917">
        <v>1997</v>
      </c>
      <c r="C917" t="s">
        <v>955</v>
      </c>
      <c r="D917" t="s">
        <v>11</v>
      </c>
      <c r="E917">
        <v>20</v>
      </c>
      <c r="F917">
        <v>357</v>
      </c>
      <c r="G917">
        <v>5.6022408963585431</v>
      </c>
      <c r="H917" t="s">
        <v>16</v>
      </c>
      <c r="I917" t="s">
        <v>8</v>
      </c>
      <c r="J917">
        <v>6.6977893880000003</v>
      </c>
      <c r="K917">
        <v>49.780125499999997</v>
      </c>
      <c r="L917">
        <v>8.9019444374827597</v>
      </c>
      <c r="M917">
        <v>2.4759184956754199</v>
      </c>
      <c r="N917">
        <v>660.58113131985795</v>
      </c>
      <c r="O917">
        <v>125.9</v>
      </c>
      <c r="P917">
        <v>0</v>
      </c>
      <c r="Q917" t="s">
        <v>34</v>
      </c>
      <c r="R917" t="s">
        <v>32</v>
      </c>
      <c r="S917">
        <v>-24</v>
      </c>
      <c r="T917">
        <v>296.66666666666703</v>
      </c>
      <c r="U917" t="s">
        <v>1427</v>
      </c>
      <c r="V917" t="s">
        <v>1428</v>
      </c>
    </row>
    <row r="918" spans="1:22" x14ac:dyDescent="0.3">
      <c r="A918">
        <v>108000118</v>
      </c>
      <c r="B918">
        <v>1999</v>
      </c>
      <c r="C918" t="s">
        <v>956</v>
      </c>
      <c r="D918" t="s">
        <v>11</v>
      </c>
      <c r="E918">
        <v>1</v>
      </c>
      <c r="F918">
        <v>339</v>
      </c>
      <c r="G918">
        <v>0.29498525073746312</v>
      </c>
      <c r="H918" t="s">
        <v>16</v>
      </c>
      <c r="I918" t="s">
        <v>8</v>
      </c>
      <c r="J918">
        <v>6.6977893880000003</v>
      </c>
      <c r="K918">
        <v>49.780125499999997</v>
      </c>
      <c r="L918">
        <v>9.2842782102989503</v>
      </c>
      <c r="M918">
        <v>2.8534626641276901</v>
      </c>
      <c r="N918">
        <v>660.58113131985795</v>
      </c>
      <c r="O918">
        <v>125.9</v>
      </c>
      <c r="P918">
        <v>0</v>
      </c>
      <c r="Q918" t="s">
        <v>34</v>
      </c>
      <c r="R918" t="s">
        <v>32</v>
      </c>
      <c r="S918">
        <v>-24</v>
      </c>
      <c r="T918">
        <v>296.66666666666703</v>
      </c>
      <c r="U918" t="s">
        <v>1427</v>
      </c>
      <c r="V918" t="s">
        <v>1428</v>
      </c>
    </row>
    <row r="919" spans="1:22" x14ac:dyDescent="0.3">
      <c r="A919">
        <v>108000118</v>
      </c>
      <c r="B919">
        <v>2000</v>
      </c>
      <c r="C919" t="s">
        <v>957</v>
      </c>
      <c r="D919" t="s">
        <v>11</v>
      </c>
      <c r="E919">
        <v>20</v>
      </c>
      <c r="F919">
        <v>1626</v>
      </c>
      <c r="G919">
        <v>1.2300123001230012</v>
      </c>
      <c r="H919" t="s">
        <v>16</v>
      </c>
      <c r="I919" t="s">
        <v>8</v>
      </c>
      <c r="J919">
        <v>6.6977893880000003</v>
      </c>
      <c r="K919">
        <v>49.780125499999997</v>
      </c>
      <c r="L919">
        <v>9.9084315545767492</v>
      </c>
      <c r="M919">
        <v>2.2258333665008299</v>
      </c>
      <c r="N919">
        <v>660.58113131985795</v>
      </c>
      <c r="O919">
        <v>125.9</v>
      </c>
      <c r="P919">
        <v>0</v>
      </c>
      <c r="Q919" t="s">
        <v>34</v>
      </c>
      <c r="R919" t="s">
        <v>32</v>
      </c>
      <c r="S919">
        <v>-24</v>
      </c>
      <c r="T919">
        <v>296.66666666666703</v>
      </c>
      <c r="U919" t="s">
        <v>1427</v>
      </c>
      <c r="V919" t="s">
        <v>1428</v>
      </c>
    </row>
    <row r="920" spans="1:22" x14ac:dyDescent="0.3">
      <c r="A920">
        <v>108000118</v>
      </c>
      <c r="B920">
        <v>2003</v>
      </c>
      <c r="C920" t="s">
        <v>958</v>
      </c>
      <c r="D920" t="s">
        <v>11</v>
      </c>
      <c r="E920">
        <v>20</v>
      </c>
      <c r="F920">
        <v>597</v>
      </c>
      <c r="G920">
        <v>3.3500837520938025</v>
      </c>
      <c r="H920" t="s">
        <v>16</v>
      </c>
      <c r="I920" t="s">
        <v>8</v>
      </c>
      <c r="J920">
        <v>6.6977893880000003</v>
      </c>
      <c r="K920">
        <v>49.780125499999997</v>
      </c>
      <c r="L920">
        <v>8.4589145574722995</v>
      </c>
      <c r="M920">
        <v>1.8749257831869099</v>
      </c>
      <c r="N920">
        <v>660.58113131985795</v>
      </c>
      <c r="O920">
        <v>125.9</v>
      </c>
      <c r="P920">
        <v>0</v>
      </c>
      <c r="Q920" t="s">
        <v>34</v>
      </c>
      <c r="R920" t="s">
        <v>32</v>
      </c>
      <c r="S920">
        <v>-24</v>
      </c>
      <c r="T920">
        <v>296.66666666666703</v>
      </c>
      <c r="U920" t="s">
        <v>1427</v>
      </c>
      <c r="V920" t="s">
        <v>1428</v>
      </c>
    </row>
    <row r="921" spans="1:22" x14ac:dyDescent="0.3">
      <c r="A921">
        <v>108000119</v>
      </c>
      <c r="B921">
        <v>1982</v>
      </c>
      <c r="C921" t="s">
        <v>959</v>
      </c>
      <c r="D921" t="s">
        <v>11</v>
      </c>
      <c r="E921">
        <v>65</v>
      </c>
      <c r="F921">
        <v>2281</v>
      </c>
      <c r="G921">
        <v>2.8496273564226215</v>
      </c>
      <c r="H921" t="s">
        <v>16</v>
      </c>
      <c r="I921" t="s">
        <v>8</v>
      </c>
      <c r="J921">
        <v>6.6971080250000004</v>
      </c>
      <c r="K921">
        <v>49.781028800000001</v>
      </c>
      <c r="L921">
        <v>9.4687174662890499</v>
      </c>
      <c r="M921">
        <v>1.66809782311568</v>
      </c>
      <c r="N921">
        <v>660.56642698922303</v>
      </c>
      <c r="O921">
        <v>131.6</v>
      </c>
      <c r="P921">
        <v>5.2319687360571202E-2</v>
      </c>
      <c r="Q921" t="s">
        <v>34</v>
      </c>
      <c r="R921" t="s">
        <v>32</v>
      </c>
      <c r="S921">
        <v>-10</v>
      </c>
      <c r="T921">
        <v>113.333333333333</v>
      </c>
      <c r="U921" t="s">
        <v>1427</v>
      </c>
      <c r="V921" t="s">
        <v>1428</v>
      </c>
    </row>
    <row r="922" spans="1:22" x14ac:dyDescent="0.3">
      <c r="A922">
        <v>108000119</v>
      </c>
      <c r="B922">
        <v>1985</v>
      </c>
      <c r="C922" t="s">
        <v>960</v>
      </c>
      <c r="D922" t="s">
        <v>11</v>
      </c>
      <c r="E922">
        <v>650</v>
      </c>
      <c r="F922">
        <v>3466</v>
      </c>
      <c r="G922">
        <v>18.753606462781303</v>
      </c>
      <c r="H922" t="s">
        <v>16</v>
      </c>
      <c r="I922" t="s">
        <v>8</v>
      </c>
      <c r="J922">
        <v>6.6971080250000004</v>
      </c>
      <c r="K922">
        <v>49.781028800000001</v>
      </c>
      <c r="L922">
        <v>9.6399933841197196</v>
      </c>
      <c r="M922">
        <v>2.23152589090722</v>
      </c>
      <c r="N922">
        <v>660.56642698922303</v>
      </c>
      <c r="O922">
        <v>131.6</v>
      </c>
      <c r="P922">
        <v>5.2319687360571202E-2</v>
      </c>
      <c r="Q922" t="s">
        <v>34</v>
      </c>
      <c r="R922" t="s">
        <v>32</v>
      </c>
      <c r="S922">
        <v>-10</v>
      </c>
      <c r="T922">
        <v>113.333333333333</v>
      </c>
      <c r="U922" t="s">
        <v>1427</v>
      </c>
      <c r="V922" t="s">
        <v>1428</v>
      </c>
    </row>
    <row r="923" spans="1:22" x14ac:dyDescent="0.3">
      <c r="A923">
        <v>108000119</v>
      </c>
      <c r="B923">
        <v>1986</v>
      </c>
      <c r="C923" t="s">
        <v>961</v>
      </c>
      <c r="D923" t="s">
        <v>11</v>
      </c>
      <c r="E923">
        <v>20</v>
      </c>
      <c r="F923">
        <v>2821</v>
      </c>
      <c r="G923">
        <v>0.70896845090393479</v>
      </c>
      <c r="H923" t="s">
        <v>16</v>
      </c>
      <c r="I923" t="s">
        <v>8</v>
      </c>
      <c r="J923">
        <v>6.6971080250000004</v>
      </c>
      <c r="K923">
        <v>49.781028800000001</v>
      </c>
      <c r="L923">
        <v>9.0078199471490308</v>
      </c>
      <c r="M923">
        <v>2.0069022316460901</v>
      </c>
      <c r="N923">
        <v>660.56642698922303</v>
      </c>
      <c r="O923">
        <v>131.6</v>
      </c>
      <c r="P923">
        <v>5.2319687360571202E-2</v>
      </c>
      <c r="Q923" t="s">
        <v>34</v>
      </c>
      <c r="R923" t="s">
        <v>32</v>
      </c>
      <c r="S923">
        <v>-10</v>
      </c>
      <c r="T923">
        <v>113.333333333333</v>
      </c>
      <c r="U923" t="s">
        <v>1427</v>
      </c>
      <c r="V923" t="s">
        <v>1428</v>
      </c>
    </row>
    <row r="924" spans="1:22" x14ac:dyDescent="0.3">
      <c r="A924">
        <v>108000119</v>
      </c>
      <c r="B924">
        <v>1987</v>
      </c>
      <c r="C924" t="s">
        <v>962</v>
      </c>
      <c r="D924" t="s">
        <v>11</v>
      </c>
      <c r="E924">
        <v>6</v>
      </c>
      <c r="F924">
        <v>832</v>
      </c>
      <c r="G924">
        <v>0.72115384615384615</v>
      </c>
      <c r="H924" t="s">
        <v>16</v>
      </c>
      <c r="I924" t="s">
        <v>8</v>
      </c>
      <c r="J924">
        <v>6.6971080250000004</v>
      </c>
      <c r="K924">
        <v>49.781028800000001</v>
      </c>
      <c r="L924">
        <v>9.0763306343017796</v>
      </c>
      <c r="M924">
        <v>1.5664292348111499</v>
      </c>
      <c r="N924">
        <v>660.56642698922303</v>
      </c>
      <c r="O924">
        <v>131.6</v>
      </c>
      <c r="P924">
        <v>5.2319687360571202E-2</v>
      </c>
      <c r="Q924" t="s">
        <v>34</v>
      </c>
      <c r="R924" t="s">
        <v>32</v>
      </c>
      <c r="S924">
        <v>-10</v>
      </c>
      <c r="T924">
        <v>113.333333333333</v>
      </c>
      <c r="U924" t="s">
        <v>1427</v>
      </c>
      <c r="V924" t="s">
        <v>1428</v>
      </c>
    </row>
    <row r="925" spans="1:22" x14ac:dyDescent="0.3">
      <c r="A925">
        <v>108000119</v>
      </c>
      <c r="B925">
        <v>1988</v>
      </c>
      <c r="C925" t="s">
        <v>963</v>
      </c>
      <c r="D925" t="s">
        <v>11</v>
      </c>
      <c r="E925">
        <v>20</v>
      </c>
      <c r="F925">
        <v>191</v>
      </c>
      <c r="G925">
        <v>10.471204188481675</v>
      </c>
      <c r="H925" t="s">
        <v>16</v>
      </c>
      <c r="I925" t="s">
        <v>8</v>
      </c>
      <c r="J925">
        <v>6.6971080250000004</v>
      </c>
      <c r="K925">
        <v>49.781028800000001</v>
      </c>
      <c r="L925">
        <v>9.0215379271379792</v>
      </c>
      <c r="M925">
        <v>2.2287708897185099</v>
      </c>
      <c r="N925">
        <v>660.56642698922303</v>
      </c>
      <c r="O925">
        <v>131.6</v>
      </c>
      <c r="P925">
        <v>5.2319687360571202E-2</v>
      </c>
      <c r="Q925" t="s">
        <v>34</v>
      </c>
      <c r="R925" t="s">
        <v>32</v>
      </c>
      <c r="S925">
        <v>-10</v>
      </c>
      <c r="T925">
        <v>113.333333333333</v>
      </c>
      <c r="U925" t="s">
        <v>1427</v>
      </c>
      <c r="V925" t="s">
        <v>1428</v>
      </c>
    </row>
    <row r="926" spans="1:22" x14ac:dyDescent="0.3">
      <c r="A926">
        <v>108000119</v>
      </c>
      <c r="B926">
        <v>1989</v>
      </c>
      <c r="C926" t="s">
        <v>964</v>
      </c>
      <c r="D926" t="s">
        <v>11</v>
      </c>
      <c r="E926">
        <v>650</v>
      </c>
      <c r="F926">
        <v>6722</v>
      </c>
      <c r="G926">
        <v>9.6697411484677183</v>
      </c>
      <c r="H926" t="s">
        <v>16</v>
      </c>
      <c r="I926" t="s">
        <v>8</v>
      </c>
      <c r="J926">
        <v>6.6971080250000004</v>
      </c>
      <c r="K926">
        <v>49.781028800000001</v>
      </c>
      <c r="L926">
        <v>9.3627160605682604</v>
      </c>
      <c r="M926">
        <v>1.5424033767982499</v>
      </c>
      <c r="N926">
        <v>660.56642698922303</v>
      </c>
      <c r="O926">
        <v>131.6</v>
      </c>
      <c r="P926">
        <v>5.2319687360571202E-2</v>
      </c>
      <c r="Q926" t="s">
        <v>34</v>
      </c>
      <c r="R926" t="s">
        <v>32</v>
      </c>
      <c r="S926">
        <v>-10</v>
      </c>
      <c r="T926">
        <v>113.333333333333</v>
      </c>
      <c r="U926" t="s">
        <v>1427</v>
      </c>
      <c r="V926" t="s">
        <v>1428</v>
      </c>
    </row>
    <row r="927" spans="1:22" x14ac:dyDescent="0.3">
      <c r="A927">
        <v>108000119</v>
      </c>
      <c r="B927">
        <v>1990</v>
      </c>
      <c r="C927" t="s">
        <v>965</v>
      </c>
      <c r="D927" t="s">
        <v>11</v>
      </c>
      <c r="E927">
        <v>20</v>
      </c>
      <c r="F927">
        <v>2297</v>
      </c>
      <c r="G927">
        <v>0.87070091423595997</v>
      </c>
      <c r="H927" t="s">
        <v>16</v>
      </c>
      <c r="I927" t="s">
        <v>8</v>
      </c>
      <c r="J927">
        <v>6.6971080250000004</v>
      </c>
      <c r="K927">
        <v>49.781028800000001</v>
      </c>
      <c r="L927">
        <v>8.8198110547819706</v>
      </c>
      <c r="M927">
        <v>1.7928386083846</v>
      </c>
      <c r="N927">
        <v>660.56642698922303</v>
      </c>
      <c r="O927">
        <v>131.6</v>
      </c>
      <c r="P927">
        <v>5.2319687360571202E-2</v>
      </c>
      <c r="Q927" t="s">
        <v>34</v>
      </c>
      <c r="R927" t="s">
        <v>32</v>
      </c>
      <c r="S927">
        <v>-10</v>
      </c>
      <c r="T927">
        <v>113.333333333333</v>
      </c>
      <c r="U927" t="s">
        <v>1427</v>
      </c>
      <c r="V927" t="s">
        <v>1428</v>
      </c>
    </row>
    <row r="928" spans="1:22" x14ac:dyDescent="0.3">
      <c r="A928">
        <v>108000119</v>
      </c>
      <c r="B928">
        <v>1992</v>
      </c>
      <c r="C928" t="s">
        <v>966</v>
      </c>
      <c r="D928" t="s">
        <v>11</v>
      </c>
      <c r="E928">
        <v>20</v>
      </c>
      <c r="F928">
        <v>950</v>
      </c>
      <c r="G928">
        <v>2.1052631578947367</v>
      </c>
      <c r="H928" t="s">
        <v>16</v>
      </c>
      <c r="I928" t="s">
        <v>8</v>
      </c>
      <c r="J928">
        <v>6.6971080250000004</v>
      </c>
      <c r="K928">
        <v>49.781028800000001</v>
      </c>
      <c r="L928">
        <v>9.8389696849144102</v>
      </c>
      <c r="M928">
        <v>2.2922309079673102</v>
      </c>
      <c r="N928">
        <v>660.56642698922303</v>
      </c>
      <c r="O928">
        <v>131.6</v>
      </c>
      <c r="P928">
        <v>5.2319687360571202E-2</v>
      </c>
      <c r="Q928" t="s">
        <v>34</v>
      </c>
      <c r="R928" t="s">
        <v>32</v>
      </c>
      <c r="S928">
        <v>-10</v>
      </c>
      <c r="T928">
        <v>113.333333333333</v>
      </c>
      <c r="U928" t="s">
        <v>1427</v>
      </c>
      <c r="V928" t="s">
        <v>1428</v>
      </c>
    </row>
    <row r="929" spans="1:22" x14ac:dyDescent="0.3">
      <c r="A929">
        <v>108000119</v>
      </c>
      <c r="B929">
        <v>1997</v>
      </c>
      <c r="C929" t="s">
        <v>967</v>
      </c>
      <c r="D929" t="s">
        <v>11</v>
      </c>
      <c r="E929">
        <v>65</v>
      </c>
      <c r="F929">
        <v>347</v>
      </c>
      <c r="G929">
        <v>18.731988472622479</v>
      </c>
      <c r="H929" t="s">
        <v>16</v>
      </c>
      <c r="I929" t="s">
        <v>8</v>
      </c>
      <c r="J929">
        <v>6.6971080250000004</v>
      </c>
      <c r="K929">
        <v>49.781028800000001</v>
      </c>
      <c r="L929">
        <v>8.9019444374827597</v>
      </c>
      <c r="M929">
        <v>2.4759184956754199</v>
      </c>
      <c r="N929">
        <v>660.56642698922303</v>
      </c>
      <c r="O929">
        <v>131.6</v>
      </c>
      <c r="P929">
        <v>5.2319687360571202E-2</v>
      </c>
      <c r="Q929" t="s">
        <v>34</v>
      </c>
      <c r="R929" t="s">
        <v>32</v>
      </c>
      <c r="S929">
        <v>-10</v>
      </c>
      <c r="T929">
        <v>113.333333333333</v>
      </c>
      <c r="U929" t="s">
        <v>1427</v>
      </c>
      <c r="V929" t="s">
        <v>1428</v>
      </c>
    </row>
    <row r="930" spans="1:22" x14ac:dyDescent="0.3">
      <c r="A930">
        <v>108000119</v>
      </c>
      <c r="B930">
        <v>2003</v>
      </c>
      <c r="C930" t="s">
        <v>968</v>
      </c>
      <c r="D930" t="s">
        <v>11</v>
      </c>
      <c r="E930">
        <v>6</v>
      </c>
      <c r="F930">
        <v>239</v>
      </c>
      <c r="G930">
        <v>2.510460251046025</v>
      </c>
      <c r="H930" t="s">
        <v>16</v>
      </c>
      <c r="I930" t="s">
        <v>8</v>
      </c>
      <c r="J930">
        <v>6.6971080250000004</v>
      </c>
      <c r="K930">
        <v>49.781028800000001</v>
      </c>
      <c r="L930">
        <v>8.4589145574722995</v>
      </c>
      <c r="M930">
        <v>1.8749257831869099</v>
      </c>
      <c r="N930">
        <v>660.56642698922303</v>
      </c>
      <c r="O930">
        <v>131.6</v>
      </c>
      <c r="P930">
        <v>5.2319687360571202E-2</v>
      </c>
      <c r="Q930" t="s">
        <v>34</v>
      </c>
      <c r="R930" t="s">
        <v>32</v>
      </c>
      <c r="S930">
        <v>-10</v>
      </c>
      <c r="T930">
        <v>113.333333333333</v>
      </c>
      <c r="U930" t="s">
        <v>1427</v>
      </c>
      <c r="V930" t="s">
        <v>1428</v>
      </c>
    </row>
    <row r="931" spans="1:22" x14ac:dyDescent="0.3">
      <c r="A931">
        <v>108000120</v>
      </c>
      <c r="B931">
        <v>1982</v>
      </c>
      <c r="C931" t="s">
        <v>969</v>
      </c>
      <c r="D931" t="s">
        <v>11</v>
      </c>
      <c r="E931">
        <v>1</v>
      </c>
      <c r="F931">
        <v>2094</v>
      </c>
      <c r="G931">
        <v>4.775549188156638E-2</v>
      </c>
      <c r="H931" t="s">
        <v>16</v>
      </c>
      <c r="I931" t="s">
        <v>8</v>
      </c>
      <c r="J931">
        <v>6.8502121799999998</v>
      </c>
      <c r="K931">
        <v>49.816873569999998</v>
      </c>
      <c r="L931">
        <v>9.5034928111338708</v>
      </c>
      <c r="M931">
        <v>1.9642345402780801</v>
      </c>
      <c r="N931">
        <v>638.77048657566797</v>
      </c>
      <c r="O931">
        <v>171.1</v>
      </c>
      <c r="P931">
        <v>8.2610372184150294E-2</v>
      </c>
      <c r="Q931" t="s">
        <v>34</v>
      </c>
      <c r="R931" t="s">
        <v>32</v>
      </c>
      <c r="S931">
        <v>5</v>
      </c>
      <c r="T931">
        <v>42.3333333333333</v>
      </c>
      <c r="U931" t="s">
        <v>1427</v>
      </c>
      <c r="V931" t="s">
        <v>1428</v>
      </c>
    </row>
    <row r="932" spans="1:22" x14ac:dyDescent="0.3">
      <c r="A932">
        <v>108000120</v>
      </c>
      <c r="B932">
        <v>1985</v>
      </c>
      <c r="C932" t="s">
        <v>970</v>
      </c>
      <c r="D932" t="s">
        <v>11</v>
      </c>
      <c r="E932">
        <v>650</v>
      </c>
      <c r="F932">
        <v>6082</v>
      </c>
      <c r="G932">
        <v>10.687273923051627</v>
      </c>
      <c r="H932" t="s">
        <v>16</v>
      </c>
      <c r="I932" t="s">
        <v>8</v>
      </c>
      <c r="J932">
        <v>6.8502121799999998</v>
      </c>
      <c r="K932">
        <v>49.816873569999998</v>
      </c>
      <c r="L932">
        <v>9.7154241300015602</v>
      </c>
      <c r="M932">
        <v>2.4748112247935898</v>
      </c>
      <c r="N932">
        <v>638.77048657566797</v>
      </c>
      <c r="O932">
        <v>171.1</v>
      </c>
      <c r="P932">
        <v>8.2610372184150294E-2</v>
      </c>
      <c r="Q932" t="s">
        <v>34</v>
      </c>
      <c r="R932" t="s">
        <v>32</v>
      </c>
      <c r="S932">
        <v>5</v>
      </c>
      <c r="T932">
        <v>42.3333333333333</v>
      </c>
      <c r="U932" t="s">
        <v>1427</v>
      </c>
      <c r="V932" t="s">
        <v>1428</v>
      </c>
    </row>
    <row r="933" spans="1:22" x14ac:dyDescent="0.3">
      <c r="A933">
        <v>108000120</v>
      </c>
      <c r="B933">
        <v>1986</v>
      </c>
      <c r="C933" t="s">
        <v>971</v>
      </c>
      <c r="D933" t="s">
        <v>11</v>
      </c>
      <c r="E933">
        <v>20</v>
      </c>
      <c r="F933">
        <v>3043</v>
      </c>
      <c r="G933">
        <v>0.65724613867893522</v>
      </c>
      <c r="H933" t="s">
        <v>16</v>
      </c>
      <c r="I933" t="s">
        <v>8</v>
      </c>
      <c r="J933">
        <v>6.8502121799999998</v>
      </c>
      <c r="K933">
        <v>49.816873569999998</v>
      </c>
      <c r="L933">
        <v>9.0873362664162407</v>
      </c>
      <c r="M933">
        <v>2.43430303166565</v>
      </c>
      <c r="N933">
        <v>638.77048657566797</v>
      </c>
      <c r="O933">
        <v>171.1</v>
      </c>
      <c r="P933">
        <v>8.2610372184150294E-2</v>
      </c>
      <c r="Q933" t="s">
        <v>34</v>
      </c>
      <c r="R933" t="s">
        <v>32</v>
      </c>
      <c r="S933">
        <v>5</v>
      </c>
      <c r="T933">
        <v>42.3333333333333</v>
      </c>
      <c r="U933" t="s">
        <v>1427</v>
      </c>
      <c r="V933" t="s">
        <v>1428</v>
      </c>
    </row>
    <row r="934" spans="1:22" x14ac:dyDescent="0.3">
      <c r="A934">
        <v>108000120</v>
      </c>
      <c r="B934">
        <v>1988</v>
      </c>
      <c r="C934" t="s">
        <v>972</v>
      </c>
      <c r="D934" t="s">
        <v>11</v>
      </c>
      <c r="E934">
        <v>2000</v>
      </c>
      <c r="F934">
        <v>4256</v>
      </c>
      <c r="G934">
        <v>46.992481203007522</v>
      </c>
      <c r="H934" t="s">
        <v>16</v>
      </c>
      <c r="I934" t="s">
        <v>8</v>
      </c>
      <c r="J934">
        <v>6.8502121799999998</v>
      </c>
      <c r="K934">
        <v>49.816873569999998</v>
      </c>
      <c r="L934">
        <v>9.1289114261593198</v>
      </c>
      <c r="M934">
        <v>2.40443675564104</v>
      </c>
      <c r="N934">
        <v>638.77048657566797</v>
      </c>
      <c r="O934">
        <v>171.1</v>
      </c>
      <c r="P934">
        <v>8.2610372184150294E-2</v>
      </c>
      <c r="Q934" t="s">
        <v>34</v>
      </c>
      <c r="R934" t="s">
        <v>32</v>
      </c>
      <c r="S934">
        <v>5</v>
      </c>
      <c r="T934">
        <v>42.3333333333333</v>
      </c>
      <c r="U934" t="s">
        <v>1427</v>
      </c>
      <c r="V934" t="s">
        <v>1428</v>
      </c>
    </row>
    <row r="935" spans="1:22" x14ac:dyDescent="0.3">
      <c r="A935">
        <v>108000120</v>
      </c>
      <c r="B935">
        <v>1990</v>
      </c>
      <c r="C935" t="s">
        <v>973</v>
      </c>
      <c r="D935" t="s">
        <v>11</v>
      </c>
      <c r="E935">
        <v>2000</v>
      </c>
      <c r="F935">
        <v>6874</v>
      </c>
      <c r="G935">
        <v>29.095141111434391</v>
      </c>
      <c r="H935" t="s">
        <v>16</v>
      </c>
      <c r="I935" t="s">
        <v>8</v>
      </c>
      <c r="J935">
        <v>6.8502121799999998</v>
      </c>
      <c r="K935">
        <v>49.816873569999998</v>
      </c>
      <c r="L935">
        <v>8.8724151242667109</v>
      </c>
      <c r="M935">
        <v>1.73478113184104</v>
      </c>
      <c r="N935">
        <v>638.77048657566797</v>
      </c>
      <c r="O935">
        <v>171.1</v>
      </c>
      <c r="P935">
        <v>8.2610372184150294E-2</v>
      </c>
      <c r="Q935" t="s">
        <v>34</v>
      </c>
      <c r="R935" t="s">
        <v>32</v>
      </c>
      <c r="S935">
        <v>5</v>
      </c>
      <c r="T935">
        <v>42.3333333333333</v>
      </c>
      <c r="U935" t="s">
        <v>1427</v>
      </c>
      <c r="V935" t="s">
        <v>1428</v>
      </c>
    </row>
    <row r="936" spans="1:22" x14ac:dyDescent="0.3">
      <c r="A936">
        <v>108000120</v>
      </c>
      <c r="B936">
        <v>1999</v>
      </c>
      <c r="C936" t="s">
        <v>974</v>
      </c>
      <c r="D936" t="s">
        <v>11</v>
      </c>
      <c r="E936">
        <v>65</v>
      </c>
      <c r="F936">
        <v>1552</v>
      </c>
      <c r="G936">
        <v>4.1881443298969074</v>
      </c>
      <c r="H936" t="s">
        <v>16</v>
      </c>
      <c r="I936" t="s">
        <v>8</v>
      </c>
      <c r="J936">
        <v>6.8502121799999998</v>
      </c>
      <c r="K936">
        <v>49.816873569999998</v>
      </c>
      <c r="L936">
        <v>9.3905392166283796</v>
      </c>
      <c r="M936">
        <v>2.7548086688020299</v>
      </c>
      <c r="N936">
        <v>638.77048657566797</v>
      </c>
      <c r="O936">
        <v>171.1</v>
      </c>
      <c r="P936">
        <v>8.2610372184150294E-2</v>
      </c>
      <c r="Q936" t="s">
        <v>34</v>
      </c>
      <c r="R936" t="s">
        <v>32</v>
      </c>
      <c r="S936">
        <v>5</v>
      </c>
      <c r="T936">
        <v>42.3333333333333</v>
      </c>
      <c r="U936" t="s">
        <v>1427</v>
      </c>
      <c r="V936" t="s">
        <v>1428</v>
      </c>
    </row>
    <row r="937" spans="1:22" x14ac:dyDescent="0.3">
      <c r="A937">
        <v>108000120</v>
      </c>
      <c r="B937">
        <v>2003</v>
      </c>
      <c r="C937" t="s">
        <v>975</v>
      </c>
      <c r="D937" t="s">
        <v>11</v>
      </c>
      <c r="E937">
        <v>65</v>
      </c>
      <c r="F937">
        <v>218</v>
      </c>
      <c r="G937">
        <v>29.816513761467888</v>
      </c>
      <c r="H937" t="s">
        <v>16</v>
      </c>
      <c r="I937" t="s">
        <v>8</v>
      </c>
      <c r="J937">
        <v>6.8502121799999998</v>
      </c>
      <c r="K937">
        <v>49.816873569999998</v>
      </c>
      <c r="L937">
        <v>8.5336749884689596</v>
      </c>
      <c r="M937">
        <v>1.9326107558846799</v>
      </c>
      <c r="N937">
        <v>638.77048657566797</v>
      </c>
      <c r="O937">
        <v>171.1</v>
      </c>
      <c r="P937">
        <v>8.2610372184150294E-2</v>
      </c>
      <c r="Q937" t="s">
        <v>34</v>
      </c>
      <c r="R937" t="s">
        <v>32</v>
      </c>
      <c r="S937">
        <v>5</v>
      </c>
      <c r="T937">
        <v>42.3333333333333</v>
      </c>
      <c r="U937" t="s">
        <v>1427</v>
      </c>
      <c r="V937" t="s">
        <v>1428</v>
      </c>
    </row>
    <row r="938" spans="1:22" x14ac:dyDescent="0.3">
      <c r="A938">
        <v>108000121</v>
      </c>
      <c r="B938">
        <v>1982</v>
      </c>
      <c r="C938" t="s">
        <v>976</v>
      </c>
      <c r="D938" t="s">
        <v>11</v>
      </c>
      <c r="E938">
        <v>650</v>
      </c>
      <c r="F938">
        <v>975</v>
      </c>
      <c r="G938">
        <v>66.666666666666671</v>
      </c>
      <c r="H938" t="s">
        <v>16</v>
      </c>
      <c r="I938" t="s">
        <v>8</v>
      </c>
      <c r="J938">
        <v>6.8429538230000002</v>
      </c>
      <c r="K938">
        <v>49.815038289999997</v>
      </c>
      <c r="L938">
        <v>9.5034928111338708</v>
      </c>
      <c r="M938">
        <v>1.9642345402780801</v>
      </c>
      <c r="N938">
        <v>639.09063715754803</v>
      </c>
      <c r="O938">
        <v>118.5</v>
      </c>
      <c r="P938">
        <v>1.07847844290471E-2</v>
      </c>
      <c r="Q938" t="s">
        <v>34</v>
      </c>
      <c r="R938" t="s">
        <v>32</v>
      </c>
      <c r="S938">
        <v>-21</v>
      </c>
      <c r="T938">
        <v>198.333333333333</v>
      </c>
      <c r="U938" t="s">
        <v>1427</v>
      </c>
      <c r="V938" t="s">
        <v>1428</v>
      </c>
    </row>
    <row r="939" spans="1:22" x14ac:dyDescent="0.3">
      <c r="A939">
        <v>108000121</v>
      </c>
      <c r="B939">
        <v>1985</v>
      </c>
      <c r="C939" t="s">
        <v>977</v>
      </c>
      <c r="D939" t="s">
        <v>11</v>
      </c>
      <c r="E939">
        <v>2000</v>
      </c>
      <c r="F939">
        <v>6970</v>
      </c>
      <c r="G939">
        <v>28.694404591104735</v>
      </c>
      <c r="H939" t="s">
        <v>16</v>
      </c>
      <c r="I939" t="s">
        <v>8</v>
      </c>
      <c r="J939">
        <v>6.8429538230000002</v>
      </c>
      <c r="K939">
        <v>49.815038289999997</v>
      </c>
      <c r="L939">
        <v>9.7154241300015602</v>
      </c>
      <c r="M939">
        <v>2.4748112247935898</v>
      </c>
      <c r="N939">
        <v>639.09063715754803</v>
      </c>
      <c r="O939">
        <v>118.5</v>
      </c>
      <c r="P939">
        <v>1.07847844290471E-2</v>
      </c>
      <c r="Q939" t="s">
        <v>34</v>
      </c>
      <c r="R939" t="s">
        <v>32</v>
      </c>
      <c r="S939">
        <v>-21</v>
      </c>
      <c r="T939">
        <v>198.333333333333</v>
      </c>
      <c r="U939" t="s">
        <v>1427</v>
      </c>
      <c r="V939" t="s">
        <v>1428</v>
      </c>
    </row>
    <row r="940" spans="1:22" x14ac:dyDescent="0.3">
      <c r="A940">
        <v>108000121</v>
      </c>
      <c r="B940">
        <v>1986</v>
      </c>
      <c r="C940" t="s">
        <v>978</v>
      </c>
      <c r="D940" t="s">
        <v>11</v>
      </c>
      <c r="E940">
        <v>20</v>
      </c>
      <c r="F940">
        <v>2471</v>
      </c>
      <c r="G940">
        <v>0.80938891137191415</v>
      </c>
      <c r="H940" t="s">
        <v>16</v>
      </c>
      <c r="I940" t="s">
        <v>8</v>
      </c>
      <c r="J940">
        <v>6.8429538230000002</v>
      </c>
      <c r="K940">
        <v>49.815038289999997</v>
      </c>
      <c r="L940">
        <v>9.0873362664162407</v>
      </c>
      <c r="M940">
        <v>2.43430303166565</v>
      </c>
      <c r="N940">
        <v>639.09063715754803</v>
      </c>
      <c r="O940">
        <v>118.5</v>
      </c>
      <c r="P940">
        <v>1.07847844290471E-2</v>
      </c>
      <c r="Q940" t="s">
        <v>34</v>
      </c>
      <c r="R940" t="s">
        <v>32</v>
      </c>
      <c r="S940">
        <v>-21</v>
      </c>
      <c r="T940">
        <v>198.333333333333</v>
      </c>
      <c r="U940" t="s">
        <v>1427</v>
      </c>
      <c r="V940" t="s">
        <v>1428</v>
      </c>
    </row>
    <row r="941" spans="1:22" x14ac:dyDescent="0.3">
      <c r="A941">
        <v>108000121</v>
      </c>
      <c r="B941">
        <v>1987</v>
      </c>
      <c r="C941" t="s">
        <v>979</v>
      </c>
      <c r="D941" t="s">
        <v>11</v>
      </c>
      <c r="E941">
        <v>2000</v>
      </c>
      <c r="F941">
        <v>2521</v>
      </c>
      <c r="G941">
        <v>79.333597778659268</v>
      </c>
      <c r="H941" t="s">
        <v>16</v>
      </c>
      <c r="I941" t="s">
        <v>8</v>
      </c>
      <c r="J941">
        <v>6.8429538230000002</v>
      </c>
      <c r="K941">
        <v>49.815038289999997</v>
      </c>
      <c r="L941">
        <v>9.1597040963399206</v>
      </c>
      <c r="M941">
        <v>1.8017031758490001</v>
      </c>
      <c r="N941">
        <v>639.09063715754803</v>
      </c>
      <c r="O941">
        <v>118.5</v>
      </c>
      <c r="P941">
        <v>1.07847844290471E-2</v>
      </c>
      <c r="Q941" t="s">
        <v>34</v>
      </c>
      <c r="R941" t="s">
        <v>32</v>
      </c>
      <c r="S941">
        <v>-21</v>
      </c>
      <c r="T941">
        <v>198.333333333333</v>
      </c>
      <c r="U941" t="s">
        <v>1427</v>
      </c>
      <c r="V941" t="s">
        <v>1428</v>
      </c>
    </row>
    <row r="942" spans="1:22" x14ac:dyDescent="0.3">
      <c r="A942">
        <v>108000121</v>
      </c>
      <c r="B942">
        <v>1988</v>
      </c>
      <c r="C942" t="s">
        <v>980</v>
      </c>
      <c r="D942" t="s">
        <v>11</v>
      </c>
      <c r="E942">
        <v>650</v>
      </c>
      <c r="F942">
        <v>1660</v>
      </c>
      <c r="G942">
        <v>39.156626506024097</v>
      </c>
      <c r="H942" t="s">
        <v>16</v>
      </c>
      <c r="I942" t="s">
        <v>8</v>
      </c>
      <c r="J942">
        <v>6.8429538230000002</v>
      </c>
      <c r="K942">
        <v>49.815038289999997</v>
      </c>
      <c r="L942">
        <v>9.1289114261593198</v>
      </c>
      <c r="M942">
        <v>2.40443675564104</v>
      </c>
      <c r="N942">
        <v>639.09063715754803</v>
      </c>
      <c r="O942">
        <v>118.5</v>
      </c>
      <c r="P942">
        <v>1.07847844290471E-2</v>
      </c>
      <c r="Q942" t="s">
        <v>34</v>
      </c>
      <c r="R942" t="s">
        <v>32</v>
      </c>
      <c r="S942">
        <v>-21</v>
      </c>
      <c r="T942">
        <v>198.333333333333</v>
      </c>
      <c r="U942" t="s">
        <v>1427</v>
      </c>
      <c r="V942" t="s">
        <v>1428</v>
      </c>
    </row>
    <row r="943" spans="1:22" x14ac:dyDescent="0.3">
      <c r="A943">
        <v>108000121</v>
      </c>
      <c r="B943">
        <v>1989</v>
      </c>
      <c r="C943" t="s">
        <v>981</v>
      </c>
      <c r="D943" t="s">
        <v>11</v>
      </c>
      <c r="E943">
        <v>2000</v>
      </c>
      <c r="F943">
        <v>3018</v>
      </c>
      <c r="G943">
        <v>66.269052352551356</v>
      </c>
      <c r="H943" t="s">
        <v>16</v>
      </c>
      <c r="I943" t="s">
        <v>8</v>
      </c>
      <c r="J943">
        <v>6.8429538230000002</v>
      </c>
      <c r="K943">
        <v>49.815038289999997</v>
      </c>
      <c r="L943">
        <v>9.4056873217685393</v>
      </c>
      <c r="M943">
        <v>1.6474174592642501</v>
      </c>
      <c r="N943">
        <v>639.09063715754803</v>
      </c>
      <c r="O943">
        <v>118.5</v>
      </c>
      <c r="P943">
        <v>1.07847844290471E-2</v>
      </c>
      <c r="Q943" t="s">
        <v>34</v>
      </c>
      <c r="R943" t="s">
        <v>32</v>
      </c>
      <c r="S943">
        <v>-21</v>
      </c>
      <c r="T943">
        <v>198.333333333333</v>
      </c>
      <c r="U943" t="s">
        <v>1427</v>
      </c>
      <c r="V943" t="s">
        <v>1428</v>
      </c>
    </row>
    <row r="944" spans="1:22" x14ac:dyDescent="0.3">
      <c r="A944">
        <v>108000121</v>
      </c>
      <c r="B944">
        <v>1990</v>
      </c>
      <c r="C944" t="s">
        <v>982</v>
      </c>
      <c r="D944" t="s">
        <v>11</v>
      </c>
      <c r="E944">
        <v>2000</v>
      </c>
      <c r="F944">
        <v>6971</v>
      </c>
      <c r="G944">
        <v>28.690288337397792</v>
      </c>
      <c r="H944" t="s">
        <v>16</v>
      </c>
      <c r="I944" t="s">
        <v>8</v>
      </c>
      <c r="J944">
        <v>6.8429538230000002</v>
      </c>
      <c r="K944">
        <v>49.815038289999997</v>
      </c>
      <c r="L944">
        <v>8.8724151242667109</v>
      </c>
      <c r="M944">
        <v>1.73478113184104</v>
      </c>
      <c r="N944">
        <v>639.09063715754803</v>
      </c>
      <c r="O944">
        <v>118.5</v>
      </c>
      <c r="P944">
        <v>1.07847844290471E-2</v>
      </c>
      <c r="Q944" t="s">
        <v>34</v>
      </c>
      <c r="R944" t="s">
        <v>32</v>
      </c>
      <c r="S944">
        <v>-21</v>
      </c>
      <c r="T944">
        <v>198.333333333333</v>
      </c>
      <c r="U944" t="s">
        <v>1427</v>
      </c>
      <c r="V944" t="s">
        <v>1428</v>
      </c>
    </row>
    <row r="945" spans="1:22" x14ac:dyDescent="0.3">
      <c r="A945">
        <v>108000121</v>
      </c>
      <c r="B945">
        <v>1991</v>
      </c>
      <c r="C945" t="s">
        <v>983</v>
      </c>
      <c r="D945" t="s">
        <v>11</v>
      </c>
      <c r="E945">
        <v>65</v>
      </c>
      <c r="F945">
        <v>369</v>
      </c>
      <c r="G945">
        <v>17.615176151761517</v>
      </c>
      <c r="H945" t="s">
        <v>16</v>
      </c>
      <c r="I945" t="s">
        <v>8</v>
      </c>
      <c r="J945">
        <v>6.8429538230000002</v>
      </c>
      <c r="K945">
        <v>49.815038289999997</v>
      </c>
      <c r="L945">
        <v>9.4818428500202501</v>
      </c>
      <c r="M945">
        <v>1.6382802343457199</v>
      </c>
      <c r="N945">
        <v>639.09063715754803</v>
      </c>
      <c r="O945">
        <v>118.5</v>
      </c>
      <c r="P945">
        <v>1.07847844290471E-2</v>
      </c>
      <c r="Q945" t="s">
        <v>34</v>
      </c>
      <c r="R945" t="s">
        <v>32</v>
      </c>
      <c r="S945">
        <v>-21</v>
      </c>
      <c r="T945">
        <v>198.333333333333</v>
      </c>
      <c r="U945" t="s">
        <v>1427</v>
      </c>
      <c r="V945" t="s">
        <v>1428</v>
      </c>
    </row>
    <row r="946" spans="1:22" x14ac:dyDescent="0.3">
      <c r="A946">
        <v>108000121</v>
      </c>
      <c r="B946">
        <v>1992</v>
      </c>
      <c r="C946" t="s">
        <v>984</v>
      </c>
      <c r="D946" t="s">
        <v>11</v>
      </c>
      <c r="E946">
        <v>20</v>
      </c>
      <c r="F946">
        <v>545</v>
      </c>
      <c r="G946">
        <v>3.669724770642202</v>
      </c>
      <c r="H946" t="s">
        <v>16</v>
      </c>
      <c r="I946" t="s">
        <v>8</v>
      </c>
      <c r="J946">
        <v>6.8429538230000002</v>
      </c>
      <c r="K946">
        <v>49.815038289999997</v>
      </c>
      <c r="L946">
        <v>9.9030734098442093</v>
      </c>
      <c r="M946">
        <v>2.29769253207539</v>
      </c>
      <c r="N946">
        <v>639.09063715754803</v>
      </c>
      <c r="O946">
        <v>118.5</v>
      </c>
      <c r="P946">
        <v>1.07847844290471E-2</v>
      </c>
      <c r="Q946" t="s">
        <v>34</v>
      </c>
      <c r="R946" t="s">
        <v>32</v>
      </c>
      <c r="S946">
        <v>-21</v>
      </c>
      <c r="T946">
        <v>198.333333333333</v>
      </c>
      <c r="U946" t="s">
        <v>1427</v>
      </c>
      <c r="V946" t="s">
        <v>1428</v>
      </c>
    </row>
    <row r="947" spans="1:22" x14ac:dyDescent="0.3">
      <c r="A947">
        <v>108000121</v>
      </c>
      <c r="B947">
        <v>1997</v>
      </c>
      <c r="C947" t="s">
        <v>985</v>
      </c>
      <c r="D947" t="s">
        <v>11</v>
      </c>
      <c r="E947">
        <v>200</v>
      </c>
      <c r="F947">
        <v>714</v>
      </c>
      <c r="G947">
        <v>28.011204481792717</v>
      </c>
      <c r="H947" t="s">
        <v>16</v>
      </c>
      <c r="I947" t="s">
        <v>8</v>
      </c>
      <c r="J947">
        <v>6.8429538230000002</v>
      </c>
      <c r="K947">
        <v>49.815038289999997</v>
      </c>
      <c r="L947">
        <v>8.9616582098295705</v>
      </c>
      <c r="M947">
        <v>2.5848182668834099</v>
      </c>
      <c r="N947">
        <v>639.09063715754803</v>
      </c>
      <c r="O947">
        <v>118.5</v>
      </c>
      <c r="P947">
        <v>1.07847844290471E-2</v>
      </c>
      <c r="Q947" t="s">
        <v>34</v>
      </c>
      <c r="R947" t="s">
        <v>32</v>
      </c>
      <c r="S947">
        <v>-21</v>
      </c>
      <c r="T947">
        <v>198.333333333333</v>
      </c>
      <c r="U947" t="s">
        <v>1427</v>
      </c>
      <c r="V947" t="s">
        <v>1428</v>
      </c>
    </row>
    <row r="948" spans="1:22" x14ac:dyDescent="0.3">
      <c r="A948">
        <v>108000121</v>
      </c>
      <c r="B948">
        <v>1999</v>
      </c>
      <c r="C948" t="s">
        <v>986</v>
      </c>
      <c r="D948" t="s">
        <v>11</v>
      </c>
      <c r="E948">
        <v>200</v>
      </c>
      <c r="F948">
        <v>1835</v>
      </c>
      <c r="G948">
        <v>10.899182561307901</v>
      </c>
      <c r="H948" t="s">
        <v>16</v>
      </c>
      <c r="I948" t="s">
        <v>8</v>
      </c>
      <c r="J948">
        <v>6.8429538230000002</v>
      </c>
      <c r="K948">
        <v>49.815038289999997</v>
      </c>
      <c r="L948">
        <v>9.3905392166283796</v>
      </c>
      <c r="M948">
        <v>2.7548086688020299</v>
      </c>
      <c r="N948">
        <v>639.09063715754803</v>
      </c>
      <c r="O948">
        <v>118.5</v>
      </c>
      <c r="P948">
        <v>1.07847844290471E-2</v>
      </c>
      <c r="Q948" t="s">
        <v>34</v>
      </c>
      <c r="R948" t="s">
        <v>32</v>
      </c>
      <c r="S948">
        <v>-21</v>
      </c>
      <c r="T948">
        <v>198.333333333333</v>
      </c>
      <c r="U948" t="s">
        <v>1427</v>
      </c>
      <c r="V948" t="s">
        <v>1428</v>
      </c>
    </row>
    <row r="949" spans="1:22" x14ac:dyDescent="0.3">
      <c r="A949">
        <v>108000121</v>
      </c>
      <c r="B949">
        <v>2003</v>
      </c>
      <c r="C949" t="s">
        <v>987</v>
      </c>
      <c r="D949" t="s">
        <v>11</v>
      </c>
      <c r="E949">
        <v>20</v>
      </c>
      <c r="F949">
        <v>607</v>
      </c>
      <c r="G949">
        <v>3.2948929159802307</v>
      </c>
      <c r="H949" t="s">
        <v>16</v>
      </c>
      <c r="I949" t="s">
        <v>8</v>
      </c>
      <c r="J949">
        <v>6.8429538230000002</v>
      </c>
      <c r="K949">
        <v>49.815038289999997</v>
      </c>
      <c r="L949">
        <v>8.5336749884689596</v>
      </c>
      <c r="M949">
        <v>1.9326107558846799</v>
      </c>
      <c r="N949">
        <v>639.09063715754803</v>
      </c>
      <c r="O949">
        <v>118.5</v>
      </c>
      <c r="P949">
        <v>1.07847844290471E-2</v>
      </c>
      <c r="Q949" t="s">
        <v>34</v>
      </c>
      <c r="R949" t="s">
        <v>32</v>
      </c>
      <c r="S949">
        <v>-21</v>
      </c>
      <c r="T949">
        <v>198.333333333333</v>
      </c>
      <c r="U949" t="s">
        <v>1427</v>
      </c>
      <c r="V949" t="s">
        <v>1428</v>
      </c>
    </row>
    <row r="950" spans="1:22" x14ac:dyDescent="0.3">
      <c r="A950">
        <v>108000122</v>
      </c>
      <c r="B950">
        <v>1982</v>
      </c>
      <c r="C950" t="s">
        <v>988</v>
      </c>
      <c r="D950" t="s">
        <v>11</v>
      </c>
      <c r="E950">
        <v>200</v>
      </c>
      <c r="F950">
        <v>2640</v>
      </c>
      <c r="G950">
        <v>7.5757575757575761</v>
      </c>
      <c r="H950" t="s">
        <v>16</v>
      </c>
      <c r="I950" t="s">
        <v>8</v>
      </c>
      <c r="J950">
        <v>6.8927944119999998</v>
      </c>
      <c r="K950">
        <v>49.850183139999999</v>
      </c>
      <c r="L950">
        <v>9.5034928111338708</v>
      </c>
      <c r="M950">
        <v>1.9642345402780801</v>
      </c>
      <c r="N950">
        <v>624.97996818200397</v>
      </c>
      <c r="O950">
        <v>115.7</v>
      </c>
      <c r="P950">
        <v>5.5991255425594202E-2</v>
      </c>
      <c r="Q950" t="s">
        <v>34</v>
      </c>
      <c r="R950" t="s">
        <v>32</v>
      </c>
      <c r="S950">
        <v>8</v>
      </c>
      <c r="T950">
        <v>104.666666666667</v>
      </c>
      <c r="U950" t="s">
        <v>1427</v>
      </c>
      <c r="V950" t="s">
        <v>1428</v>
      </c>
    </row>
    <row r="951" spans="1:22" x14ac:dyDescent="0.3">
      <c r="A951">
        <v>108000122</v>
      </c>
      <c r="B951">
        <v>1985</v>
      </c>
      <c r="C951" t="s">
        <v>989</v>
      </c>
      <c r="D951" t="s">
        <v>11</v>
      </c>
      <c r="E951">
        <v>20</v>
      </c>
      <c r="F951">
        <v>2867</v>
      </c>
      <c r="G951">
        <v>0.69759330310429024</v>
      </c>
      <c r="H951" t="s">
        <v>16</v>
      </c>
      <c r="I951" t="s">
        <v>8</v>
      </c>
      <c r="J951">
        <v>6.8927944119999998</v>
      </c>
      <c r="K951">
        <v>49.850183139999999</v>
      </c>
      <c r="L951">
        <v>9.7154241300015602</v>
      </c>
      <c r="M951">
        <v>2.4748112247935898</v>
      </c>
      <c r="N951">
        <v>624.97996818200397</v>
      </c>
      <c r="O951">
        <v>115.7</v>
      </c>
      <c r="P951">
        <v>5.5991255425594202E-2</v>
      </c>
      <c r="Q951" t="s">
        <v>34</v>
      </c>
      <c r="R951" t="s">
        <v>32</v>
      </c>
      <c r="S951">
        <v>8</v>
      </c>
      <c r="T951">
        <v>104.666666666667</v>
      </c>
      <c r="U951" t="s">
        <v>1427</v>
      </c>
      <c r="V951" t="s">
        <v>1428</v>
      </c>
    </row>
    <row r="952" spans="1:22" x14ac:dyDescent="0.3">
      <c r="A952">
        <v>108000122</v>
      </c>
      <c r="B952">
        <v>1986</v>
      </c>
      <c r="C952" t="s">
        <v>990</v>
      </c>
      <c r="D952" t="s">
        <v>11</v>
      </c>
      <c r="E952">
        <v>20</v>
      </c>
      <c r="F952">
        <v>2471</v>
      </c>
      <c r="G952">
        <v>0.80938891137191415</v>
      </c>
      <c r="H952" t="s">
        <v>16</v>
      </c>
      <c r="I952" t="s">
        <v>8</v>
      </c>
      <c r="J952">
        <v>6.8927944119999998</v>
      </c>
      <c r="K952">
        <v>49.850183139999999</v>
      </c>
      <c r="L952">
        <v>9.0873362664162407</v>
      </c>
      <c r="M952">
        <v>2.43430303166565</v>
      </c>
      <c r="N952">
        <v>624.97996818200397</v>
      </c>
      <c r="O952">
        <v>115.7</v>
      </c>
      <c r="P952">
        <v>5.5991255425594202E-2</v>
      </c>
      <c r="Q952" t="s">
        <v>34</v>
      </c>
      <c r="R952" t="s">
        <v>32</v>
      </c>
      <c r="S952">
        <v>8</v>
      </c>
      <c r="T952">
        <v>104.666666666667</v>
      </c>
      <c r="U952" t="s">
        <v>1427</v>
      </c>
      <c r="V952" t="s">
        <v>1428</v>
      </c>
    </row>
    <row r="953" spans="1:22" x14ac:dyDescent="0.3">
      <c r="A953">
        <v>108000122</v>
      </c>
      <c r="B953">
        <v>1987</v>
      </c>
      <c r="C953" t="s">
        <v>991</v>
      </c>
      <c r="D953" t="s">
        <v>11</v>
      </c>
      <c r="E953">
        <v>20</v>
      </c>
      <c r="F953">
        <v>1306</v>
      </c>
      <c r="G953">
        <v>1.5313935681470139</v>
      </c>
      <c r="H953" t="s">
        <v>16</v>
      </c>
      <c r="I953" t="s">
        <v>8</v>
      </c>
      <c r="J953">
        <v>6.8927944119999998</v>
      </c>
      <c r="K953">
        <v>49.850183139999999</v>
      </c>
      <c r="L953">
        <v>9.1597040963399206</v>
      </c>
      <c r="M953">
        <v>1.8017031758490001</v>
      </c>
      <c r="N953">
        <v>624.97996818200397</v>
      </c>
      <c r="O953">
        <v>115.7</v>
      </c>
      <c r="P953">
        <v>5.5991255425594202E-2</v>
      </c>
      <c r="Q953" t="s">
        <v>34</v>
      </c>
      <c r="R953" t="s">
        <v>32</v>
      </c>
      <c r="S953">
        <v>8</v>
      </c>
      <c r="T953">
        <v>104.666666666667</v>
      </c>
      <c r="U953" t="s">
        <v>1427</v>
      </c>
      <c r="V953" t="s">
        <v>1428</v>
      </c>
    </row>
    <row r="954" spans="1:22" x14ac:dyDescent="0.3">
      <c r="A954">
        <v>108000122</v>
      </c>
      <c r="B954">
        <v>1988</v>
      </c>
      <c r="C954" t="s">
        <v>992</v>
      </c>
      <c r="D954" t="s">
        <v>11</v>
      </c>
      <c r="E954">
        <v>200</v>
      </c>
      <c r="F954">
        <v>2423</v>
      </c>
      <c r="G954">
        <v>8.2542302930251754</v>
      </c>
      <c r="H954" t="s">
        <v>16</v>
      </c>
      <c r="I954" t="s">
        <v>8</v>
      </c>
      <c r="J954">
        <v>6.8927944119999998</v>
      </c>
      <c r="K954">
        <v>49.850183139999999</v>
      </c>
      <c r="L954">
        <v>9.1289114261593198</v>
      </c>
      <c r="M954">
        <v>2.40443675564104</v>
      </c>
      <c r="N954">
        <v>624.97996818200397</v>
      </c>
      <c r="O954">
        <v>115.7</v>
      </c>
      <c r="P954">
        <v>5.5991255425594202E-2</v>
      </c>
      <c r="Q954" t="s">
        <v>34</v>
      </c>
      <c r="R954" t="s">
        <v>32</v>
      </c>
      <c r="S954">
        <v>8</v>
      </c>
      <c r="T954">
        <v>104.666666666667</v>
      </c>
      <c r="U954" t="s">
        <v>1427</v>
      </c>
      <c r="V954" t="s">
        <v>1428</v>
      </c>
    </row>
    <row r="955" spans="1:22" x14ac:dyDescent="0.3">
      <c r="A955">
        <v>108000122</v>
      </c>
      <c r="B955">
        <v>1990</v>
      </c>
      <c r="C955" t="s">
        <v>993</v>
      </c>
      <c r="D955" t="s">
        <v>11</v>
      </c>
      <c r="E955">
        <v>2000</v>
      </c>
      <c r="F955">
        <v>4678</v>
      </c>
      <c r="G955">
        <v>42.753313381787088</v>
      </c>
      <c r="H955" t="s">
        <v>16</v>
      </c>
      <c r="I955" t="s">
        <v>8</v>
      </c>
      <c r="J955">
        <v>6.8927944119999998</v>
      </c>
      <c r="K955">
        <v>49.850183139999999</v>
      </c>
      <c r="L955">
        <v>8.8724151242667109</v>
      </c>
      <c r="M955">
        <v>1.73478113184104</v>
      </c>
      <c r="N955">
        <v>624.97996818200397</v>
      </c>
      <c r="O955">
        <v>115.7</v>
      </c>
      <c r="P955">
        <v>5.5991255425594202E-2</v>
      </c>
      <c r="Q955" t="s">
        <v>34</v>
      </c>
      <c r="R955" t="s">
        <v>32</v>
      </c>
      <c r="S955">
        <v>8</v>
      </c>
      <c r="T955">
        <v>104.666666666667</v>
      </c>
      <c r="U955" t="s">
        <v>1427</v>
      </c>
      <c r="V955" t="s">
        <v>1428</v>
      </c>
    </row>
    <row r="956" spans="1:22" x14ac:dyDescent="0.3">
      <c r="A956">
        <v>108000122</v>
      </c>
      <c r="B956">
        <v>1991</v>
      </c>
      <c r="C956" t="s">
        <v>994</v>
      </c>
      <c r="D956" t="s">
        <v>11</v>
      </c>
      <c r="E956">
        <v>200</v>
      </c>
      <c r="F956">
        <v>1497</v>
      </c>
      <c r="G956">
        <v>13.360053440213761</v>
      </c>
      <c r="H956" t="s">
        <v>16</v>
      </c>
      <c r="I956" t="s">
        <v>8</v>
      </c>
      <c r="J956">
        <v>6.8927944119999998</v>
      </c>
      <c r="K956">
        <v>49.850183139999999</v>
      </c>
      <c r="L956">
        <v>9.4818428500202501</v>
      </c>
      <c r="M956">
        <v>1.6382802343457199</v>
      </c>
      <c r="N956">
        <v>624.97996818200397</v>
      </c>
      <c r="O956">
        <v>115.7</v>
      </c>
      <c r="P956">
        <v>5.5991255425594202E-2</v>
      </c>
      <c r="Q956" t="s">
        <v>34</v>
      </c>
      <c r="R956" t="s">
        <v>32</v>
      </c>
      <c r="S956">
        <v>8</v>
      </c>
      <c r="T956">
        <v>104.666666666667</v>
      </c>
      <c r="U956" t="s">
        <v>1427</v>
      </c>
      <c r="V956" t="s">
        <v>1428</v>
      </c>
    </row>
    <row r="957" spans="1:22" x14ac:dyDescent="0.3">
      <c r="A957">
        <v>108000122</v>
      </c>
      <c r="B957">
        <v>1997</v>
      </c>
      <c r="C957" t="s">
        <v>995</v>
      </c>
      <c r="D957" t="s">
        <v>11</v>
      </c>
      <c r="E957">
        <v>200</v>
      </c>
      <c r="F957">
        <v>448</v>
      </c>
      <c r="G957">
        <v>44.642857142857146</v>
      </c>
      <c r="H957" t="s">
        <v>16</v>
      </c>
      <c r="I957" t="s">
        <v>8</v>
      </c>
      <c r="J957">
        <v>6.8927944119999998</v>
      </c>
      <c r="K957">
        <v>49.850183139999999</v>
      </c>
      <c r="L957">
        <v>8.9616582098295705</v>
      </c>
      <c r="M957">
        <v>2.5848182668834099</v>
      </c>
      <c r="N957">
        <v>624.97996818200397</v>
      </c>
      <c r="O957">
        <v>115.7</v>
      </c>
      <c r="P957">
        <v>5.5991255425594202E-2</v>
      </c>
      <c r="Q957" t="s">
        <v>34</v>
      </c>
      <c r="R957" t="s">
        <v>32</v>
      </c>
      <c r="S957">
        <v>8</v>
      </c>
      <c r="T957">
        <v>104.666666666667</v>
      </c>
      <c r="U957" t="s">
        <v>1427</v>
      </c>
      <c r="V957" t="s">
        <v>1428</v>
      </c>
    </row>
    <row r="958" spans="1:22" x14ac:dyDescent="0.3">
      <c r="A958">
        <v>108000122</v>
      </c>
      <c r="B958">
        <v>1999</v>
      </c>
      <c r="C958" t="s">
        <v>996</v>
      </c>
      <c r="D958" t="s">
        <v>11</v>
      </c>
      <c r="E958">
        <v>200</v>
      </c>
      <c r="F958">
        <v>1201</v>
      </c>
      <c r="G958">
        <v>16.65278934221482</v>
      </c>
      <c r="H958" t="s">
        <v>16</v>
      </c>
      <c r="I958" t="s">
        <v>8</v>
      </c>
      <c r="J958">
        <v>6.8927944119999998</v>
      </c>
      <c r="K958">
        <v>49.850183139999999</v>
      </c>
      <c r="L958">
        <v>9.3905392166283796</v>
      </c>
      <c r="M958">
        <v>2.7548086688020299</v>
      </c>
      <c r="N958">
        <v>624.97996818200397</v>
      </c>
      <c r="O958">
        <v>115.7</v>
      </c>
      <c r="P958">
        <v>5.5991255425594202E-2</v>
      </c>
      <c r="Q958" t="s">
        <v>34</v>
      </c>
      <c r="R958" t="s">
        <v>32</v>
      </c>
      <c r="S958">
        <v>8</v>
      </c>
      <c r="T958">
        <v>104.666666666667</v>
      </c>
      <c r="U958" t="s">
        <v>1427</v>
      </c>
      <c r="V958" t="s">
        <v>1428</v>
      </c>
    </row>
    <row r="959" spans="1:22" x14ac:dyDescent="0.3">
      <c r="A959">
        <v>108000122</v>
      </c>
      <c r="B959">
        <v>2003</v>
      </c>
      <c r="C959" t="s">
        <v>997</v>
      </c>
      <c r="D959" t="s">
        <v>11</v>
      </c>
      <c r="E959">
        <v>65</v>
      </c>
      <c r="F959">
        <v>198</v>
      </c>
      <c r="G959">
        <v>32.828282828282831</v>
      </c>
      <c r="H959" t="s">
        <v>16</v>
      </c>
      <c r="I959" t="s">
        <v>8</v>
      </c>
      <c r="J959">
        <v>6.8927944119999998</v>
      </c>
      <c r="K959">
        <v>49.850183139999999</v>
      </c>
      <c r="L959">
        <v>8.5336749884689596</v>
      </c>
      <c r="M959">
        <v>1.9326107558846799</v>
      </c>
      <c r="N959">
        <v>624.97996818200397</v>
      </c>
      <c r="O959">
        <v>115.7</v>
      </c>
      <c r="P959">
        <v>5.5991255425594202E-2</v>
      </c>
      <c r="Q959" t="s">
        <v>34</v>
      </c>
      <c r="R959" t="s">
        <v>32</v>
      </c>
      <c r="S959">
        <v>8</v>
      </c>
      <c r="T959">
        <v>104.666666666667</v>
      </c>
      <c r="U959" t="s">
        <v>1427</v>
      </c>
      <c r="V959" t="s">
        <v>1428</v>
      </c>
    </row>
    <row r="960" spans="1:22" x14ac:dyDescent="0.3">
      <c r="A960">
        <v>108000123</v>
      </c>
      <c r="B960">
        <v>1982</v>
      </c>
      <c r="C960" t="s">
        <v>998</v>
      </c>
      <c r="D960" t="s">
        <v>11</v>
      </c>
      <c r="E960">
        <v>6</v>
      </c>
      <c r="F960">
        <v>4242</v>
      </c>
      <c r="G960">
        <v>0.14144271570014144</v>
      </c>
      <c r="H960" t="s">
        <v>16</v>
      </c>
      <c r="I960" t="s">
        <v>8</v>
      </c>
      <c r="J960">
        <v>6.9494477469999998</v>
      </c>
      <c r="K960">
        <v>49.874190929999997</v>
      </c>
      <c r="L960">
        <v>8.9441694109373202</v>
      </c>
      <c r="M960">
        <v>1.9609767317297899</v>
      </c>
      <c r="N960">
        <v>613.61066562312499</v>
      </c>
      <c r="O960">
        <v>113.5</v>
      </c>
      <c r="P960">
        <v>3.94693580257304E-2</v>
      </c>
      <c r="Q960" t="s">
        <v>34</v>
      </c>
      <c r="R960" t="s">
        <v>32</v>
      </c>
      <c r="S960">
        <v>3</v>
      </c>
      <c r="T960">
        <v>61.6666666666667</v>
      </c>
      <c r="U960" t="s">
        <v>1427</v>
      </c>
      <c r="V960" t="s">
        <v>1428</v>
      </c>
    </row>
    <row r="961" spans="1:22" x14ac:dyDescent="0.3">
      <c r="A961">
        <v>108000123</v>
      </c>
      <c r="B961">
        <v>1985</v>
      </c>
      <c r="C961" t="s">
        <v>999</v>
      </c>
      <c r="D961" t="s">
        <v>11</v>
      </c>
      <c r="E961">
        <v>20</v>
      </c>
      <c r="F961">
        <v>3558</v>
      </c>
      <c r="G961">
        <v>0.56211354693648119</v>
      </c>
      <c r="H961" t="s">
        <v>16</v>
      </c>
      <c r="I961" t="s">
        <v>8</v>
      </c>
      <c r="J961">
        <v>6.9494477469999998</v>
      </c>
      <c r="K961">
        <v>49.874190929999997</v>
      </c>
      <c r="L961">
        <v>9.1779586402227302</v>
      </c>
      <c r="M961">
        <v>2.5128770215717702</v>
      </c>
      <c r="N961">
        <v>613.61066562312499</v>
      </c>
      <c r="O961">
        <v>113.5</v>
      </c>
      <c r="P961">
        <v>3.94693580257304E-2</v>
      </c>
      <c r="Q961" t="s">
        <v>34</v>
      </c>
      <c r="R961" t="s">
        <v>32</v>
      </c>
      <c r="S961">
        <v>3</v>
      </c>
      <c r="T961">
        <v>61.6666666666667</v>
      </c>
      <c r="U961" t="s">
        <v>1427</v>
      </c>
      <c r="V961" t="s">
        <v>1428</v>
      </c>
    </row>
    <row r="962" spans="1:22" x14ac:dyDescent="0.3">
      <c r="A962">
        <v>108000123</v>
      </c>
      <c r="B962">
        <v>1988</v>
      </c>
      <c r="C962" t="s">
        <v>1000</v>
      </c>
      <c r="D962" t="s">
        <v>11</v>
      </c>
      <c r="E962">
        <v>650</v>
      </c>
      <c r="F962">
        <v>3446</v>
      </c>
      <c r="G962">
        <v>18.862449216482879</v>
      </c>
      <c r="H962" t="s">
        <v>16</v>
      </c>
      <c r="I962" t="s">
        <v>8</v>
      </c>
      <c r="J962">
        <v>6.9494477469999998</v>
      </c>
      <c r="K962">
        <v>49.874190929999997</v>
      </c>
      <c r="L962">
        <v>8.5718468915831103</v>
      </c>
      <c r="M962">
        <v>2.42839578454829</v>
      </c>
      <c r="N962">
        <v>613.61066562312499</v>
      </c>
      <c r="O962">
        <v>113.5</v>
      </c>
      <c r="P962">
        <v>3.94693580257304E-2</v>
      </c>
      <c r="Q962" t="s">
        <v>34</v>
      </c>
      <c r="R962" t="s">
        <v>32</v>
      </c>
      <c r="S962">
        <v>3</v>
      </c>
      <c r="T962">
        <v>61.6666666666667</v>
      </c>
      <c r="U962" t="s">
        <v>1427</v>
      </c>
      <c r="V962" t="s">
        <v>1428</v>
      </c>
    </row>
    <row r="963" spans="1:22" x14ac:dyDescent="0.3">
      <c r="A963">
        <v>108000123</v>
      </c>
      <c r="B963">
        <v>1990</v>
      </c>
      <c r="C963" t="s">
        <v>1001</v>
      </c>
      <c r="D963" t="s">
        <v>11</v>
      </c>
      <c r="E963">
        <v>2000</v>
      </c>
      <c r="F963">
        <v>4092</v>
      </c>
      <c r="G963">
        <v>48.87585532746823</v>
      </c>
      <c r="H963" t="s">
        <v>16</v>
      </c>
      <c r="I963" t="s">
        <v>8</v>
      </c>
      <c r="J963">
        <v>6.9494477469999998</v>
      </c>
      <c r="K963">
        <v>49.874190929999997</v>
      </c>
      <c r="L963">
        <v>8.3739243519987205</v>
      </c>
      <c r="M963">
        <v>1.78049989852332</v>
      </c>
      <c r="N963">
        <v>613.61066562312499</v>
      </c>
      <c r="O963">
        <v>113.5</v>
      </c>
      <c r="P963">
        <v>3.94693580257304E-2</v>
      </c>
      <c r="Q963" t="s">
        <v>34</v>
      </c>
      <c r="R963" t="s">
        <v>32</v>
      </c>
      <c r="S963">
        <v>3</v>
      </c>
      <c r="T963">
        <v>61.6666666666667</v>
      </c>
      <c r="U963" t="s">
        <v>1427</v>
      </c>
      <c r="V963" t="s">
        <v>1428</v>
      </c>
    </row>
    <row r="964" spans="1:22" x14ac:dyDescent="0.3">
      <c r="A964">
        <v>108000123</v>
      </c>
      <c r="B964">
        <v>1991</v>
      </c>
      <c r="C964" t="s">
        <v>1002</v>
      </c>
      <c r="D964" t="s">
        <v>11</v>
      </c>
      <c r="E964">
        <v>200</v>
      </c>
      <c r="F964">
        <v>5057</v>
      </c>
      <c r="G964">
        <v>3.9549139806209217</v>
      </c>
      <c r="H964" t="s">
        <v>16</v>
      </c>
      <c r="I964" t="s">
        <v>8</v>
      </c>
      <c r="J964">
        <v>6.9494477469999998</v>
      </c>
      <c r="K964">
        <v>49.874190929999997</v>
      </c>
      <c r="L964">
        <v>8.9223899055357592</v>
      </c>
      <c r="M964">
        <v>1.66059718296295</v>
      </c>
      <c r="N964">
        <v>613.61066562312499</v>
      </c>
      <c r="O964">
        <v>113.5</v>
      </c>
      <c r="P964">
        <v>3.94693580257304E-2</v>
      </c>
      <c r="Q964" t="s">
        <v>34</v>
      </c>
      <c r="R964" t="s">
        <v>32</v>
      </c>
      <c r="S964">
        <v>3</v>
      </c>
      <c r="T964">
        <v>61.6666666666667</v>
      </c>
      <c r="U964" t="s">
        <v>1427</v>
      </c>
      <c r="V964" t="s">
        <v>1428</v>
      </c>
    </row>
    <row r="965" spans="1:22" x14ac:dyDescent="0.3">
      <c r="A965">
        <v>108000123</v>
      </c>
      <c r="B965">
        <v>1992</v>
      </c>
      <c r="C965" t="s">
        <v>1003</v>
      </c>
      <c r="D965" t="s">
        <v>11</v>
      </c>
      <c r="E965">
        <v>65</v>
      </c>
      <c r="F965">
        <v>661</v>
      </c>
      <c r="G965">
        <v>9.8335854765506809</v>
      </c>
      <c r="H965" t="s">
        <v>16</v>
      </c>
      <c r="I965" t="s">
        <v>8</v>
      </c>
      <c r="J965">
        <v>6.9494477469999998</v>
      </c>
      <c r="K965">
        <v>49.874190929999997</v>
      </c>
      <c r="L965">
        <v>9.30590564417823</v>
      </c>
      <c r="M965">
        <v>2.3601502020210399</v>
      </c>
      <c r="N965">
        <v>613.61066562312499</v>
      </c>
      <c r="O965">
        <v>113.5</v>
      </c>
      <c r="P965">
        <v>3.94693580257304E-2</v>
      </c>
      <c r="Q965" t="s">
        <v>34</v>
      </c>
      <c r="R965" t="s">
        <v>32</v>
      </c>
      <c r="S965">
        <v>3</v>
      </c>
      <c r="T965">
        <v>61.6666666666667</v>
      </c>
      <c r="U965" t="s">
        <v>1427</v>
      </c>
      <c r="V965" t="s">
        <v>1428</v>
      </c>
    </row>
    <row r="966" spans="1:22" x14ac:dyDescent="0.3">
      <c r="A966">
        <v>108000123</v>
      </c>
      <c r="B966">
        <v>1995</v>
      </c>
      <c r="C966" t="s">
        <v>1004</v>
      </c>
      <c r="D966" t="s">
        <v>11</v>
      </c>
      <c r="E966">
        <v>65</v>
      </c>
      <c r="F966">
        <v>535</v>
      </c>
      <c r="G966">
        <v>12.149532710280374</v>
      </c>
      <c r="H966" t="s">
        <v>16</v>
      </c>
      <c r="I966" t="s">
        <v>8</v>
      </c>
      <c r="J966">
        <v>6.9494477469999998</v>
      </c>
      <c r="K966">
        <v>49.874190929999997</v>
      </c>
      <c r="L966">
        <v>9.1582202254053406</v>
      </c>
      <c r="M966">
        <v>2.6810113046711201</v>
      </c>
      <c r="N966">
        <v>613.61066562312499</v>
      </c>
      <c r="O966">
        <v>113.5</v>
      </c>
      <c r="P966">
        <v>3.94693580257304E-2</v>
      </c>
      <c r="Q966" t="s">
        <v>34</v>
      </c>
      <c r="R966" t="s">
        <v>32</v>
      </c>
      <c r="S966">
        <v>3</v>
      </c>
      <c r="T966">
        <v>61.6666666666667</v>
      </c>
      <c r="U966" t="s">
        <v>1427</v>
      </c>
      <c r="V966" t="s">
        <v>1428</v>
      </c>
    </row>
    <row r="967" spans="1:22" x14ac:dyDescent="0.3">
      <c r="A967">
        <v>108000123</v>
      </c>
      <c r="B967">
        <v>1999</v>
      </c>
      <c r="C967" t="s">
        <v>1005</v>
      </c>
      <c r="D967" t="s">
        <v>11</v>
      </c>
      <c r="E967">
        <v>65</v>
      </c>
      <c r="F967">
        <v>844</v>
      </c>
      <c r="G967">
        <v>7.701421800947867</v>
      </c>
      <c r="H967" t="s">
        <v>16</v>
      </c>
      <c r="I967" t="s">
        <v>8</v>
      </c>
      <c r="J967">
        <v>6.9494477469999998</v>
      </c>
      <c r="K967">
        <v>49.874190929999997</v>
      </c>
      <c r="L967">
        <v>8.8328520811162008</v>
      </c>
      <c r="M967">
        <v>2.8010625097370401</v>
      </c>
      <c r="N967">
        <v>613.61066562312499</v>
      </c>
      <c r="O967">
        <v>113.5</v>
      </c>
      <c r="P967">
        <v>3.94693580257304E-2</v>
      </c>
      <c r="Q967" t="s">
        <v>34</v>
      </c>
      <c r="R967" t="s">
        <v>32</v>
      </c>
      <c r="S967">
        <v>3</v>
      </c>
      <c r="T967">
        <v>61.6666666666667</v>
      </c>
      <c r="U967" t="s">
        <v>1427</v>
      </c>
      <c r="V967" t="s">
        <v>1428</v>
      </c>
    </row>
    <row r="968" spans="1:22" x14ac:dyDescent="0.3">
      <c r="A968">
        <v>108000124</v>
      </c>
      <c r="B968">
        <v>1982</v>
      </c>
      <c r="C968" t="s">
        <v>1006</v>
      </c>
      <c r="D968" t="s">
        <v>11</v>
      </c>
      <c r="E968">
        <v>650</v>
      </c>
      <c r="F968">
        <v>2173</v>
      </c>
      <c r="G968">
        <v>29.912563276576162</v>
      </c>
      <c r="H968" t="s">
        <v>16</v>
      </c>
      <c r="I968" t="s">
        <v>8</v>
      </c>
      <c r="J968">
        <v>6.9482467699999999</v>
      </c>
      <c r="K968">
        <v>49.883911980000001</v>
      </c>
      <c r="L968">
        <v>8.9441694109373202</v>
      </c>
      <c r="M968">
        <v>1.9609767317297899</v>
      </c>
      <c r="N968">
        <v>612.44539101286398</v>
      </c>
      <c r="O968">
        <v>109.2</v>
      </c>
      <c r="P968">
        <v>0</v>
      </c>
      <c r="Q968" t="s">
        <v>34</v>
      </c>
      <c r="R968" t="s">
        <v>32</v>
      </c>
      <c r="S968">
        <v>-20</v>
      </c>
      <c r="T968">
        <v>150.666666666667</v>
      </c>
      <c r="U968" t="s">
        <v>1427</v>
      </c>
      <c r="V968" t="s">
        <v>1428</v>
      </c>
    </row>
    <row r="969" spans="1:22" x14ac:dyDescent="0.3">
      <c r="A969">
        <v>108000124</v>
      </c>
      <c r="B969">
        <v>1985</v>
      </c>
      <c r="C969" t="s">
        <v>1007</v>
      </c>
      <c r="D969" t="s">
        <v>11</v>
      </c>
      <c r="E969">
        <v>2000</v>
      </c>
      <c r="F969">
        <v>3667</v>
      </c>
      <c r="G969">
        <v>54.540496318516496</v>
      </c>
      <c r="H969" t="s">
        <v>16</v>
      </c>
      <c r="I969" t="s">
        <v>8</v>
      </c>
      <c r="J969">
        <v>6.9482467699999999</v>
      </c>
      <c r="K969">
        <v>49.883911980000001</v>
      </c>
      <c r="L969">
        <v>9.1779586402227302</v>
      </c>
      <c r="M969">
        <v>2.5128770215717702</v>
      </c>
      <c r="N969">
        <v>612.44539101286398</v>
      </c>
      <c r="O969">
        <v>109.2</v>
      </c>
      <c r="P969">
        <v>0</v>
      </c>
      <c r="Q969" t="s">
        <v>34</v>
      </c>
      <c r="R969" t="s">
        <v>32</v>
      </c>
      <c r="S969">
        <v>-20</v>
      </c>
      <c r="T969">
        <v>150.666666666667</v>
      </c>
      <c r="U969" t="s">
        <v>1427</v>
      </c>
      <c r="V969" t="s">
        <v>1428</v>
      </c>
    </row>
    <row r="970" spans="1:22" x14ac:dyDescent="0.3">
      <c r="A970">
        <v>108000124</v>
      </c>
      <c r="B970">
        <v>1986</v>
      </c>
      <c r="C970" t="s">
        <v>1008</v>
      </c>
      <c r="D970" t="s">
        <v>11</v>
      </c>
      <c r="E970">
        <v>650</v>
      </c>
      <c r="F970">
        <v>872</v>
      </c>
      <c r="G970">
        <v>74.541284403669721</v>
      </c>
      <c r="H970" t="s">
        <v>16</v>
      </c>
      <c r="I970" t="s">
        <v>8</v>
      </c>
      <c r="J970">
        <v>6.9482467699999999</v>
      </c>
      <c r="K970">
        <v>49.883911980000001</v>
      </c>
      <c r="L970">
        <v>8.5372863555157306</v>
      </c>
      <c r="M970">
        <v>2.4885177022123699</v>
      </c>
      <c r="N970">
        <v>612.44539101286398</v>
      </c>
      <c r="O970">
        <v>109.2</v>
      </c>
      <c r="P970">
        <v>0</v>
      </c>
      <c r="Q970" t="s">
        <v>34</v>
      </c>
      <c r="R970" t="s">
        <v>32</v>
      </c>
      <c r="S970">
        <v>-20</v>
      </c>
      <c r="T970">
        <v>150.666666666667</v>
      </c>
      <c r="U970" t="s">
        <v>1427</v>
      </c>
      <c r="V970" t="s">
        <v>1428</v>
      </c>
    </row>
    <row r="971" spans="1:22" x14ac:dyDescent="0.3">
      <c r="A971">
        <v>108000124</v>
      </c>
      <c r="B971">
        <v>1987</v>
      </c>
      <c r="C971" t="s">
        <v>1009</v>
      </c>
      <c r="D971" t="s">
        <v>11</v>
      </c>
      <c r="E971">
        <v>650</v>
      </c>
      <c r="F971">
        <v>916</v>
      </c>
      <c r="G971">
        <v>70.960698689956331</v>
      </c>
      <c r="H971" t="s">
        <v>16</v>
      </c>
      <c r="I971" t="s">
        <v>8</v>
      </c>
      <c r="J971">
        <v>6.9482467699999999</v>
      </c>
      <c r="K971">
        <v>49.883911980000001</v>
      </c>
      <c r="L971">
        <v>8.6191418324367799</v>
      </c>
      <c r="M971">
        <v>1.8860887377823301</v>
      </c>
      <c r="N971">
        <v>612.44539101286398</v>
      </c>
      <c r="O971">
        <v>109.2</v>
      </c>
      <c r="P971">
        <v>0</v>
      </c>
      <c r="Q971" t="s">
        <v>34</v>
      </c>
      <c r="R971" t="s">
        <v>32</v>
      </c>
      <c r="S971">
        <v>-20</v>
      </c>
      <c r="T971">
        <v>150.666666666667</v>
      </c>
      <c r="U971" t="s">
        <v>1427</v>
      </c>
      <c r="V971" t="s">
        <v>1428</v>
      </c>
    </row>
    <row r="972" spans="1:22" x14ac:dyDescent="0.3">
      <c r="A972">
        <v>108000124</v>
      </c>
      <c r="B972">
        <v>1988</v>
      </c>
      <c r="C972" t="s">
        <v>1010</v>
      </c>
      <c r="D972" t="s">
        <v>11</v>
      </c>
      <c r="E972">
        <v>2000</v>
      </c>
      <c r="F972">
        <v>4024</v>
      </c>
      <c r="G972">
        <v>49.70178926441352</v>
      </c>
      <c r="H972" t="s">
        <v>16</v>
      </c>
      <c r="I972" t="s">
        <v>8</v>
      </c>
      <c r="J972">
        <v>6.9482467699999999</v>
      </c>
      <c r="K972">
        <v>49.883911980000001</v>
      </c>
      <c r="L972">
        <v>8.5718468915831103</v>
      </c>
      <c r="M972">
        <v>2.42839578454829</v>
      </c>
      <c r="N972">
        <v>612.44539101286398</v>
      </c>
      <c r="O972">
        <v>109.2</v>
      </c>
      <c r="P972">
        <v>0</v>
      </c>
      <c r="Q972" t="s">
        <v>34</v>
      </c>
      <c r="R972" t="s">
        <v>32</v>
      </c>
      <c r="S972">
        <v>-20</v>
      </c>
      <c r="T972">
        <v>150.666666666667</v>
      </c>
      <c r="U972" t="s">
        <v>1427</v>
      </c>
      <c r="V972" t="s">
        <v>1428</v>
      </c>
    </row>
    <row r="973" spans="1:22" x14ac:dyDescent="0.3">
      <c r="A973">
        <v>108000124</v>
      </c>
      <c r="B973">
        <v>1990</v>
      </c>
      <c r="C973" t="s">
        <v>1011</v>
      </c>
      <c r="D973" t="s">
        <v>11</v>
      </c>
      <c r="E973">
        <v>650</v>
      </c>
      <c r="F973">
        <v>3425</v>
      </c>
      <c r="G973">
        <v>18.978102189781023</v>
      </c>
      <c r="H973" t="s">
        <v>16</v>
      </c>
      <c r="I973" t="s">
        <v>8</v>
      </c>
      <c r="J973">
        <v>6.9482467699999999</v>
      </c>
      <c r="K973">
        <v>49.883911980000001</v>
      </c>
      <c r="L973">
        <v>8.3739243519987205</v>
      </c>
      <c r="M973">
        <v>1.78049989852332</v>
      </c>
      <c r="N973">
        <v>612.44539101286398</v>
      </c>
      <c r="O973">
        <v>109.2</v>
      </c>
      <c r="P973">
        <v>0</v>
      </c>
      <c r="Q973" t="s">
        <v>34</v>
      </c>
      <c r="R973" t="s">
        <v>32</v>
      </c>
      <c r="S973">
        <v>-20</v>
      </c>
      <c r="T973">
        <v>150.666666666667</v>
      </c>
      <c r="U973" t="s">
        <v>1427</v>
      </c>
      <c r="V973" t="s">
        <v>1428</v>
      </c>
    </row>
    <row r="974" spans="1:22" x14ac:dyDescent="0.3">
      <c r="A974">
        <v>108000124</v>
      </c>
      <c r="B974">
        <v>1991</v>
      </c>
      <c r="C974" t="s">
        <v>1012</v>
      </c>
      <c r="D974" t="s">
        <v>11</v>
      </c>
      <c r="E974">
        <v>200</v>
      </c>
      <c r="F974">
        <v>2903</v>
      </c>
      <c r="G974">
        <v>6.889424733034792</v>
      </c>
      <c r="H974" t="s">
        <v>16</v>
      </c>
      <c r="I974" t="s">
        <v>8</v>
      </c>
      <c r="J974">
        <v>6.9482467699999999</v>
      </c>
      <c r="K974">
        <v>49.883911980000001</v>
      </c>
      <c r="L974">
        <v>8.9223899055357592</v>
      </c>
      <c r="M974">
        <v>1.66059718296295</v>
      </c>
      <c r="N974">
        <v>612.44539101286398</v>
      </c>
      <c r="O974">
        <v>109.2</v>
      </c>
      <c r="P974">
        <v>0</v>
      </c>
      <c r="Q974" t="s">
        <v>34</v>
      </c>
      <c r="R974" t="s">
        <v>32</v>
      </c>
      <c r="S974">
        <v>-20</v>
      </c>
      <c r="T974">
        <v>150.666666666667</v>
      </c>
      <c r="U974" t="s">
        <v>1427</v>
      </c>
      <c r="V974" t="s">
        <v>1428</v>
      </c>
    </row>
    <row r="975" spans="1:22" x14ac:dyDescent="0.3">
      <c r="A975">
        <v>108000124</v>
      </c>
      <c r="B975">
        <v>1995</v>
      </c>
      <c r="C975" t="s">
        <v>1013</v>
      </c>
      <c r="D975" t="s">
        <v>11</v>
      </c>
      <c r="E975">
        <v>65</v>
      </c>
      <c r="F975">
        <v>1031</v>
      </c>
      <c r="G975">
        <v>6.3045586808923373</v>
      </c>
      <c r="H975" t="s">
        <v>16</v>
      </c>
      <c r="I975" t="s">
        <v>8</v>
      </c>
      <c r="J975">
        <v>6.9482467699999999</v>
      </c>
      <c r="K975">
        <v>49.883911980000001</v>
      </c>
      <c r="L975">
        <v>9.1582202254053406</v>
      </c>
      <c r="M975">
        <v>2.6810113046711201</v>
      </c>
      <c r="N975">
        <v>612.44539101286398</v>
      </c>
      <c r="O975">
        <v>109.2</v>
      </c>
      <c r="P975">
        <v>0</v>
      </c>
      <c r="Q975" t="s">
        <v>34</v>
      </c>
      <c r="R975" t="s">
        <v>32</v>
      </c>
      <c r="S975">
        <v>-20</v>
      </c>
      <c r="T975">
        <v>150.666666666667</v>
      </c>
      <c r="U975" t="s">
        <v>1427</v>
      </c>
      <c r="V975" t="s">
        <v>1428</v>
      </c>
    </row>
    <row r="976" spans="1:22" x14ac:dyDescent="0.3">
      <c r="A976">
        <v>108000124</v>
      </c>
      <c r="B976">
        <v>1996</v>
      </c>
      <c r="C976" t="s">
        <v>1014</v>
      </c>
      <c r="D976" t="s">
        <v>11</v>
      </c>
      <c r="E976">
        <v>200</v>
      </c>
      <c r="F976">
        <v>610</v>
      </c>
      <c r="G976">
        <v>32.786885245901637</v>
      </c>
      <c r="H976" t="s">
        <v>16</v>
      </c>
      <c r="I976" t="s">
        <v>8</v>
      </c>
      <c r="J976">
        <v>6.9482467699999999</v>
      </c>
      <c r="K976">
        <v>49.883911980000001</v>
      </c>
      <c r="L976">
        <v>8.1148955051832807</v>
      </c>
      <c r="M976">
        <v>2.27346159610686</v>
      </c>
      <c r="N976">
        <v>612.44539101286398</v>
      </c>
      <c r="O976">
        <v>109.2</v>
      </c>
      <c r="P976">
        <v>0</v>
      </c>
      <c r="Q976" t="s">
        <v>34</v>
      </c>
      <c r="R976" t="s">
        <v>32</v>
      </c>
      <c r="S976">
        <v>-20</v>
      </c>
      <c r="T976">
        <v>150.666666666667</v>
      </c>
      <c r="U976" t="s">
        <v>1427</v>
      </c>
      <c r="V976" t="s">
        <v>1428</v>
      </c>
    </row>
    <row r="977" spans="1:22" x14ac:dyDescent="0.3">
      <c r="A977">
        <v>108000124</v>
      </c>
      <c r="B977">
        <v>1999</v>
      </c>
      <c r="C977" t="s">
        <v>1015</v>
      </c>
      <c r="D977" t="s">
        <v>11</v>
      </c>
      <c r="E977">
        <v>2000</v>
      </c>
      <c r="F977">
        <v>2840</v>
      </c>
      <c r="G977">
        <v>70.422535211267601</v>
      </c>
      <c r="H977" t="s">
        <v>16</v>
      </c>
      <c r="I977" t="s">
        <v>8</v>
      </c>
      <c r="J977">
        <v>6.9482467699999999</v>
      </c>
      <c r="K977">
        <v>49.883911980000001</v>
      </c>
      <c r="L977">
        <v>8.8328520811162008</v>
      </c>
      <c r="M977">
        <v>2.8010625097370401</v>
      </c>
      <c r="N977">
        <v>612.44539101286398</v>
      </c>
      <c r="O977">
        <v>109.2</v>
      </c>
      <c r="P977">
        <v>0</v>
      </c>
      <c r="Q977" t="s">
        <v>34</v>
      </c>
      <c r="R977" t="s">
        <v>32</v>
      </c>
      <c r="S977">
        <v>-20</v>
      </c>
      <c r="T977">
        <v>150.666666666667</v>
      </c>
      <c r="U977" t="s">
        <v>1427</v>
      </c>
      <c r="V977" t="s">
        <v>1428</v>
      </c>
    </row>
    <row r="978" spans="1:22" x14ac:dyDescent="0.3">
      <c r="A978">
        <v>108000124</v>
      </c>
      <c r="B978">
        <v>2003</v>
      </c>
      <c r="C978" t="s">
        <v>1016</v>
      </c>
      <c r="D978" t="s">
        <v>11</v>
      </c>
      <c r="E978">
        <v>65</v>
      </c>
      <c r="F978">
        <v>362</v>
      </c>
      <c r="G978">
        <v>17.955801104972377</v>
      </c>
      <c r="H978" t="s">
        <v>16</v>
      </c>
      <c r="I978" t="s">
        <v>8</v>
      </c>
      <c r="J978">
        <v>6.9482467699999999</v>
      </c>
      <c r="K978">
        <v>49.883911980000001</v>
      </c>
      <c r="L978">
        <v>8.0466591903428295</v>
      </c>
      <c r="M978">
        <v>1.9937065069230799</v>
      </c>
      <c r="N978">
        <v>612.44539101286398</v>
      </c>
      <c r="O978">
        <v>109.2</v>
      </c>
      <c r="P978">
        <v>0</v>
      </c>
      <c r="Q978" t="s">
        <v>34</v>
      </c>
      <c r="R978" t="s">
        <v>32</v>
      </c>
      <c r="S978">
        <v>-20</v>
      </c>
      <c r="T978">
        <v>150.666666666667</v>
      </c>
      <c r="U978" t="s">
        <v>1427</v>
      </c>
      <c r="V978" t="s">
        <v>1428</v>
      </c>
    </row>
    <row r="979" spans="1:22" x14ac:dyDescent="0.3">
      <c r="A979">
        <v>108000125</v>
      </c>
      <c r="B979">
        <v>1982</v>
      </c>
      <c r="C979" t="s">
        <v>1017</v>
      </c>
      <c r="D979" t="s">
        <v>11</v>
      </c>
      <c r="E979">
        <v>6</v>
      </c>
      <c r="F979">
        <v>4227</v>
      </c>
      <c r="G979">
        <v>0.14194464158977999</v>
      </c>
      <c r="H979" t="s">
        <v>16</v>
      </c>
      <c r="I979" t="s">
        <v>8</v>
      </c>
      <c r="J979">
        <v>7.0259399370000004</v>
      </c>
      <c r="K979">
        <v>49.951408749999999</v>
      </c>
      <c r="L979">
        <v>9.2557744346943807</v>
      </c>
      <c r="M979">
        <v>1.77583784008212</v>
      </c>
      <c r="N979">
        <v>594.10310949949303</v>
      </c>
      <c r="O979">
        <v>117.2</v>
      </c>
      <c r="P979">
        <v>0.114736064348617</v>
      </c>
      <c r="Q979" t="s">
        <v>34</v>
      </c>
      <c r="R979" t="s">
        <v>32</v>
      </c>
      <c r="S979">
        <v>7</v>
      </c>
      <c r="T979">
        <v>42.3333333333333</v>
      </c>
      <c r="U979" t="s">
        <v>1427</v>
      </c>
      <c r="V979" t="s">
        <v>1428</v>
      </c>
    </row>
    <row r="980" spans="1:22" x14ac:dyDescent="0.3">
      <c r="A980">
        <v>108000125</v>
      </c>
      <c r="B980">
        <v>1985</v>
      </c>
      <c r="C980" t="s">
        <v>1018</v>
      </c>
      <c r="D980" t="s">
        <v>11</v>
      </c>
      <c r="E980">
        <v>20</v>
      </c>
      <c r="F980">
        <v>4232</v>
      </c>
      <c r="G980">
        <v>0.47258979206049151</v>
      </c>
      <c r="H980" t="s">
        <v>16</v>
      </c>
      <c r="I980" t="s">
        <v>8</v>
      </c>
      <c r="J980">
        <v>7.0259399370000004</v>
      </c>
      <c r="K980">
        <v>49.951408749999999</v>
      </c>
      <c r="L980">
        <v>9.4851530778008399</v>
      </c>
      <c r="M980">
        <v>2.3465457338909901</v>
      </c>
      <c r="N980">
        <v>594.10310949949303</v>
      </c>
      <c r="O980">
        <v>117.2</v>
      </c>
      <c r="P980">
        <v>0.114736064348617</v>
      </c>
      <c r="Q980" t="s">
        <v>34</v>
      </c>
      <c r="R980" t="s">
        <v>32</v>
      </c>
      <c r="S980">
        <v>7</v>
      </c>
      <c r="T980">
        <v>42.3333333333333</v>
      </c>
      <c r="U980" t="s">
        <v>1427</v>
      </c>
      <c r="V980" t="s">
        <v>1428</v>
      </c>
    </row>
    <row r="981" spans="1:22" x14ac:dyDescent="0.3">
      <c r="A981">
        <v>108000125</v>
      </c>
      <c r="B981">
        <v>1988</v>
      </c>
      <c r="C981" t="s">
        <v>1019</v>
      </c>
      <c r="D981" t="s">
        <v>11</v>
      </c>
      <c r="E981">
        <v>200</v>
      </c>
      <c r="F981">
        <v>4424</v>
      </c>
      <c r="G981">
        <v>4.5207956600361667</v>
      </c>
      <c r="H981" t="s">
        <v>16</v>
      </c>
      <c r="I981" t="s">
        <v>8</v>
      </c>
      <c r="J981">
        <v>7.0259399370000004</v>
      </c>
      <c r="K981">
        <v>49.951408749999999</v>
      </c>
      <c r="L981">
        <v>8.9059491273485794</v>
      </c>
      <c r="M981">
        <v>2.4121406860487502</v>
      </c>
      <c r="N981">
        <v>594.10310949949303</v>
      </c>
      <c r="O981">
        <v>117.2</v>
      </c>
      <c r="P981">
        <v>0.114736064348617</v>
      </c>
      <c r="Q981" t="s">
        <v>34</v>
      </c>
      <c r="R981" t="s">
        <v>32</v>
      </c>
      <c r="S981">
        <v>7</v>
      </c>
      <c r="T981">
        <v>42.3333333333333</v>
      </c>
      <c r="U981" t="s">
        <v>1427</v>
      </c>
      <c r="V981" t="s">
        <v>1428</v>
      </c>
    </row>
    <row r="982" spans="1:22" x14ac:dyDescent="0.3">
      <c r="A982">
        <v>108000125</v>
      </c>
      <c r="B982">
        <v>1990</v>
      </c>
      <c r="C982" t="s">
        <v>1020</v>
      </c>
      <c r="D982" t="s">
        <v>11</v>
      </c>
      <c r="E982">
        <v>650</v>
      </c>
      <c r="F982">
        <v>3473</v>
      </c>
      <c r="G982">
        <v>18.715807659084366</v>
      </c>
      <c r="H982" t="s">
        <v>16</v>
      </c>
      <c r="I982" t="s">
        <v>8</v>
      </c>
      <c r="J982">
        <v>7.0259399370000004</v>
      </c>
      <c r="K982">
        <v>49.951408749999999</v>
      </c>
      <c r="L982">
        <v>8.6597314372642806</v>
      </c>
      <c r="M982">
        <v>1.7144227085985999</v>
      </c>
      <c r="N982">
        <v>594.10310949949303</v>
      </c>
      <c r="O982">
        <v>117.2</v>
      </c>
      <c r="P982">
        <v>0.114736064348617</v>
      </c>
      <c r="Q982" t="s">
        <v>34</v>
      </c>
      <c r="R982" t="s">
        <v>32</v>
      </c>
      <c r="S982">
        <v>7</v>
      </c>
      <c r="T982">
        <v>42.3333333333333</v>
      </c>
      <c r="U982" t="s">
        <v>1427</v>
      </c>
      <c r="V982" t="s">
        <v>1428</v>
      </c>
    </row>
    <row r="983" spans="1:22" x14ac:dyDescent="0.3">
      <c r="A983">
        <v>108000125</v>
      </c>
      <c r="B983">
        <v>1991</v>
      </c>
      <c r="C983" t="s">
        <v>1021</v>
      </c>
      <c r="D983" t="s">
        <v>11</v>
      </c>
      <c r="E983">
        <v>20</v>
      </c>
      <c r="F983">
        <v>2436</v>
      </c>
      <c r="G983">
        <v>0.82101806239737274</v>
      </c>
      <c r="H983" t="s">
        <v>16</v>
      </c>
      <c r="I983" t="s">
        <v>8</v>
      </c>
      <c r="J983">
        <v>7.0259399370000004</v>
      </c>
      <c r="K983">
        <v>49.951408749999999</v>
      </c>
      <c r="L983">
        <v>9.2628539276237003</v>
      </c>
      <c r="M983">
        <v>1.51377562419552</v>
      </c>
      <c r="N983">
        <v>594.10310949949303</v>
      </c>
      <c r="O983">
        <v>117.2</v>
      </c>
      <c r="P983">
        <v>0.114736064348617</v>
      </c>
      <c r="Q983" t="s">
        <v>34</v>
      </c>
      <c r="R983" t="s">
        <v>32</v>
      </c>
      <c r="S983">
        <v>7</v>
      </c>
      <c r="T983">
        <v>42.3333333333333</v>
      </c>
      <c r="U983" t="s">
        <v>1427</v>
      </c>
      <c r="V983" t="s">
        <v>1428</v>
      </c>
    </row>
    <row r="984" spans="1:22" x14ac:dyDescent="0.3">
      <c r="A984">
        <v>108000125</v>
      </c>
      <c r="B984">
        <v>1992</v>
      </c>
      <c r="C984" t="s">
        <v>1022</v>
      </c>
      <c r="D984" t="s">
        <v>11</v>
      </c>
      <c r="E984">
        <v>65</v>
      </c>
      <c r="F984">
        <v>1064</v>
      </c>
      <c r="G984">
        <v>6.1090225563909772</v>
      </c>
      <c r="H984" t="s">
        <v>16</v>
      </c>
      <c r="I984" t="s">
        <v>8</v>
      </c>
      <c r="J984">
        <v>7.0259399370000004</v>
      </c>
      <c r="K984">
        <v>49.951408749999999</v>
      </c>
      <c r="L984">
        <v>9.6761609813479303</v>
      </c>
      <c r="M984">
        <v>2.1279974980302399</v>
      </c>
      <c r="N984">
        <v>594.10310949949303</v>
      </c>
      <c r="O984">
        <v>117.2</v>
      </c>
      <c r="P984">
        <v>0.114736064348617</v>
      </c>
      <c r="Q984" t="s">
        <v>34</v>
      </c>
      <c r="R984" t="s">
        <v>32</v>
      </c>
      <c r="S984">
        <v>7</v>
      </c>
      <c r="T984">
        <v>42.3333333333333</v>
      </c>
      <c r="U984" t="s">
        <v>1427</v>
      </c>
      <c r="V984" t="s">
        <v>1428</v>
      </c>
    </row>
    <row r="985" spans="1:22" x14ac:dyDescent="0.3">
      <c r="A985">
        <v>108000125</v>
      </c>
      <c r="B985">
        <v>1999</v>
      </c>
      <c r="C985" t="s">
        <v>1023</v>
      </c>
      <c r="D985" t="s">
        <v>11</v>
      </c>
      <c r="E985">
        <v>65</v>
      </c>
      <c r="F985">
        <v>1508</v>
      </c>
      <c r="G985">
        <v>4.3103448275862073</v>
      </c>
      <c r="H985" t="s">
        <v>16</v>
      </c>
      <c r="I985" t="s">
        <v>8</v>
      </c>
      <c r="J985">
        <v>7.0259399370000004</v>
      </c>
      <c r="K985">
        <v>49.951408749999999</v>
      </c>
      <c r="L985">
        <v>9.2416441226702304</v>
      </c>
      <c r="M985">
        <v>2.5440316559325802</v>
      </c>
      <c r="N985">
        <v>594.10310949949303</v>
      </c>
      <c r="O985">
        <v>117.2</v>
      </c>
      <c r="P985">
        <v>0.114736064348617</v>
      </c>
      <c r="Q985" t="s">
        <v>34</v>
      </c>
      <c r="R985" t="s">
        <v>32</v>
      </c>
      <c r="S985">
        <v>7</v>
      </c>
      <c r="T985">
        <v>42.3333333333333</v>
      </c>
      <c r="U985" t="s">
        <v>1427</v>
      </c>
      <c r="V985" t="s">
        <v>1428</v>
      </c>
    </row>
    <row r="986" spans="1:22" x14ac:dyDescent="0.3">
      <c r="A986">
        <v>108000126</v>
      </c>
      <c r="B986">
        <v>1982</v>
      </c>
      <c r="C986" t="s">
        <v>1024</v>
      </c>
      <c r="D986" t="s">
        <v>11</v>
      </c>
      <c r="E986">
        <v>2000</v>
      </c>
      <c r="F986">
        <v>6711</v>
      </c>
      <c r="G986">
        <v>29.801817910892563</v>
      </c>
      <c r="H986" t="s">
        <v>16</v>
      </c>
      <c r="I986" t="s">
        <v>8</v>
      </c>
      <c r="J986">
        <v>7.015800789</v>
      </c>
      <c r="K986">
        <v>49.95302659</v>
      </c>
      <c r="L986">
        <v>9.2557744346943807</v>
      </c>
      <c r="M986">
        <v>1.77583784008212</v>
      </c>
      <c r="N986">
        <v>593.22460949109598</v>
      </c>
      <c r="O986">
        <v>108.9</v>
      </c>
      <c r="P986">
        <v>3.9469234147658801E-2</v>
      </c>
      <c r="Q986" t="s">
        <v>34</v>
      </c>
      <c r="R986" t="s">
        <v>32</v>
      </c>
      <c r="S986">
        <v>1</v>
      </c>
      <c r="T986">
        <v>79.6666666666667</v>
      </c>
      <c r="U986" t="s">
        <v>1427</v>
      </c>
      <c r="V986" t="s">
        <v>1428</v>
      </c>
    </row>
    <row r="987" spans="1:22" x14ac:dyDescent="0.3">
      <c r="A987">
        <v>108000126</v>
      </c>
      <c r="B987">
        <v>1985</v>
      </c>
      <c r="C987" t="s">
        <v>1025</v>
      </c>
      <c r="D987" t="s">
        <v>11</v>
      </c>
      <c r="E987">
        <v>2000</v>
      </c>
      <c r="F987">
        <v>6996</v>
      </c>
      <c r="G987">
        <v>28.58776443682104</v>
      </c>
      <c r="H987" t="s">
        <v>16</v>
      </c>
      <c r="I987" t="s">
        <v>8</v>
      </c>
      <c r="J987">
        <v>7.015800789</v>
      </c>
      <c r="K987">
        <v>49.95302659</v>
      </c>
      <c r="L987">
        <v>9.4851530778008399</v>
      </c>
      <c r="M987">
        <v>2.3465457338909901</v>
      </c>
      <c r="N987">
        <v>593.22460949109598</v>
      </c>
      <c r="O987">
        <v>108.9</v>
      </c>
      <c r="P987">
        <v>3.9469234147658801E-2</v>
      </c>
      <c r="Q987" t="s">
        <v>34</v>
      </c>
      <c r="R987" t="s">
        <v>32</v>
      </c>
      <c r="S987">
        <v>1</v>
      </c>
      <c r="T987">
        <v>79.6666666666667</v>
      </c>
      <c r="U987" t="s">
        <v>1427</v>
      </c>
      <c r="V987" t="s">
        <v>1428</v>
      </c>
    </row>
    <row r="988" spans="1:22" x14ac:dyDescent="0.3">
      <c r="A988">
        <v>108000126</v>
      </c>
      <c r="B988">
        <v>1987</v>
      </c>
      <c r="C988" t="s">
        <v>1026</v>
      </c>
      <c r="D988" t="s">
        <v>11</v>
      </c>
      <c r="E988">
        <v>20</v>
      </c>
      <c r="F988">
        <v>172</v>
      </c>
      <c r="G988">
        <v>11.627906976744185</v>
      </c>
      <c r="H988" t="s">
        <v>16</v>
      </c>
      <c r="I988" t="s">
        <v>8</v>
      </c>
      <c r="J988">
        <v>7.015800789</v>
      </c>
      <c r="K988">
        <v>49.95302659</v>
      </c>
      <c r="L988">
        <v>8.9388134842777198</v>
      </c>
      <c r="M988">
        <v>1.84283668900674</v>
      </c>
      <c r="N988">
        <v>593.22460949109598</v>
      </c>
      <c r="O988">
        <v>108.9</v>
      </c>
      <c r="P988">
        <v>3.9469234147658801E-2</v>
      </c>
      <c r="Q988" t="s">
        <v>34</v>
      </c>
      <c r="R988" t="s">
        <v>32</v>
      </c>
      <c r="S988">
        <v>1</v>
      </c>
      <c r="T988">
        <v>79.6666666666667</v>
      </c>
      <c r="U988" t="s">
        <v>1427</v>
      </c>
      <c r="V988" t="s">
        <v>1428</v>
      </c>
    </row>
    <row r="989" spans="1:22" x14ac:dyDescent="0.3">
      <c r="A989">
        <v>108000126</v>
      </c>
      <c r="B989">
        <v>1988</v>
      </c>
      <c r="C989" t="s">
        <v>1027</v>
      </c>
      <c r="D989" t="s">
        <v>11</v>
      </c>
      <c r="E989">
        <v>65</v>
      </c>
      <c r="F989">
        <v>1057</v>
      </c>
      <c r="G989">
        <v>6.1494796594134344</v>
      </c>
      <c r="H989" t="s">
        <v>16</v>
      </c>
      <c r="I989" t="s">
        <v>8</v>
      </c>
      <c r="J989">
        <v>7.015800789</v>
      </c>
      <c r="K989">
        <v>49.95302659</v>
      </c>
      <c r="L989">
        <v>8.9059491273485794</v>
      </c>
      <c r="M989">
        <v>2.4121406860487502</v>
      </c>
      <c r="N989">
        <v>593.22460949109598</v>
      </c>
      <c r="O989">
        <v>108.9</v>
      </c>
      <c r="P989">
        <v>3.9469234147658801E-2</v>
      </c>
      <c r="Q989" t="s">
        <v>34</v>
      </c>
      <c r="R989" t="s">
        <v>32</v>
      </c>
      <c r="S989">
        <v>1</v>
      </c>
      <c r="T989">
        <v>79.6666666666667</v>
      </c>
      <c r="U989" t="s">
        <v>1427</v>
      </c>
      <c r="V989" t="s">
        <v>1428</v>
      </c>
    </row>
    <row r="990" spans="1:22" x14ac:dyDescent="0.3">
      <c r="A990">
        <v>108000126</v>
      </c>
      <c r="B990">
        <v>1990</v>
      </c>
      <c r="C990" t="s">
        <v>1028</v>
      </c>
      <c r="D990" t="s">
        <v>11</v>
      </c>
      <c r="E990">
        <v>2000</v>
      </c>
      <c r="F990">
        <v>5425</v>
      </c>
      <c r="G990">
        <v>36.866359447004605</v>
      </c>
      <c r="H990" t="s">
        <v>16</v>
      </c>
      <c r="I990" t="s">
        <v>8</v>
      </c>
      <c r="J990">
        <v>7.015800789</v>
      </c>
      <c r="K990">
        <v>49.95302659</v>
      </c>
      <c r="L990">
        <v>8.6597314372642806</v>
      </c>
      <c r="M990">
        <v>1.7144227085985999</v>
      </c>
      <c r="N990">
        <v>593.22460949109598</v>
      </c>
      <c r="O990">
        <v>108.9</v>
      </c>
      <c r="P990">
        <v>3.9469234147658801E-2</v>
      </c>
      <c r="Q990" t="s">
        <v>34</v>
      </c>
      <c r="R990" t="s">
        <v>32</v>
      </c>
      <c r="S990">
        <v>1</v>
      </c>
      <c r="T990">
        <v>79.6666666666667</v>
      </c>
      <c r="U990" t="s">
        <v>1427</v>
      </c>
      <c r="V990" t="s">
        <v>1428</v>
      </c>
    </row>
    <row r="991" spans="1:22" x14ac:dyDescent="0.3">
      <c r="A991">
        <v>108000126</v>
      </c>
      <c r="B991">
        <v>1991</v>
      </c>
      <c r="C991" t="s">
        <v>1029</v>
      </c>
      <c r="D991" t="s">
        <v>11</v>
      </c>
      <c r="E991">
        <v>65</v>
      </c>
      <c r="F991">
        <v>3742</v>
      </c>
      <c r="G991">
        <v>1.7370390165686798</v>
      </c>
      <c r="H991" t="s">
        <v>16</v>
      </c>
      <c r="I991" t="s">
        <v>8</v>
      </c>
      <c r="J991">
        <v>7.015800789</v>
      </c>
      <c r="K991">
        <v>49.95302659</v>
      </c>
      <c r="L991">
        <v>9.2628539276237003</v>
      </c>
      <c r="M991">
        <v>1.51377562419552</v>
      </c>
      <c r="N991">
        <v>593.22460949109598</v>
      </c>
      <c r="O991">
        <v>108.9</v>
      </c>
      <c r="P991">
        <v>3.9469234147658801E-2</v>
      </c>
      <c r="Q991" t="s">
        <v>34</v>
      </c>
      <c r="R991" t="s">
        <v>32</v>
      </c>
      <c r="S991">
        <v>1</v>
      </c>
      <c r="T991">
        <v>79.6666666666667</v>
      </c>
      <c r="U991" t="s">
        <v>1427</v>
      </c>
      <c r="V991" t="s">
        <v>1428</v>
      </c>
    </row>
    <row r="992" spans="1:22" x14ac:dyDescent="0.3">
      <c r="A992">
        <v>108000126</v>
      </c>
      <c r="B992">
        <v>1995</v>
      </c>
      <c r="C992" t="s">
        <v>1030</v>
      </c>
      <c r="D992" t="s">
        <v>11</v>
      </c>
      <c r="E992">
        <v>65</v>
      </c>
      <c r="F992">
        <v>1251</v>
      </c>
      <c r="G992">
        <v>5.1958433253397285</v>
      </c>
      <c r="H992" t="s">
        <v>16</v>
      </c>
      <c r="I992" t="s">
        <v>8</v>
      </c>
      <c r="J992">
        <v>7.015800789</v>
      </c>
      <c r="K992">
        <v>49.95302659</v>
      </c>
      <c r="L992">
        <v>9.5403299838896096</v>
      </c>
      <c r="M992">
        <v>2.3144662403254102</v>
      </c>
      <c r="N992">
        <v>593.22460949109598</v>
      </c>
      <c r="O992">
        <v>108.9</v>
      </c>
      <c r="P992">
        <v>3.9469234147658801E-2</v>
      </c>
      <c r="Q992" t="s">
        <v>34</v>
      </c>
      <c r="R992" t="s">
        <v>32</v>
      </c>
      <c r="S992">
        <v>1</v>
      </c>
      <c r="T992">
        <v>79.6666666666667</v>
      </c>
      <c r="U992" t="s">
        <v>1427</v>
      </c>
      <c r="V992" t="s">
        <v>1428</v>
      </c>
    </row>
    <row r="993" spans="1:22" x14ac:dyDescent="0.3">
      <c r="A993">
        <v>108000126</v>
      </c>
      <c r="B993">
        <v>1996</v>
      </c>
      <c r="C993" t="s">
        <v>1031</v>
      </c>
      <c r="D993" t="s">
        <v>11</v>
      </c>
      <c r="E993">
        <v>650</v>
      </c>
      <c r="F993">
        <v>1016</v>
      </c>
      <c r="G993">
        <v>63.976377952755904</v>
      </c>
      <c r="H993" t="s">
        <v>16</v>
      </c>
      <c r="I993" t="s">
        <v>8</v>
      </c>
      <c r="J993">
        <v>7.015800789</v>
      </c>
      <c r="K993">
        <v>49.95302659</v>
      </c>
      <c r="L993">
        <v>8.5130273094100293</v>
      </c>
      <c r="M993">
        <v>1.8204817351979901</v>
      </c>
      <c r="N993">
        <v>593.22460949109598</v>
      </c>
      <c r="O993">
        <v>108.9</v>
      </c>
      <c r="P993">
        <v>3.9469234147658801E-2</v>
      </c>
      <c r="Q993" t="s">
        <v>34</v>
      </c>
      <c r="R993" t="s">
        <v>32</v>
      </c>
      <c r="S993">
        <v>1</v>
      </c>
      <c r="T993">
        <v>79.6666666666667</v>
      </c>
      <c r="U993" t="s">
        <v>1427</v>
      </c>
      <c r="V993" t="s">
        <v>1428</v>
      </c>
    </row>
    <row r="994" spans="1:22" x14ac:dyDescent="0.3">
      <c r="A994">
        <v>108000126</v>
      </c>
      <c r="B994">
        <v>1999</v>
      </c>
      <c r="C994" t="s">
        <v>1032</v>
      </c>
      <c r="D994" t="s">
        <v>11</v>
      </c>
      <c r="E994">
        <v>2000</v>
      </c>
      <c r="F994">
        <v>3266</v>
      </c>
      <c r="G994">
        <v>61.236987140232699</v>
      </c>
      <c r="H994" t="s">
        <v>16</v>
      </c>
      <c r="I994" t="s">
        <v>8</v>
      </c>
      <c r="J994">
        <v>7.015800789</v>
      </c>
      <c r="K994">
        <v>49.95302659</v>
      </c>
      <c r="L994">
        <v>9.2416441226702304</v>
      </c>
      <c r="M994">
        <v>2.5440316559325802</v>
      </c>
      <c r="N994">
        <v>593.22460949109598</v>
      </c>
      <c r="O994">
        <v>108.9</v>
      </c>
      <c r="P994">
        <v>3.9469234147658801E-2</v>
      </c>
      <c r="Q994" t="s">
        <v>34</v>
      </c>
      <c r="R994" t="s">
        <v>32</v>
      </c>
      <c r="S994">
        <v>1</v>
      </c>
      <c r="T994">
        <v>79.6666666666667</v>
      </c>
      <c r="U994" t="s">
        <v>1427</v>
      </c>
      <c r="V994" t="s">
        <v>1428</v>
      </c>
    </row>
    <row r="995" spans="1:22" x14ac:dyDescent="0.3">
      <c r="A995">
        <v>108000127</v>
      </c>
      <c r="B995">
        <v>1982</v>
      </c>
      <c r="C995" t="s">
        <v>1033</v>
      </c>
      <c r="D995" t="s">
        <v>11</v>
      </c>
      <c r="E995">
        <v>20</v>
      </c>
      <c r="F995">
        <v>5004</v>
      </c>
      <c r="G995">
        <v>0.3996802557953637</v>
      </c>
      <c r="H995" t="s">
        <v>16</v>
      </c>
      <c r="I995" t="s">
        <v>8</v>
      </c>
      <c r="J995">
        <v>7.1325215789999996</v>
      </c>
      <c r="K995">
        <v>49.97397565</v>
      </c>
      <c r="L995">
        <v>8.6032325906008609</v>
      </c>
      <c r="M995">
        <v>1.74736753755854</v>
      </c>
      <c r="N995">
        <v>571.960834539497</v>
      </c>
      <c r="O995">
        <v>113.3</v>
      </c>
      <c r="P995">
        <v>0.20805235087670301</v>
      </c>
      <c r="Q995" t="s">
        <v>34</v>
      </c>
      <c r="R995" t="s">
        <v>32</v>
      </c>
      <c r="S995">
        <v>13</v>
      </c>
      <c r="T995">
        <v>42.3333333333333</v>
      </c>
      <c r="U995" t="s">
        <v>1427</v>
      </c>
      <c r="V995" t="s">
        <v>1428</v>
      </c>
    </row>
    <row r="996" spans="1:22" x14ac:dyDescent="0.3">
      <c r="A996">
        <v>108000127</v>
      </c>
      <c r="B996">
        <v>1985</v>
      </c>
      <c r="C996" t="s">
        <v>1034</v>
      </c>
      <c r="D996" t="s">
        <v>11</v>
      </c>
      <c r="E996">
        <v>20</v>
      </c>
      <c r="F996">
        <v>4091</v>
      </c>
      <c r="G996">
        <v>0.48887802493277926</v>
      </c>
      <c r="H996" t="s">
        <v>16</v>
      </c>
      <c r="I996" t="s">
        <v>8</v>
      </c>
      <c r="J996">
        <v>7.1325215789999996</v>
      </c>
      <c r="K996">
        <v>49.97397565</v>
      </c>
      <c r="L996">
        <v>8.8455282841098608</v>
      </c>
      <c r="M996">
        <v>2.3337801167012802</v>
      </c>
      <c r="N996">
        <v>571.960834539497</v>
      </c>
      <c r="O996">
        <v>113.3</v>
      </c>
      <c r="P996">
        <v>0.20805235087670301</v>
      </c>
      <c r="Q996" t="s">
        <v>34</v>
      </c>
      <c r="R996" t="s">
        <v>32</v>
      </c>
      <c r="S996">
        <v>13</v>
      </c>
      <c r="T996">
        <v>42.3333333333333</v>
      </c>
      <c r="U996" t="s">
        <v>1427</v>
      </c>
      <c r="V996" t="s">
        <v>1428</v>
      </c>
    </row>
    <row r="997" spans="1:22" x14ac:dyDescent="0.3">
      <c r="A997">
        <v>108000127</v>
      </c>
      <c r="B997">
        <v>1986</v>
      </c>
      <c r="C997" t="s">
        <v>1035</v>
      </c>
      <c r="D997" t="s">
        <v>11</v>
      </c>
      <c r="E997">
        <v>1</v>
      </c>
      <c r="F997">
        <v>184</v>
      </c>
      <c r="G997">
        <v>0.54347826086956519</v>
      </c>
      <c r="H997" t="s">
        <v>16</v>
      </c>
      <c r="I997" t="s">
        <v>8</v>
      </c>
      <c r="J997">
        <v>7.1325215789999996</v>
      </c>
      <c r="K997">
        <v>49.97397565</v>
      </c>
      <c r="L997">
        <v>8.1837412405302299</v>
      </c>
      <c r="M997">
        <v>2.3458916120174398</v>
      </c>
      <c r="N997">
        <v>571.960834539497</v>
      </c>
      <c r="O997">
        <v>113.3</v>
      </c>
      <c r="P997">
        <v>0.20805235087670301</v>
      </c>
      <c r="Q997" t="s">
        <v>34</v>
      </c>
      <c r="R997" t="s">
        <v>32</v>
      </c>
      <c r="S997">
        <v>13</v>
      </c>
      <c r="T997">
        <v>42.3333333333333</v>
      </c>
      <c r="U997" t="s">
        <v>1427</v>
      </c>
      <c r="V997" t="s">
        <v>1428</v>
      </c>
    </row>
    <row r="998" spans="1:22" x14ac:dyDescent="0.3">
      <c r="A998">
        <v>108000127</v>
      </c>
      <c r="B998">
        <v>1988</v>
      </c>
      <c r="C998" t="s">
        <v>1036</v>
      </c>
      <c r="D998" t="s">
        <v>11</v>
      </c>
      <c r="E998">
        <v>65</v>
      </c>
      <c r="F998">
        <v>4944</v>
      </c>
      <c r="G998">
        <v>1.314724919093851</v>
      </c>
      <c r="H998" t="s">
        <v>16</v>
      </c>
      <c r="I998" t="s">
        <v>8</v>
      </c>
      <c r="J998">
        <v>7.1325215789999996</v>
      </c>
      <c r="K998">
        <v>49.97397565</v>
      </c>
      <c r="L998">
        <v>8.2068410908181502</v>
      </c>
      <c r="M998">
        <v>2.3982975267768398</v>
      </c>
      <c r="N998">
        <v>571.960834539497</v>
      </c>
      <c r="O998">
        <v>113.3</v>
      </c>
      <c r="P998">
        <v>0.20805235087670301</v>
      </c>
      <c r="Q998" t="s">
        <v>34</v>
      </c>
      <c r="R998" t="s">
        <v>32</v>
      </c>
      <c r="S998">
        <v>13</v>
      </c>
      <c r="T998">
        <v>42.3333333333333</v>
      </c>
      <c r="U998" t="s">
        <v>1427</v>
      </c>
      <c r="V998" t="s">
        <v>1428</v>
      </c>
    </row>
    <row r="999" spans="1:22" x14ac:dyDescent="0.3">
      <c r="A999">
        <v>108000127</v>
      </c>
      <c r="B999">
        <v>1990</v>
      </c>
      <c r="C999" t="s">
        <v>1037</v>
      </c>
      <c r="D999" t="s">
        <v>11</v>
      </c>
      <c r="E999">
        <v>65</v>
      </c>
      <c r="F999">
        <v>4347</v>
      </c>
      <c r="G999">
        <v>1.4952841039797562</v>
      </c>
      <c r="H999" t="s">
        <v>16</v>
      </c>
      <c r="I999" t="s">
        <v>8</v>
      </c>
      <c r="J999">
        <v>7.1325215789999996</v>
      </c>
      <c r="K999">
        <v>49.97397565</v>
      </c>
      <c r="L999">
        <v>8.0259436250096599</v>
      </c>
      <c r="M999">
        <v>1.7583295192887101</v>
      </c>
      <c r="N999">
        <v>571.960834539497</v>
      </c>
      <c r="O999">
        <v>113.3</v>
      </c>
      <c r="P999">
        <v>0.20805235087670301</v>
      </c>
      <c r="Q999" t="s">
        <v>34</v>
      </c>
      <c r="R999" t="s">
        <v>32</v>
      </c>
      <c r="S999">
        <v>13</v>
      </c>
      <c r="T999">
        <v>42.3333333333333</v>
      </c>
      <c r="U999" t="s">
        <v>1427</v>
      </c>
      <c r="V999" t="s">
        <v>1428</v>
      </c>
    </row>
    <row r="1000" spans="1:22" x14ac:dyDescent="0.3">
      <c r="A1000">
        <v>108000127</v>
      </c>
      <c r="B1000">
        <v>1991</v>
      </c>
      <c r="C1000" t="s">
        <v>1038</v>
      </c>
      <c r="D1000" t="s">
        <v>11</v>
      </c>
      <c r="E1000">
        <v>2000</v>
      </c>
      <c r="F1000">
        <v>8660</v>
      </c>
      <c r="G1000">
        <v>23.094688221709006</v>
      </c>
      <c r="H1000" t="s">
        <v>16</v>
      </c>
      <c r="I1000" t="s">
        <v>8</v>
      </c>
      <c r="J1000">
        <v>7.1325215789999996</v>
      </c>
      <c r="K1000">
        <v>49.97397565</v>
      </c>
      <c r="L1000">
        <v>8.6062588322126903</v>
      </c>
      <c r="M1000">
        <v>1.5483890399698801</v>
      </c>
      <c r="N1000">
        <v>571.960834539497</v>
      </c>
      <c r="O1000">
        <v>113.3</v>
      </c>
      <c r="P1000">
        <v>0.20805235087670301</v>
      </c>
      <c r="Q1000" t="s">
        <v>34</v>
      </c>
      <c r="R1000" t="s">
        <v>32</v>
      </c>
      <c r="S1000">
        <v>13</v>
      </c>
      <c r="T1000">
        <v>42.3333333333333</v>
      </c>
      <c r="U1000" t="s">
        <v>1427</v>
      </c>
      <c r="V1000" t="s">
        <v>1428</v>
      </c>
    </row>
    <row r="1001" spans="1:22" x14ac:dyDescent="0.3">
      <c r="A1001">
        <v>108000127</v>
      </c>
      <c r="B1001">
        <v>1992</v>
      </c>
      <c r="C1001" t="s">
        <v>1039</v>
      </c>
      <c r="D1001" t="s">
        <v>11</v>
      </c>
      <c r="E1001">
        <v>200</v>
      </c>
      <c r="F1001">
        <v>1069</v>
      </c>
      <c r="G1001">
        <v>18.709073900841908</v>
      </c>
      <c r="H1001" t="s">
        <v>16</v>
      </c>
      <c r="I1001" t="s">
        <v>8</v>
      </c>
      <c r="J1001">
        <v>7.1325215789999996</v>
      </c>
      <c r="K1001">
        <v>49.97397565</v>
      </c>
      <c r="L1001">
        <v>9.0135286577582399</v>
      </c>
      <c r="M1001">
        <v>2.2537393735907498</v>
      </c>
      <c r="N1001">
        <v>571.960834539497</v>
      </c>
      <c r="O1001">
        <v>113.3</v>
      </c>
      <c r="P1001">
        <v>0.20805235087670301</v>
      </c>
      <c r="Q1001" t="s">
        <v>34</v>
      </c>
      <c r="R1001" t="s">
        <v>32</v>
      </c>
      <c r="S1001">
        <v>13</v>
      </c>
      <c r="T1001">
        <v>42.3333333333333</v>
      </c>
      <c r="U1001" t="s">
        <v>1427</v>
      </c>
      <c r="V1001" t="s">
        <v>1428</v>
      </c>
    </row>
    <row r="1002" spans="1:22" x14ac:dyDescent="0.3">
      <c r="A1002">
        <v>108000128</v>
      </c>
      <c r="B1002">
        <v>1982</v>
      </c>
      <c r="C1002" t="s">
        <v>1040</v>
      </c>
      <c r="D1002" t="s">
        <v>11</v>
      </c>
      <c r="E1002">
        <v>6</v>
      </c>
      <c r="F1002">
        <v>5376</v>
      </c>
      <c r="G1002">
        <v>0.11160714285714286</v>
      </c>
      <c r="H1002" t="s">
        <v>16</v>
      </c>
      <c r="I1002" t="s">
        <v>8</v>
      </c>
      <c r="J1002">
        <v>7.1807390609999997</v>
      </c>
      <c r="K1002">
        <v>50.029963410000001</v>
      </c>
      <c r="L1002">
        <v>9.1885997050130506</v>
      </c>
      <c r="M1002">
        <v>1.7700557099396299</v>
      </c>
      <c r="N1002">
        <v>554.95321589087303</v>
      </c>
      <c r="O1002">
        <v>99.3</v>
      </c>
      <c r="P1002">
        <v>3.6715720970733501E-2</v>
      </c>
      <c r="Q1002" t="s">
        <v>34</v>
      </c>
      <c r="R1002" t="s">
        <v>32</v>
      </c>
      <c r="S1002">
        <v>7</v>
      </c>
      <c r="T1002">
        <v>82.3333333333333</v>
      </c>
      <c r="U1002" t="s">
        <v>1427</v>
      </c>
      <c r="V1002" t="s">
        <v>1428</v>
      </c>
    </row>
    <row r="1003" spans="1:22" x14ac:dyDescent="0.3">
      <c r="A1003">
        <v>108000128</v>
      </c>
      <c r="B1003">
        <v>1985</v>
      </c>
      <c r="C1003" t="s">
        <v>1041</v>
      </c>
      <c r="D1003" t="s">
        <v>11</v>
      </c>
      <c r="E1003">
        <v>65</v>
      </c>
      <c r="F1003">
        <v>5530</v>
      </c>
      <c r="G1003">
        <v>1.1754068716094033</v>
      </c>
      <c r="H1003" t="s">
        <v>16</v>
      </c>
      <c r="I1003" t="s">
        <v>8</v>
      </c>
      <c r="J1003">
        <v>7.1807390609999997</v>
      </c>
      <c r="K1003">
        <v>50.029963410000001</v>
      </c>
      <c r="L1003">
        <v>9.4961057145248002</v>
      </c>
      <c r="M1003">
        <v>2.4097286585396001</v>
      </c>
      <c r="N1003">
        <v>554.95321589087303</v>
      </c>
      <c r="O1003">
        <v>99.3</v>
      </c>
      <c r="P1003">
        <v>3.6715720970733501E-2</v>
      </c>
      <c r="Q1003" t="s">
        <v>34</v>
      </c>
      <c r="R1003" t="s">
        <v>32</v>
      </c>
      <c r="S1003">
        <v>7</v>
      </c>
      <c r="T1003">
        <v>82.3333333333333</v>
      </c>
      <c r="U1003" t="s">
        <v>1427</v>
      </c>
      <c r="V1003" t="s">
        <v>1428</v>
      </c>
    </row>
    <row r="1004" spans="1:22" x14ac:dyDescent="0.3">
      <c r="A1004">
        <v>108000128</v>
      </c>
      <c r="B1004">
        <v>1987</v>
      </c>
      <c r="C1004" t="s">
        <v>1042</v>
      </c>
      <c r="D1004" t="s">
        <v>11</v>
      </c>
      <c r="E1004">
        <v>65</v>
      </c>
      <c r="F1004">
        <v>791</v>
      </c>
      <c r="G1004">
        <v>8.2174462705436149</v>
      </c>
      <c r="H1004" t="s">
        <v>16</v>
      </c>
      <c r="I1004" t="s">
        <v>8</v>
      </c>
      <c r="J1004">
        <v>7.1807390609999997</v>
      </c>
      <c r="K1004">
        <v>50.029963410000001</v>
      </c>
      <c r="L1004">
        <v>8.8706399706965602</v>
      </c>
      <c r="M1004">
        <v>1.86296917778601</v>
      </c>
      <c r="N1004">
        <v>554.95321589087303</v>
      </c>
      <c r="O1004">
        <v>99.3</v>
      </c>
      <c r="P1004">
        <v>3.6715720970733501E-2</v>
      </c>
      <c r="Q1004" t="s">
        <v>34</v>
      </c>
      <c r="R1004" t="s">
        <v>32</v>
      </c>
      <c r="S1004">
        <v>7</v>
      </c>
      <c r="T1004">
        <v>82.3333333333333</v>
      </c>
      <c r="U1004" t="s">
        <v>1427</v>
      </c>
      <c r="V1004" t="s">
        <v>1428</v>
      </c>
    </row>
    <row r="1005" spans="1:22" x14ac:dyDescent="0.3">
      <c r="A1005">
        <v>108000128</v>
      </c>
      <c r="B1005">
        <v>1988</v>
      </c>
      <c r="C1005" t="s">
        <v>1043</v>
      </c>
      <c r="D1005" t="s">
        <v>11</v>
      </c>
      <c r="E1005">
        <v>2000</v>
      </c>
      <c r="F1005">
        <v>4104</v>
      </c>
      <c r="G1005">
        <v>48.732943469785575</v>
      </c>
      <c r="H1005" t="s">
        <v>16</v>
      </c>
      <c r="I1005" t="s">
        <v>8</v>
      </c>
      <c r="J1005">
        <v>7.1807390609999997</v>
      </c>
      <c r="K1005">
        <v>50.029963410000001</v>
      </c>
      <c r="L1005">
        <v>8.8293373072837191</v>
      </c>
      <c r="M1005">
        <v>2.3637403021857701</v>
      </c>
      <c r="N1005">
        <v>554.95321589087303</v>
      </c>
      <c r="O1005">
        <v>99.3</v>
      </c>
      <c r="P1005">
        <v>3.6715720970733501E-2</v>
      </c>
      <c r="Q1005" t="s">
        <v>34</v>
      </c>
      <c r="R1005" t="s">
        <v>32</v>
      </c>
      <c r="S1005">
        <v>7</v>
      </c>
      <c r="T1005">
        <v>82.3333333333333</v>
      </c>
      <c r="U1005" t="s">
        <v>1427</v>
      </c>
      <c r="V1005" t="s">
        <v>1428</v>
      </c>
    </row>
    <row r="1006" spans="1:22" x14ac:dyDescent="0.3">
      <c r="A1006">
        <v>108000128</v>
      </c>
      <c r="B1006">
        <v>1990</v>
      </c>
      <c r="C1006" t="s">
        <v>1044</v>
      </c>
      <c r="D1006" t="s">
        <v>11</v>
      </c>
      <c r="E1006">
        <v>65</v>
      </c>
      <c r="F1006">
        <v>2157</v>
      </c>
      <c r="G1006">
        <v>3.0134445989800649</v>
      </c>
      <c r="H1006" t="s">
        <v>16</v>
      </c>
      <c r="I1006" t="s">
        <v>8</v>
      </c>
      <c r="J1006">
        <v>7.1807390609999997</v>
      </c>
      <c r="K1006">
        <v>50.029963410000001</v>
      </c>
      <c r="L1006">
        <v>8.5784989121982491</v>
      </c>
      <c r="M1006">
        <v>1.71064838698578</v>
      </c>
      <c r="N1006">
        <v>554.95321589087303</v>
      </c>
      <c r="O1006">
        <v>99.3</v>
      </c>
      <c r="P1006">
        <v>3.6715720970733501E-2</v>
      </c>
      <c r="Q1006" t="s">
        <v>34</v>
      </c>
      <c r="R1006" t="s">
        <v>32</v>
      </c>
      <c r="S1006">
        <v>7</v>
      </c>
      <c r="T1006">
        <v>82.3333333333333</v>
      </c>
      <c r="U1006" t="s">
        <v>1427</v>
      </c>
      <c r="V1006" t="s">
        <v>1428</v>
      </c>
    </row>
    <row r="1007" spans="1:22" x14ac:dyDescent="0.3">
      <c r="A1007">
        <v>108000128</v>
      </c>
      <c r="B1007">
        <v>1991</v>
      </c>
      <c r="C1007" t="s">
        <v>1045</v>
      </c>
      <c r="D1007" t="s">
        <v>11</v>
      </c>
      <c r="E1007">
        <v>20</v>
      </c>
      <c r="F1007">
        <v>3703</v>
      </c>
      <c r="G1007">
        <v>0.54010261949770455</v>
      </c>
      <c r="H1007" t="s">
        <v>16</v>
      </c>
      <c r="I1007" t="s">
        <v>8</v>
      </c>
      <c r="J1007">
        <v>7.1807390609999997</v>
      </c>
      <c r="K1007">
        <v>50.029963410000001</v>
      </c>
      <c r="L1007">
        <v>9.2543731930462307</v>
      </c>
      <c r="M1007">
        <v>1.5253302838659</v>
      </c>
      <c r="N1007">
        <v>554.95321589087303</v>
      </c>
      <c r="O1007">
        <v>99.3</v>
      </c>
      <c r="P1007">
        <v>3.6715720970733501E-2</v>
      </c>
      <c r="Q1007" t="s">
        <v>34</v>
      </c>
      <c r="R1007" t="s">
        <v>32</v>
      </c>
      <c r="S1007">
        <v>7</v>
      </c>
      <c r="T1007">
        <v>82.3333333333333</v>
      </c>
      <c r="U1007" t="s">
        <v>1427</v>
      </c>
      <c r="V1007" t="s">
        <v>1428</v>
      </c>
    </row>
    <row r="1008" spans="1:22" x14ac:dyDescent="0.3">
      <c r="A1008">
        <v>108000128</v>
      </c>
      <c r="B1008">
        <v>1992</v>
      </c>
      <c r="C1008" t="s">
        <v>1046</v>
      </c>
      <c r="D1008" t="s">
        <v>11</v>
      </c>
      <c r="E1008">
        <v>20</v>
      </c>
      <c r="F1008">
        <v>75</v>
      </c>
      <c r="G1008">
        <v>26.666666666666668</v>
      </c>
      <c r="H1008" t="s">
        <v>16</v>
      </c>
      <c r="I1008" t="s">
        <v>8</v>
      </c>
      <c r="J1008">
        <v>7.1807390609999997</v>
      </c>
      <c r="K1008">
        <v>50.029963410000001</v>
      </c>
      <c r="L1008">
        <v>9.6722696515622193</v>
      </c>
      <c r="M1008">
        <v>2.1415400146082599</v>
      </c>
      <c r="N1008">
        <v>554.95321589087303</v>
      </c>
      <c r="O1008">
        <v>99.3</v>
      </c>
      <c r="P1008">
        <v>3.6715720970733501E-2</v>
      </c>
      <c r="Q1008" t="s">
        <v>34</v>
      </c>
      <c r="R1008" t="s">
        <v>32</v>
      </c>
      <c r="S1008">
        <v>7</v>
      </c>
      <c r="T1008">
        <v>82.3333333333333</v>
      </c>
      <c r="U1008" t="s">
        <v>1427</v>
      </c>
      <c r="V1008" t="s">
        <v>1428</v>
      </c>
    </row>
    <row r="1009" spans="1:22" x14ac:dyDescent="0.3">
      <c r="A1009">
        <v>108000128</v>
      </c>
      <c r="B1009">
        <v>1995</v>
      </c>
      <c r="C1009" t="s">
        <v>1047</v>
      </c>
      <c r="D1009" t="s">
        <v>11</v>
      </c>
      <c r="E1009">
        <v>65</v>
      </c>
      <c r="F1009">
        <v>1168</v>
      </c>
      <c r="G1009">
        <v>5.5650684931506849</v>
      </c>
      <c r="H1009" t="s">
        <v>16</v>
      </c>
      <c r="I1009" t="s">
        <v>8</v>
      </c>
      <c r="J1009">
        <v>7.1807390609999997</v>
      </c>
      <c r="K1009">
        <v>50.029963410000001</v>
      </c>
      <c r="L1009">
        <v>9.5033666590629604</v>
      </c>
      <c r="M1009">
        <v>2.2355933512852899</v>
      </c>
      <c r="N1009">
        <v>554.95321589087303</v>
      </c>
      <c r="O1009">
        <v>99.3</v>
      </c>
      <c r="P1009">
        <v>3.6715720970733501E-2</v>
      </c>
      <c r="Q1009" t="s">
        <v>34</v>
      </c>
      <c r="R1009" t="s">
        <v>32</v>
      </c>
      <c r="S1009">
        <v>7</v>
      </c>
      <c r="T1009">
        <v>82.3333333333333</v>
      </c>
      <c r="U1009" t="s">
        <v>1427</v>
      </c>
      <c r="V1009" t="s">
        <v>1428</v>
      </c>
    </row>
    <row r="1010" spans="1:22" x14ac:dyDescent="0.3">
      <c r="A1010">
        <v>108000128</v>
      </c>
      <c r="B1010">
        <v>1996</v>
      </c>
      <c r="C1010" t="s">
        <v>1048</v>
      </c>
      <c r="D1010" t="s">
        <v>11</v>
      </c>
      <c r="E1010">
        <v>200</v>
      </c>
      <c r="F1010">
        <v>668</v>
      </c>
      <c r="G1010">
        <v>29.940119760479043</v>
      </c>
      <c r="H1010" t="s">
        <v>16</v>
      </c>
      <c r="I1010" t="s">
        <v>8</v>
      </c>
      <c r="J1010">
        <v>7.1807390609999997</v>
      </c>
      <c r="K1010">
        <v>50.029963410000001</v>
      </c>
      <c r="L1010">
        <v>8.5040631519042904</v>
      </c>
      <c r="M1010">
        <v>1.78263567110666</v>
      </c>
      <c r="N1010">
        <v>554.95321589087303</v>
      </c>
      <c r="O1010">
        <v>99.3</v>
      </c>
      <c r="P1010">
        <v>3.6715720970733501E-2</v>
      </c>
      <c r="Q1010" t="s">
        <v>34</v>
      </c>
      <c r="R1010" t="s">
        <v>32</v>
      </c>
      <c r="S1010">
        <v>7</v>
      </c>
      <c r="T1010">
        <v>82.3333333333333</v>
      </c>
      <c r="U1010" t="s">
        <v>1427</v>
      </c>
      <c r="V1010" t="s">
        <v>1428</v>
      </c>
    </row>
    <row r="1011" spans="1:22" x14ac:dyDescent="0.3">
      <c r="A1011">
        <v>108000129</v>
      </c>
      <c r="B1011">
        <v>1982</v>
      </c>
      <c r="C1011" t="s">
        <v>1049</v>
      </c>
      <c r="D1011" t="s">
        <v>11</v>
      </c>
      <c r="E1011">
        <v>20</v>
      </c>
      <c r="F1011">
        <v>2193</v>
      </c>
      <c r="G1011">
        <v>0.91199270405836752</v>
      </c>
      <c r="H1011" t="s">
        <v>16</v>
      </c>
      <c r="I1011" t="s">
        <v>8</v>
      </c>
      <c r="J1011">
        <v>7.1326864280000004</v>
      </c>
      <c r="K1011">
        <v>50.081874900000003</v>
      </c>
      <c r="L1011">
        <v>9.1885997050130506</v>
      </c>
      <c r="M1011">
        <v>1.7700557099396299</v>
      </c>
      <c r="N1011">
        <v>546.40162051128902</v>
      </c>
      <c r="O1011">
        <v>92.6</v>
      </c>
      <c r="P1011">
        <v>6.4252231580062798E-3</v>
      </c>
      <c r="Q1011" t="s">
        <v>34</v>
      </c>
      <c r="R1011" t="s">
        <v>32</v>
      </c>
      <c r="S1011">
        <v>1</v>
      </c>
      <c r="T1011">
        <v>86.3333333333333</v>
      </c>
      <c r="U1011" t="s">
        <v>1427</v>
      </c>
      <c r="V1011" t="s">
        <v>1428</v>
      </c>
    </row>
    <row r="1012" spans="1:22" x14ac:dyDescent="0.3">
      <c r="A1012">
        <v>108000129</v>
      </c>
      <c r="B1012">
        <v>1985</v>
      </c>
      <c r="C1012" t="s">
        <v>1050</v>
      </c>
      <c r="D1012" t="s">
        <v>11</v>
      </c>
      <c r="E1012">
        <v>650</v>
      </c>
      <c r="F1012">
        <v>2973</v>
      </c>
      <c r="G1012">
        <v>21.863437605112679</v>
      </c>
      <c r="H1012" t="s">
        <v>16</v>
      </c>
      <c r="I1012" t="s">
        <v>8</v>
      </c>
      <c r="J1012">
        <v>7.1326864280000004</v>
      </c>
      <c r="K1012">
        <v>50.081874900000003</v>
      </c>
      <c r="L1012">
        <v>9.4961057145248002</v>
      </c>
      <c r="M1012">
        <v>2.4097286585396001</v>
      </c>
      <c r="N1012">
        <v>546.40162051128902</v>
      </c>
      <c r="O1012">
        <v>92.6</v>
      </c>
      <c r="P1012">
        <v>6.4252231580062798E-3</v>
      </c>
      <c r="Q1012" t="s">
        <v>34</v>
      </c>
      <c r="R1012" t="s">
        <v>32</v>
      </c>
      <c r="S1012">
        <v>1</v>
      </c>
      <c r="T1012">
        <v>86.3333333333333</v>
      </c>
      <c r="U1012" t="s">
        <v>1427</v>
      </c>
      <c r="V1012" t="s">
        <v>1428</v>
      </c>
    </row>
    <row r="1013" spans="1:22" x14ac:dyDescent="0.3">
      <c r="A1013">
        <v>108000129</v>
      </c>
      <c r="B1013">
        <v>1987</v>
      </c>
      <c r="C1013" t="s">
        <v>1051</v>
      </c>
      <c r="D1013" t="s">
        <v>11</v>
      </c>
      <c r="E1013">
        <v>20</v>
      </c>
      <c r="F1013">
        <v>265</v>
      </c>
      <c r="G1013">
        <v>7.5471698113207548</v>
      </c>
      <c r="H1013" t="s">
        <v>16</v>
      </c>
      <c r="I1013" t="s">
        <v>8</v>
      </c>
      <c r="J1013">
        <v>7.1326864280000004</v>
      </c>
      <c r="K1013">
        <v>50.081874900000003</v>
      </c>
      <c r="L1013">
        <v>8.8706399706965602</v>
      </c>
      <c r="M1013">
        <v>1.86296917778601</v>
      </c>
      <c r="N1013">
        <v>546.40162051128902</v>
      </c>
      <c r="O1013">
        <v>92.6</v>
      </c>
      <c r="P1013">
        <v>6.4252231580062798E-3</v>
      </c>
      <c r="Q1013" t="s">
        <v>34</v>
      </c>
      <c r="R1013" t="s">
        <v>32</v>
      </c>
      <c r="S1013">
        <v>1</v>
      </c>
      <c r="T1013">
        <v>86.3333333333333</v>
      </c>
      <c r="U1013" t="s">
        <v>1427</v>
      </c>
      <c r="V1013" t="s">
        <v>1428</v>
      </c>
    </row>
    <row r="1014" spans="1:22" x14ac:dyDescent="0.3">
      <c r="A1014">
        <v>108000129</v>
      </c>
      <c r="B1014">
        <v>1988</v>
      </c>
      <c r="C1014" t="s">
        <v>1052</v>
      </c>
      <c r="D1014" t="s">
        <v>11</v>
      </c>
      <c r="E1014">
        <v>65</v>
      </c>
      <c r="F1014">
        <v>344</v>
      </c>
      <c r="G1014">
        <v>18.895348837209301</v>
      </c>
      <c r="H1014" t="s">
        <v>16</v>
      </c>
      <c r="I1014" t="s">
        <v>8</v>
      </c>
      <c r="J1014">
        <v>7.1326864280000004</v>
      </c>
      <c r="K1014">
        <v>50.081874900000003</v>
      </c>
      <c r="L1014">
        <v>8.8293373072837191</v>
      </c>
      <c r="M1014">
        <v>2.3637403021857701</v>
      </c>
      <c r="N1014">
        <v>546.40162051128902</v>
      </c>
      <c r="O1014">
        <v>92.6</v>
      </c>
      <c r="P1014">
        <v>6.4252231580062798E-3</v>
      </c>
      <c r="Q1014" t="s">
        <v>34</v>
      </c>
      <c r="R1014" t="s">
        <v>32</v>
      </c>
      <c r="S1014">
        <v>1</v>
      </c>
      <c r="T1014">
        <v>86.3333333333333</v>
      </c>
      <c r="U1014" t="s">
        <v>1427</v>
      </c>
      <c r="V1014" t="s">
        <v>1428</v>
      </c>
    </row>
    <row r="1015" spans="1:22" x14ac:dyDescent="0.3">
      <c r="A1015">
        <v>108000129</v>
      </c>
      <c r="B1015">
        <v>1991</v>
      </c>
      <c r="C1015" t="s">
        <v>1053</v>
      </c>
      <c r="D1015" t="s">
        <v>11</v>
      </c>
      <c r="E1015">
        <v>2000</v>
      </c>
      <c r="F1015">
        <v>6676</v>
      </c>
      <c r="G1015">
        <v>29.958058717795087</v>
      </c>
      <c r="H1015" t="s">
        <v>16</v>
      </c>
      <c r="I1015" t="s">
        <v>8</v>
      </c>
      <c r="J1015">
        <v>7.1326864280000004</v>
      </c>
      <c r="K1015">
        <v>50.081874900000003</v>
      </c>
      <c r="L1015">
        <v>9.2543731930462307</v>
      </c>
      <c r="M1015">
        <v>1.5253302838659</v>
      </c>
      <c r="N1015">
        <v>546.40162051128902</v>
      </c>
      <c r="O1015">
        <v>92.6</v>
      </c>
      <c r="P1015">
        <v>6.4252231580062798E-3</v>
      </c>
      <c r="Q1015" t="s">
        <v>34</v>
      </c>
      <c r="R1015" t="s">
        <v>32</v>
      </c>
      <c r="S1015">
        <v>1</v>
      </c>
      <c r="T1015">
        <v>86.3333333333333</v>
      </c>
      <c r="U1015" t="s">
        <v>1427</v>
      </c>
      <c r="V1015" t="s">
        <v>1428</v>
      </c>
    </row>
    <row r="1016" spans="1:22" x14ac:dyDescent="0.3">
      <c r="A1016">
        <v>108000129</v>
      </c>
      <c r="B1016">
        <v>1994</v>
      </c>
      <c r="C1016" t="s">
        <v>1054</v>
      </c>
      <c r="D1016" t="s">
        <v>11</v>
      </c>
      <c r="E1016">
        <v>200</v>
      </c>
      <c r="F1016">
        <v>555</v>
      </c>
      <c r="G1016">
        <v>36.036036036036037</v>
      </c>
      <c r="H1016" t="s">
        <v>16</v>
      </c>
      <c r="I1016" t="s">
        <v>8</v>
      </c>
      <c r="J1016">
        <v>7.1326864280000004</v>
      </c>
      <c r="K1016">
        <v>50.081874900000003</v>
      </c>
      <c r="L1016">
        <v>9.9162258408230795</v>
      </c>
      <c r="M1016">
        <v>1.3118190159634</v>
      </c>
      <c r="N1016">
        <v>546.40162051128902</v>
      </c>
      <c r="O1016">
        <v>92.6</v>
      </c>
      <c r="P1016">
        <v>6.4252231580062798E-3</v>
      </c>
      <c r="Q1016" t="s">
        <v>34</v>
      </c>
      <c r="R1016" t="s">
        <v>32</v>
      </c>
      <c r="S1016">
        <v>1</v>
      </c>
      <c r="T1016">
        <v>86.3333333333333</v>
      </c>
      <c r="U1016" t="s">
        <v>1427</v>
      </c>
      <c r="V1016" t="s">
        <v>1428</v>
      </c>
    </row>
    <row r="1017" spans="1:22" x14ac:dyDescent="0.3">
      <c r="A1017">
        <v>108000129</v>
      </c>
      <c r="B1017">
        <v>1996</v>
      </c>
      <c r="C1017" t="s">
        <v>1055</v>
      </c>
      <c r="D1017" t="s">
        <v>11</v>
      </c>
      <c r="E1017">
        <v>650</v>
      </c>
      <c r="F1017">
        <v>970</v>
      </c>
      <c r="G1017">
        <v>67.010309278350519</v>
      </c>
      <c r="H1017" t="s">
        <v>16</v>
      </c>
      <c r="I1017" t="s">
        <v>8</v>
      </c>
      <c r="J1017">
        <v>7.1326864280000004</v>
      </c>
      <c r="K1017">
        <v>50.081874900000003</v>
      </c>
      <c r="L1017">
        <v>8.5040631519042904</v>
      </c>
      <c r="M1017">
        <v>1.78263567110666</v>
      </c>
      <c r="N1017">
        <v>546.40162051128902</v>
      </c>
      <c r="O1017">
        <v>92.6</v>
      </c>
      <c r="P1017">
        <v>6.4252231580062798E-3</v>
      </c>
      <c r="Q1017" t="s">
        <v>34</v>
      </c>
      <c r="R1017" t="s">
        <v>32</v>
      </c>
      <c r="S1017">
        <v>1</v>
      </c>
      <c r="T1017">
        <v>86.3333333333333</v>
      </c>
      <c r="U1017" t="s">
        <v>1427</v>
      </c>
      <c r="V1017" t="s">
        <v>1428</v>
      </c>
    </row>
    <row r="1018" spans="1:22" x14ac:dyDescent="0.3">
      <c r="A1018">
        <v>108000129</v>
      </c>
      <c r="B1018">
        <v>1999</v>
      </c>
      <c r="C1018" t="s">
        <v>1056</v>
      </c>
      <c r="D1018" t="s">
        <v>11</v>
      </c>
      <c r="E1018">
        <v>65</v>
      </c>
      <c r="F1018">
        <v>964</v>
      </c>
      <c r="G1018">
        <v>6.7427385892116183</v>
      </c>
      <c r="H1018" t="s">
        <v>16</v>
      </c>
      <c r="I1018" t="s">
        <v>8</v>
      </c>
      <c r="J1018">
        <v>7.1326864280000004</v>
      </c>
      <c r="K1018">
        <v>50.081874900000003</v>
      </c>
      <c r="L1018">
        <v>9.2337445452738294</v>
      </c>
      <c r="M1018">
        <v>2.4583410504570198</v>
      </c>
      <c r="N1018">
        <v>546.40162051128902</v>
      </c>
      <c r="O1018">
        <v>92.6</v>
      </c>
      <c r="P1018">
        <v>6.4252231580062798E-3</v>
      </c>
      <c r="Q1018" t="s">
        <v>34</v>
      </c>
      <c r="R1018" t="s">
        <v>32</v>
      </c>
      <c r="S1018">
        <v>1</v>
      </c>
      <c r="T1018">
        <v>86.3333333333333</v>
      </c>
      <c r="U1018" t="s">
        <v>1427</v>
      </c>
      <c r="V1018" t="s">
        <v>1428</v>
      </c>
    </row>
    <row r="1019" spans="1:22" x14ac:dyDescent="0.3">
      <c r="A1019">
        <v>108000129</v>
      </c>
      <c r="B1019">
        <v>2003</v>
      </c>
      <c r="C1019" t="s">
        <v>1057</v>
      </c>
      <c r="D1019" t="s">
        <v>11</v>
      </c>
      <c r="E1019">
        <v>20</v>
      </c>
      <c r="F1019">
        <v>236</v>
      </c>
      <c r="G1019">
        <v>8.4745762711864412</v>
      </c>
      <c r="H1019" t="s">
        <v>16</v>
      </c>
      <c r="I1019" t="s">
        <v>8</v>
      </c>
      <c r="J1019">
        <v>7.1326864280000004</v>
      </c>
      <c r="K1019">
        <v>50.081874900000003</v>
      </c>
      <c r="L1019">
        <v>8.4020155572079993</v>
      </c>
      <c r="M1019">
        <v>1.72996162332068</v>
      </c>
      <c r="N1019">
        <v>546.40162051128902</v>
      </c>
      <c r="O1019">
        <v>92.6</v>
      </c>
      <c r="P1019">
        <v>6.4252231580062798E-3</v>
      </c>
      <c r="Q1019" t="s">
        <v>34</v>
      </c>
      <c r="R1019" t="s">
        <v>32</v>
      </c>
      <c r="S1019">
        <v>1</v>
      </c>
      <c r="T1019">
        <v>86.3333333333333</v>
      </c>
      <c r="U1019" t="s">
        <v>1427</v>
      </c>
      <c r="V1019" t="s">
        <v>1428</v>
      </c>
    </row>
    <row r="1020" spans="1:22" x14ac:dyDescent="0.3">
      <c r="A1020">
        <v>108000130</v>
      </c>
      <c r="B1020">
        <v>1982</v>
      </c>
      <c r="C1020" t="s">
        <v>1058</v>
      </c>
      <c r="D1020" t="s">
        <v>11</v>
      </c>
      <c r="E1020">
        <v>20</v>
      </c>
      <c r="F1020">
        <v>1439</v>
      </c>
      <c r="G1020">
        <v>1.389854065323141</v>
      </c>
      <c r="H1020" t="s">
        <v>16</v>
      </c>
      <c r="I1020" t="s">
        <v>8</v>
      </c>
      <c r="J1020">
        <v>7.2269601129999996</v>
      </c>
      <c r="K1020">
        <v>50.123717120000002</v>
      </c>
      <c r="L1020">
        <v>9.0357170919427894</v>
      </c>
      <c r="M1020">
        <v>1.60739953752099</v>
      </c>
      <c r="N1020">
        <v>525.35392611839802</v>
      </c>
      <c r="O1020">
        <v>87.7</v>
      </c>
      <c r="P1020">
        <v>5.2845460158605702E-2</v>
      </c>
      <c r="Q1020" t="s">
        <v>34</v>
      </c>
      <c r="R1020" t="s">
        <v>32</v>
      </c>
      <c r="S1020">
        <v>6</v>
      </c>
      <c r="T1020">
        <v>84.6666666666667</v>
      </c>
      <c r="U1020" t="s">
        <v>1427</v>
      </c>
      <c r="V1020" t="s">
        <v>1428</v>
      </c>
    </row>
    <row r="1021" spans="1:22" x14ac:dyDescent="0.3">
      <c r="A1021">
        <v>108000130</v>
      </c>
      <c r="B1021">
        <v>1985</v>
      </c>
      <c r="C1021" t="s">
        <v>1059</v>
      </c>
      <c r="D1021" t="s">
        <v>11</v>
      </c>
      <c r="E1021">
        <v>650</v>
      </c>
      <c r="F1021">
        <v>3490</v>
      </c>
      <c r="G1021">
        <v>18.624641833810887</v>
      </c>
      <c r="H1021" t="s">
        <v>16</v>
      </c>
      <c r="I1021" t="s">
        <v>8</v>
      </c>
      <c r="J1021">
        <v>7.2269601129999996</v>
      </c>
      <c r="K1021">
        <v>50.123717120000002</v>
      </c>
      <c r="L1021">
        <v>9.4532273872702195</v>
      </c>
      <c r="M1021">
        <v>2.2799981138517298</v>
      </c>
      <c r="N1021">
        <v>525.35392611839802</v>
      </c>
      <c r="O1021">
        <v>87.7</v>
      </c>
      <c r="P1021">
        <v>5.2845460158605702E-2</v>
      </c>
      <c r="Q1021" t="s">
        <v>34</v>
      </c>
      <c r="R1021" t="s">
        <v>32</v>
      </c>
      <c r="S1021">
        <v>6</v>
      </c>
      <c r="T1021">
        <v>84.6666666666667</v>
      </c>
      <c r="U1021" t="s">
        <v>1427</v>
      </c>
      <c r="V1021" t="s">
        <v>1428</v>
      </c>
    </row>
    <row r="1022" spans="1:22" x14ac:dyDescent="0.3">
      <c r="A1022">
        <v>108000130</v>
      </c>
      <c r="B1022">
        <v>1987</v>
      </c>
      <c r="C1022" t="s">
        <v>1060</v>
      </c>
      <c r="D1022" t="s">
        <v>11</v>
      </c>
      <c r="E1022">
        <v>1</v>
      </c>
      <c r="F1022">
        <v>2231</v>
      </c>
      <c r="G1022">
        <v>4.4822949350067233E-2</v>
      </c>
      <c r="H1022" t="s">
        <v>16</v>
      </c>
      <c r="I1022" t="s">
        <v>8</v>
      </c>
      <c r="J1022">
        <v>7.2269601129999996</v>
      </c>
      <c r="K1022">
        <v>50.123717120000002</v>
      </c>
      <c r="L1022">
        <v>8.7841515573711408</v>
      </c>
      <c r="M1022">
        <v>1.8019463914184299</v>
      </c>
      <c r="N1022">
        <v>525.35392611839802</v>
      </c>
      <c r="O1022">
        <v>87.7</v>
      </c>
      <c r="P1022">
        <v>5.2845460158605702E-2</v>
      </c>
      <c r="Q1022" t="s">
        <v>34</v>
      </c>
      <c r="R1022" t="s">
        <v>32</v>
      </c>
      <c r="S1022">
        <v>6</v>
      </c>
      <c r="T1022">
        <v>84.6666666666667</v>
      </c>
      <c r="U1022" t="s">
        <v>1427</v>
      </c>
      <c r="V1022" t="s">
        <v>1428</v>
      </c>
    </row>
    <row r="1023" spans="1:22" x14ac:dyDescent="0.3">
      <c r="A1023">
        <v>108000130</v>
      </c>
      <c r="B1023">
        <v>1988</v>
      </c>
      <c r="C1023" t="s">
        <v>1061</v>
      </c>
      <c r="D1023" t="s">
        <v>11</v>
      </c>
      <c r="E1023">
        <v>650</v>
      </c>
      <c r="F1023">
        <v>1525</v>
      </c>
      <c r="G1023">
        <v>42.622950819672134</v>
      </c>
      <c r="H1023" t="s">
        <v>16</v>
      </c>
      <c r="I1023" t="s">
        <v>8</v>
      </c>
      <c r="J1023">
        <v>7.2269601129999996</v>
      </c>
      <c r="K1023">
        <v>50.123717120000002</v>
      </c>
      <c r="L1023">
        <v>8.7164534264797098</v>
      </c>
      <c r="M1023">
        <v>2.0652960386853301</v>
      </c>
      <c r="N1023">
        <v>525.35392611839802</v>
      </c>
      <c r="O1023">
        <v>87.7</v>
      </c>
      <c r="P1023">
        <v>5.2845460158605702E-2</v>
      </c>
      <c r="Q1023" t="s">
        <v>34</v>
      </c>
      <c r="R1023" t="s">
        <v>32</v>
      </c>
      <c r="S1023">
        <v>6</v>
      </c>
      <c r="T1023">
        <v>84.6666666666667</v>
      </c>
      <c r="U1023" t="s">
        <v>1427</v>
      </c>
      <c r="V1023" t="s">
        <v>1428</v>
      </c>
    </row>
    <row r="1024" spans="1:22" x14ac:dyDescent="0.3">
      <c r="A1024">
        <v>108000130</v>
      </c>
      <c r="B1024">
        <v>1990</v>
      </c>
      <c r="C1024" t="s">
        <v>1062</v>
      </c>
      <c r="D1024" t="s">
        <v>11</v>
      </c>
      <c r="E1024">
        <v>20</v>
      </c>
      <c r="F1024">
        <v>2203</v>
      </c>
      <c r="G1024">
        <v>0.90785292782569227</v>
      </c>
      <c r="H1024" t="s">
        <v>16</v>
      </c>
      <c r="I1024" t="s">
        <v>8</v>
      </c>
      <c r="J1024">
        <v>7.2269601129999996</v>
      </c>
      <c r="K1024">
        <v>50.123717120000002</v>
      </c>
      <c r="L1024">
        <v>8.4824203173155706</v>
      </c>
      <c r="M1024">
        <v>1.63372378266491</v>
      </c>
      <c r="N1024">
        <v>525.35392611839802</v>
      </c>
      <c r="O1024">
        <v>87.7</v>
      </c>
      <c r="P1024">
        <v>5.2845460158605702E-2</v>
      </c>
      <c r="Q1024" t="s">
        <v>34</v>
      </c>
      <c r="R1024" t="s">
        <v>32</v>
      </c>
      <c r="S1024">
        <v>6</v>
      </c>
      <c r="T1024">
        <v>84.6666666666667</v>
      </c>
      <c r="U1024" t="s">
        <v>1427</v>
      </c>
      <c r="V1024" t="s">
        <v>1428</v>
      </c>
    </row>
    <row r="1025" spans="1:22" x14ac:dyDescent="0.3">
      <c r="A1025">
        <v>108000130</v>
      </c>
      <c r="B1025">
        <v>1991</v>
      </c>
      <c r="C1025" t="s">
        <v>1063</v>
      </c>
      <c r="D1025" t="s">
        <v>11</v>
      </c>
      <c r="E1025">
        <v>2000</v>
      </c>
      <c r="F1025">
        <v>6551</v>
      </c>
      <c r="G1025">
        <v>30.529690123645246</v>
      </c>
      <c r="H1025" t="s">
        <v>16</v>
      </c>
      <c r="I1025" t="s">
        <v>8</v>
      </c>
      <c r="J1025">
        <v>7.2269601129999996</v>
      </c>
      <c r="K1025">
        <v>50.123717120000002</v>
      </c>
      <c r="L1025">
        <v>9.2356235134858</v>
      </c>
      <c r="M1025">
        <v>1.36867385552028</v>
      </c>
      <c r="N1025">
        <v>525.35392611839802</v>
      </c>
      <c r="O1025">
        <v>87.7</v>
      </c>
      <c r="P1025">
        <v>5.2845460158605702E-2</v>
      </c>
      <c r="Q1025" t="s">
        <v>34</v>
      </c>
      <c r="R1025" t="s">
        <v>32</v>
      </c>
      <c r="S1025">
        <v>6</v>
      </c>
      <c r="T1025">
        <v>84.6666666666667</v>
      </c>
      <c r="U1025" t="s">
        <v>1427</v>
      </c>
      <c r="V1025" t="s">
        <v>1428</v>
      </c>
    </row>
    <row r="1026" spans="1:22" x14ac:dyDescent="0.3">
      <c r="A1026">
        <v>108000130</v>
      </c>
      <c r="B1026">
        <v>1992</v>
      </c>
      <c r="C1026" t="s">
        <v>1064</v>
      </c>
      <c r="D1026" t="s">
        <v>11</v>
      </c>
      <c r="E1026">
        <v>20</v>
      </c>
      <c r="F1026">
        <v>491</v>
      </c>
      <c r="G1026">
        <v>4.0733197556008145</v>
      </c>
      <c r="H1026" t="s">
        <v>16</v>
      </c>
      <c r="I1026" t="s">
        <v>8</v>
      </c>
      <c r="J1026">
        <v>7.2269601129999996</v>
      </c>
      <c r="K1026">
        <v>50.123717120000002</v>
      </c>
      <c r="L1026">
        <v>9.5901066636570107</v>
      </c>
      <c r="M1026">
        <v>2.0252447465299999</v>
      </c>
      <c r="N1026">
        <v>525.35392611839802</v>
      </c>
      <c r="O1026">
        <v>87.7</v>
      </c>
      <c r="P1026">
        <v>5.2845460158605702E-2</v>
      </c>
      <c r="Q1026" t="s">
        <v>34</v>
      </c>
      <c r="R1026" t="s">
        <v>32</v>
      </c>
      <c r="S1026">
        <v>6</v>
      </c>
      <c r="T1026">
        <v>84.6666666666667</v>
      </c>
      <c r="U1026" t="s">
        <v>1427</v>
      </c>
      <c r="V1026" t="s">
        <v>1428</v>
      </c>
    </row>
    <row r="1027" spans="1:22" x14ac:dyDescent="0.3">
      <c r="A1027">
        <v>108000130</v>
      </c>
      <c r="B1027">
        <v>1996</v>
      </c>
      <c r="C1027" t="s">
        <v>1065</v>
      </c>
      <c r="D1027" t="s">
        <v>11</v>
      </c>
      <c r="E1027">
        <v>650</v>
      </c>
      <c r="F1027">
        <v>1115</v>
      </c>
      <c r="G1027">
        <v>58.295964125560538</v>
      </c>
      <c r="H1027" t="s">
        <v>16</v>
      </c>
      <c r="I1027" t="s">
        <v>8</v>
      </c>
      <c r="J1027">
        <v>7.2269601129999996</v>
      </c>
      <c r="K1027">
        <v>50.123717120000002</v>
      </c>
      <c r="L1027">
        <v>8.4694991000257698</v>
      </c>
      <c r="M1027">
        <v>1.7547185405460599</v>
      </c>
      <c r="N1027">
        <v>525.35392611839802</v>
      </c>
      <c r="O1027">
        <v>87.7</v>
      </c>
      <c r="P1027">
        <v>5.2845460158605702E-2</v>
      </c>
      <c r="Q1027" t="s">
        <v>34</v>
      </c>
      <c r="R1027" t="s">
        <v>32</v>
      </c>
      <c r="S1027">
        <v>6</v>
      </c>
      <c r="T1027">
        <v>84.6666666666667</v>
      </c>
      <c r="U1027" t="s">
        <v>1427</v>
      </c>
      <c r="V1027" t="s">
        <v>1428</v>
      </c>
    </row>
    <row r="1028" spans="1:22" x14ac:dyDescent="0.3">
      <c r="A1028">
        <v>108000130</v>
      </c>
      <c r="B1028">
        <v>2003</v>
      </c>
      <c r="C1028" t="s">
        <v>1066</v>
      </c>
      <c r="D1028" t="s">
        <v>11</v>
      </c>
      <c r="E1028">
        <v>65</v>
      </c>
      <c r="F1028">
        <v>344</v>
      </c>
      <c r="G1028">
        <v>18.895348837209301</v>
      </c>
      <c r="H1028" t="s">
        <v>16</v>
      </c>
      <c r="I1028" t="s">
        <v>8</v>
      </c>
      <c r="J1028">
        <v>7.2269601129999996</v>
      </c>
      <c r="K1028">
        <v>50.123717120000002</v>
      </c>
      <c r="L1028">
        <v>8.3907256189042698</v>
      </c>
      <c r="M1028">
        <v>1.7626235541709201</v>
      </c>
      <c r="N1028">
        <v>525.35392611839802</v>
      </c>
      <c r="O1028">
        <v>87.7</v>
      </c>
      <c r="P1028">
        <v>5.2845460158605702E-2</v>
      </c>
      <c r="Q1028" t="s">
        <v>34</v>
      </c>
      <c r="R1028" t="s">
        <v>32</v>
      </c>
      <c r="S1028">
        <v>6</v>
      </c>
      <c r="T1028">
        <v>84.6666666666667</v>
      </c>
      <c r="U1028" t="s">
        <v>1427</v>
      </c>
      <c r="V1028" t="s">
        <v>1428</v>
      </c>
    </row>
    <row r="1029" spans="1:22" x14ac:dyDescent="0.3">
      <c r="A1029">
        <v>108000131</v>
      </c>
      <c r="B1029">
        <v>1982</v>
      </c>
      <c r="C1029" t="s">
        <v>1067</v>
      </c>
      <c r="D1029" t="s">
        <v>11</v>
      </c>
      <c r="E1029">
        <v>200</v>
      </c>
      <c r="F1029">
        <v>4308</v>
      </c>
      <c r="G1029">
        <v>4.6425255338904368</v>
      </c>
      <c r="H1029" t="s">
        <v>16</v>
      </c>
      <c r="I1029" t="s">
        <v>8</v>
      </c>
      <c r="J1029">
        <v>7.1713503359999997</v>
      </c>
      <c r="K1029">
        <v>50.15459311</v>
      </c>
      <c r="L1029">
        <v>8.6631590485547996</v>
      </c>
      <c r="M1029">
        <v>1.68461408040224</v>
      </c>
      <c r="N1029">
        <v>515.80555663641599</v>
      </c>
      <c r="O1029">
        <v>87.4</v>
      </c>
      <c r="P1029">
        <v>8.0423560828027499E-2</v>
      </c>
      <c r="Q1029" t="s">
        <v>34</v>
      </c>
      <c r="R1029" t="s">
        <v>32</v>
      </c>
      <c r="S1029">
        <v>11</v>
      </c>
      <c r="T1029">
        <v>190.333333333333</v>
      </c>
      <c r="U1029" t="s">
        <v>1427</v>
      </c>
      <c r="V1029" t="s">
        <v>1428</v>
      </c>
    </row>
    <row r="1030" spans="1:22" x14ac:dyDescent="0.3">
      <c r="A1030">
        <v>108000131</v>
      </c>
      <c r="B1030">
        <v>1985</v>
      </c>
      <c r="C1030" t="s">
        <v>1068</v>
      </c>
      <c r="D1030" t="s">
        <v>11</v>
      </c>
      <c r="E1030">
        <v>20</v>
      </c>
      <c r="F1030">
        <v>2322</v>
      </c>
      <c r="G1030">
        <v>0.8613264427217916</v>
      </c>
      <c r="H1030" t="s">
        <v>16</v>
      </c>
      <c r="I1030" t="s">
        <v>8</v>
      </c>
      <c r="J1030">
        <v>7.1713503359999997</v>
      </c>
      <c r="K1030">
        <v>50.15459311</v>
      </c>
      <c r="L1030">
        <v>9.0583653249235105</v>
      </c>
      <c r="M1030">
        <v>2.23656493348102</v>
      </c>
      <c r="N1030">
        <v>515.80555663641599</v>
      </c>
      <c r="O1030">
        <v>87.4</v>
      </c>
      <c r="P1030">
        <v>8.0423560828027499E-2</v>
      </c>
      <c r="Q1030" t="s">
        <v>34</v>
      </c>
      <c r="R1030" t="s">
        <v>32</v>
      </c>
      <c r="S1030">
        <v>11</v>
      </c>
      <c r="T1030">
        <v>190.333333333333</v>
      </c>
      <c r="U1030" t="s">
        <v>1427</v>
      </c>
      <c r="V1030" t="s">
        <v>1428</v>
      </c>
    </row>
    <row r="1031" spans="1:22" x14ac:dyDescent="0.3">
      <c r="A1031">
        <v>108000131</v>
      </c>
      <c r="B1031">
        <v>1986</v>
      </c>
      <c r="C1031" t="s">
        <v>1069</v>
      </c>
      <c r="D1031" t="s">
        <v>11</v>
      </c>
      <c r="E1031">
        <v>65</v>
      </c>
      <c r="F1031">
        <v>6860</v>
      </c>
      <c r="G1031">
        <v>0.94752186588921283</v>
      </c>
      <c r="H1031" t="s">
        <v>16</v>
      </c>
      <c r="I1031" t="s">
        <v>8</v>
      </c>
      <c r="J1031">
        <v>7.1713503359999997</v>
      </c>
      <c r="K1031">
        <v>50.15459311</v>
      </c>
      <c r="L1031">
        <v>8.3253302030592593</v>
      </c>
      <c r="M1031">
        <v>2.2411815490132101</v>
      </c>
      <c r="N1031">
        <v>515.80555663641599</v>
      </c>
      <c r="O1031">
        <v>87.4</v>
      </c>
      <c r="P1031">
        <v>8.0423560828027499E-2</v>
      </c>
      <c r="Q1031" t="s">
        <v>34</v>
      </c>
      <c r="R1031" t="s">
        <v>32</v>
      </c>
      <c r="S1031">
        <v>11</v>
      </c>
      <c r="T1031">
        <v>190.333333333333</v>
      </c>
      <c r="U1031" t="s">
        <v>1427</v>
      </c>
      <c r="V1031" t="s">
        <v>1428</v>
      </c>
    </row>
    <row r="1032" spans="1:22" x14ac:dyDescent="0.3">
      <c r="A1032">
        <v>108000131</v>
      </c>
      <c r="B1032">
        <v>1987</v>
      </c>
      <c r="C1032" t="s">
        <v>1070</v>
      </c>
      <c r="D1032" t="s">
        <v>11</v>
      </c>
      <c r="E1032">
        <v>2000</v>
      </c>
      <c r="F1032">
        <v>2205</v>
      </c>
      <c r="G1032">
        <v>90.702947845804985</v>
      </c>
      <c r="H1032" t="s">
        <v>16</v>
      </c>
      <c r="I1032" t="s">
        <v>8</v>
      </c>
      <c r="J1032">
        <v>7.1713503359999997</v>
      </c>
      <c r="K1032">
        <v>50.15459311</v>
      </c>
      <c r="L1032">
        <v>8.4100764889274693</v>
      </c>
      <c r="M1032">
        <v>1.8946563262356499</v>
      </c>
      <c r="N1032">
        <v>515.80555663641599</v>
      </c>
      <c r="O1032">
        <v>87.4</v>
      </c>
      <c r="P1032">
        <v>8.0423560828027499E-2</v>
      </c>
      <c r="Q1032" t="s">
        <v>34</v>
      </c>
      <c r="R1032" t="s">
        <v>32</v>
      </c>
      <c r="S1032">
        <v>11</v>
      </c>
      <c r="T1032">
        <v>190.333333333333</v>
      </c>
      <c r="U1032" t="s">
        <v>1427</v>
      </c>
      <c r="V1032" t="s">
        <v>1428</v>
      </c>
    </row>
    <row r="1033" spans="1:22" x14ac:dyDescent="0.3">
      <c r="A1033">
        <v>108000131</v>
      </c>
      <c r="B1033">
        <v>1988</v>
      </c>
      <c r="C1033" t="s">
        <v>1071</v>
      </c>
      <c r="D1033" t="s">
        <v>11</v>
      </c>
      <c r="E1033">
        <v>65</v>
      </c>
      <c r="F1033">
        <v>918</v>
      </c>
      <c r="G1033">
        <v>7.0806100217864927</v>
      </c>
      <c r="H1033" t="s">
        <v>16</v>
      </c>
      <c r="I1033" t="s">
        <v>8</v>
      </c>
      <c r="J1033">
        <v>7.1713503359999997</v>
      </c>
      <c r="K1033">
        <v>50.15459311</v>
      </c>
      <c r="L1033">
        <v>8.3219880416494298</v>
      </c>
      <c r="M1033">
        <v>2.1616608281573702</v>
      </c>
      <c r="N1033">
        <v>515.80555663641599</v>
      </c>
      <c r="O1033">
        <v>87.4</v>
      </c>
      <c r="P1033">
        <v>8.0423560828027499E-2</v>
      </c>
      <c r="Q1033" t="s">
        <v>34</v>
      </c>
      <c r="R1033" t="s">
        <v>32</v>
      </c>
      <c r="S1033">
        <v>11</v>
      </c>
      <c r="T1033">
        <v>190.333333333333</v>
      </c>
      <c r="U1033" t="s">
        <v>1427</v>
      </c>
      <c r="V1033" t="s">
        <v>1428</v>
      </c>
    </row>
    <row r="1034" spans="1:22" x14ac:dyDescent="0.3">
      <c r="A1034">
        <v>108000131</v>
      </c>
      <c r="B1034">
        <v>1990</v>
      </c>
      <c r="C1034" t="s">
        <v>1072</v>
      </c>
      <c r="D1034" t="s">
        <v>11</v>
      </c>
      <c r="E1034">
        <v>20</v>
      </c>
      <c r="F1034">
        <v>2070</v>
      </c>
      <c r="G1034">
        <v>0.96618357487922701</v>
      </c>
      <c r="H1034" t="s">
        <v>16</v>
      </c>
      <c r="I1034" t="s">
        <v>8</v>
      </c>
      <c r="J1034">
        <v>7.1713503359999997</v>
      </c>
      <c r="K1034">
        <v>50.15459311</v>
      </c>
      <c r="L1034">
        <v>8.0744909229516804</v>
      </c>
      <c r="M1034">
        <v>1.7764900418327501</v>
      </c>
      <c r="N1034">
        <v>515.80555663641599</v>
      </c>
      <c r="O1034">
        <v>87.4</v>
      </c>
      <c r="P1034">
        <v>8.0423560828027499E-2</v>
      </c>
      <c r="Q1034" t="s">
        <v>34</v>
      </c>
      <c r="R1034" t="s">
        <v>32</v>
      </c>
      <c r="S1034">
        <v>11</v>
      </c>
      <c r="T1034">
        <v>190.333333333333</v>
      </c>
      <c r="U1034" t="s">
        <v>1427</v>
      </c>
      <c r="V1034" t="s">
        <v>1428</v>
      </c>
    </row>
    <row r="1035" spans="1:22" x14ac:dyDescent="0.3">
      <c r="A1035">
        <v>108000131</v>
      </c>
      <c r="B1035">
        <v>1991</v>
      </c>
      <c r="C1035" t="s">
        <v>1073</v>
      </c>
      <c r="D1035" t="s">
        <v>11</v>
      </c>
      <c r="E1035">
        <v>2000</v>
      </c>
      <c r="F1035">
        <v>4047</v>
      </c>
      <c r="G1035">
        <v>49.419322955275511</v>
      </c>
      <c r="H1035" t="s">
        <v>16</v>
      </c>
      <c r="I1035" t="s">
        <v>8</v>
      </c>
      <c r="J1035">
        <v>7.1713503359999997</v>
      </c>
      <c r="K1035">
        <v>50.15459311</v>
      </c>
      <c r="L1035">
        <v>8.7940753922747703</v>
      </c>
      <c r="M1035">
        <v>1.54494113925286</v>
      </c>
      <c r="N1035">
        <v>515.80555663641599</v>
      </c>
      <c r="O1035">
        <v>87.4</v>
      </c>
      <c r="P1035">
        <v>8.0423560828027499E-2</v>
      </c>
      <c r="Q1035" t="s">
        <v>34</v>
      </c>
      <c r="R1035" t="s">
        <v>32</v>
      </c>
      <c r="S1035">
        <v>11</v>
      </c>
      <c r="T1035">
        <v>190.333333333333</v>
      </c>
      <c r="U1035" t="s">
        <v>1427</v>
      </c>
      <c r="V1035" t="s">
        <v>1428</v>
      </c>
    </row>
    <row r="1036" spans="1:22" x14ac:dyDescent="0.3">
      <c r="A1036">
        <v>108000131</v>
      </c>
      <c r="B1036">
        <v>1993</v>
      </c>
      <c r="C1036" t="s">
        <v>1074</v>
      </c>
      <c r="D1036" t="s">
        <v>11</v>
      </c>
      <c r="E1036">
        <v>200</v>
      </c>
      <c r="F1036">
        <v>386</v>
      </c>
      <c r="G1036">
        <v>51.813471502590673</v>
      </c>
      <c r="H1036" t="s">
        <v>16</v>
      </c>
      <c r="I1036" t="s">
        <v>8</v>
      </c>
      <c r="J1036">
        <v>7.1713503359999997</v>
      </c>
      <c r="K1036">
        <v>50.15459311</v>
      </c>
      <c r="L1036">
        <v>9.2756354173533708</v>
      </c>
      <c r="M1036">
        <v>1.71738289809484</v>
      </c>
      <c r="N1036">
        <v>515.80555663641599</v>
      </c>
      <c r="O1036">
        <v>87.4</v>
      </c>
      <c r="P1036">
        <v>8.0423560828027499E-2</v>
      </c>
      <c r="Q1036" t="s">
        <v>34</v>
      </c>
      <c r="R1036" t="s">
        <v>32</v>
      </c>
      <c r="S1036">
        <v>11</v>
      </c>
      <c r="T1036">
        <v>190.333333333333</v>
      </c>
      <c r="U1036" t="s">
        <v>1427</v>
      </c>
      <c r="V1036" t="s">
        <v>1428</v>
      </c>
    </row>
    <row r="1037" spans="1:22" x14ac:dyDescent="0.3">
      <c r="A1037">
        <v>108000131</v>
      </c>
      <c r="B1037">
        <v>1995</v>
      </c>
      <c r="C1037" t="s">
        <v>1075</v>
      </c>
      <c r="D1037" t="s">
        <v>11</v>
      </c>
      <c r="E1037">
        <v>65</v>
      </c>
      <c r="F1037">
        <v>409</v>
      </c>
      <c r="G1037">
        <v>15.89242053789731</v>
      </c>
      <c r="H1037" t="s">
        <v>16</v>
      </c>
      <c r="I1037" t="s">
        <v>8</v>
      </c>
      <c r="J1037">
        <v>7.1713503359999997</v>
      </c>
      <c r="K1037">
        <v>50.15459311</v>
      </c>
      <c r="L1037">
        <v>8.9970076714050506</v>
      </c>
      <c r="M1037">
        <v>2.32061255378105</v>
      </c>
      <c r="N1037">
        <v>515.80555663641599</v>
      </c>
      <c r="O1037">
        <v>87.4</v>
      </c>
      <c r="P1037">
        <v>8.0423560828027499E-2</v>
      </c>
      <c r="Q1037" t="s">
        <v>34</v>
      </c>
      <c r="R1037" t="s">
        <v>32</v>
      </c>
      <c r="S1037">
        <v>11</v>
      </c>
      <c r="T1037">
        <v>190.333333333333</v>
      </c>
      <c r="U1037" t="s">
        <v>1427</v>
      </c>
      <c r="V1037" t="s">
        <v>1428</v>
      </c>
    </row>
    <row r="1038" spans="1:22" x14ac:dyDescent="0.3">
      <c r="A1038">
        <v>108000131</v>
      </c>
      <c r="B1038">
        <v>1996</v>
      </c>
      <c r="C1038" t="s">
        <v>1076</v>
      </c>
      <c r="D1038" t="s">
        <v>11</v>
      </c>
      <c r="E1038">
        <v>200</v>
      </c>
      <c r="F1038">
        <v>382</v>
      </c>
      <c r="G1038">
        <v>52.356020942408378</v>
      </c>
      <c r="H1038" t="s">
        <v>16</v>
      </c>
      <c r="I1038" t="s">
        <v>8</v>
      </c>
      <c r="J1038">
        <v>7.1713503359999997</v>
      </c>
      <c r="K1038">
        <v>50.15459311</v>
      </c>
      <c r="L1038">
        <v>8.0509479105181807</v>
      </c>
      <c r="M1038">
        <v>1.90648470273834</v>
      </c>
      <c r="N1038">
        <v>515.80555663641599</v>
      </c>
      <c r="O1038">
        <v>87.4</v>
      </c>
      <c r="P1038">
        <v>8.0423560828027499E-2</v>
      </c>
      <c r="Q1038" t="s">
        <v>34</v>
      </c>
      <c r="R1038" t="s">
        <v>32</v>
      </c>
      <c r="S1038">
        <v>11</v>
      </c>
      <c r="T1038">
        <v>190.333333333333</v>
      </c>
      <c r="U1038" t="s">
        <v>1427</v>
      </c>
      <c r="V1038" t="s">
        <v>1428</v>
      </c>
    </row>
    <row r="1039" spans="1:22" x14ac:dyDescent="0.3">
      <c r="A1039">
        <v>108000131</v>
      </c>
      <c r="B1039">
        <v>1997</v>
      </c>
      <c r="C1039" t="s">
        <v>1077</v>
      </c>
      <c r="D1039" t="s">
        <v>11</v>
      </c>
      <c r="E1039">
        <v>200</v>
      </c>
      <c r="F1039">
        <v>467</v>
      </c>
      <c r="G1039">
        <v>42.826552462526763</v>
      </c>
      <c r="H1039" t="s">
        <v>16</v>
      </c>
      <c r="I1039" t="s">
        <v>8</v>
      </c>
      <c r="J1039">
        <v>7.1713503359999997</v>
      </c>
      <c r="K1039">
        <v>50.15459311</v>
      </c>
      <c r="L1039">
        <v>8.2796478564101008</v>
      </c>
      <c r="M1039">
        <v>2.40395100868392</v>
      </c>
      <c r="N1039">
        <v>515.80555663641599</v>
      </c>
      <c r="O1039">
        <v>87.4</v>
      </c>
      <c r="P1039">
        <v>8.0423560828027499E-2</v>
      </c>
      <c r="Q1039" t="s">
        <v>34</v>
      </c>
      <c r="R1039" t="s">
        <v>32</v>
      </c>
      <c r="S1039">
        <v>11</v>
      </c>
      <c r="T1039">
        <v>190.333333333333</v>
      </c>
      <c r="U1039" t="s">
        <v>1427</v>
      </c>
      <c r="V1039" t="s">
        <v>1428</v>
      </c>
    </row>
    <row r="1040" spans="1:22" x14ac:dyDescent="0.3">
      <c r="A1040">
        <v>108000131</v>
      </c>
      <c r="B1040">
        <v>1999</v>
      </c>
      <c r="C1040" t="s">
        <v>1078</v>
      </c>
      <c r="D1040" t="s">
        <v>11</v>
      </c>
      <c r="E1040">
        <v>200</v>
      </c>
      <c r="F1040">
        <v>944</v>
      </c>
      <c r="G1040">
        <v>21.1864406779661</v>
      </c>
      <c r="H1040" t="s">
        <v>16</v>
      </c>
      <c r="I1040" t="s">
        <v>8</v>
      </c>
      <c r="J1040">
        <v>7.1713503359999997</v>
      </c>
      <c r="K1040">
        <v>50.15459311</v>
      </c>
      <c r="L1040">
        <v>8.7355258544129608</v>
      </c>
      <c r="M1040">
        <v>2.4392985514533501</v>
      </c>
      <c r="N1040">
        <v>515.80555663641599</v>
      </c>
      <c r="O1040">
        <v>87.4</v>
      </c>
      <c r="P1040">
        <v>8.0423560828027499E-2</v>
      </c>
      <c r="Q1040" t="s">
        <v>34</v>
      </c>
      <c r="R1040" t="s">
        <v>32</v>
      </c>
      <c r="S1040">
        <v>11</v>
      </c>
      <c r="T1040">
        <v>190.333333333333</v>
      </c>
      <c r="U1040" t="s">
        <v>1427</v>
      </c>
      <c r="V1040" t="s">
        <v>1428</v>
      </c>
    </row>
    <row r="1041" spans="1:22" x14ac:dyDescent="0.3">
      <c r="A1041">
        <v>108000132</v>
      </c>
      <c r="B1041">
        <v>1982</v>
      </c>
      <c r="C1041" t="s">
        <v>1079</v>
      </c>
      <c r="D1041" t="s">
        <v>11</v>
      </c>
      <c r="E1041">
        <v>65</v>
      </c>
      <c r="F1041">
        <v>4177</v>
      </c>
      <c r="G1041">
        <v>1.5561407708881974</v>
      </c>
      <c r="H1041" t="s">
        <v>16</v>
      </c>
      <c r="I1041" t="s">
        <v>8</v>
      </c>
      <c r="J1041">
        <v>7.1839448849999998</v>
      </c>
      <c r="K1041">
        <v>50.154555309999999</v>
      </c>
      <c r="L1041">
        <v>8.6631590485547996</v>
      </c>
      <c r="M1041">
        <v>1.68461408040224</v>
      </c>
      <c r="N1041">
        <v>514.97509243014497</v>
      </c>
      <c r="O1041">
        <v>237.9</v>
      </c>
      <c r="P1041">
        <v>0.230391205115097</v>
      </c>
      <c r="Q1041" t="s">
        <v>34</v>
      </c>
      <c r="R1041" t="s">
        <v>32</v>
      </c>
      <c r="S1041">
        <v>5</v>
      </c>
      <c r="T1041">
        <v>194.333333333333</v>
      </c>
      <c r="U1041" t="s">
        <v>1427</v>
      </c>
      <c r="V1041" t="s">
        <v>1428</v>
      </c>
    </row>
    <row r="1042" spans="1:22" x14ac:dyDescent="0.3">
      <c r="A1042">
        <v>108000132</v>
      </c>
      <c r="B1042">
        <v>1985</v>
      </c>
      <c r="C1042" t="s">
        <v>1080</v>
      </c>
      <c r="D1042" t="s">
        <v>11</v>
      </c>
      <c r="E1042">
        <v>20</v>
      </c>
      <c r="F1042">
        <v>2263</v>
      </c>
      <c r="G1042">
        <v>0.88378258948298716</v>
      </c>
      <c r="H1042" t="s">
        <v>16</v>
      </c>
      <c r="I1042" t="s">
        <v>8</v>
      </c>
      <c r="J1042">
        <v>7.1839448849999998</v>
      </c>
      <c r="K1042">
        <v>50.154555309999999</v>
      </c>
      <c r="L1042">
        <v>9.0583653249235105</v>
      </c>
      <c r="M1042">
        <v>2.23656493348102</v>
      </c>
      <c r="N1042">
        <v>514.97509243014497</v>
      </c>
      <c r="O1042">
        <v>237.9</v>
      </c>
      <c r="P1042">
        <v>0.230391205115097</v>
      </c>
      <c r="Q1042" t="s">
        <v>34</v>
      </c>
      <c r="R1042" t="s">
        <v>32</v>
      </c>
      <c r="S1042">
        <v>5</v>
      </c>
      <c r="T1042">
        <v>194.333333333333</v>
      </c>
      <c r="U1042" t="s">
        <v>1427</v>
      </c>
      <c r="V1042" t="s">
        <v>1428</v>
      </c>
    </row>
    <row r="1043" spans="1:22" x14ac:dyDescent="0.3">
      <c r="A1043">
        <v>108000132</v>
      </c>
      <c r="B1043">
        <v>1986</v>
      </c>
      <c r="C1043" t="s">
        <v>1081</v>
      </c>
      <c r="D1043" t="s">
        <v>11</v>
      </c>
      <c r="E1043">
        <v>65</v>
      </c>
      <c r="F1043">
        <v>4320</v>
      </c>
      <c r="G1043">
        <v>1.5046296296296295</v>
      </c>
      <c r="H1043" t="s">
        <v>16</v>
      </c>
      <c r="I1043" t="s">
        <v>8</v>
      </c>
      <c r="J1043">
        <v>7.1839448849999998</v>
      </c>
      <c r="K1043">
        <v>50.154555309999999</v>
      </c>
      <c r="L1043">
        <v>8.3253302030592593</v>
      </c>
      <c r="M1043">
        <v>2.2411815490132101</v>
      </c>
      <c r="N1043">
        <v>514.97509243014497</v>
      </c>
      <c r="O1043">
        <v>237.9</v>
      </c>
      <c r="P1043">
        <v>0.230391205115097</v>
      </c>
      <c r="Q1043" t="s">
        <v>34</v>
      </c>
      <c r="R1043" t="s">
        <v>32</v>
      </c>
      <c r="S1043">
        <v>5</v>
      </c>
      <c r="T1043">
        <v>194.333333333333</v>
      </c>
      <c r="U1043" t="s">
        <v>1427</v>
      </c>
      <c r="V1043" t="s">
        <v>1428</v>
      </c>
    </row>
    <row r="1044" spans="1:22" x14ac:dyDescent="0.3">
      <c r="A1044">
        <v>108000132</v>
      </c>
      <c r="B1044">
        <v>1987</v>
      </c>
      <c r="C1044" t="s">
        <v>1082</v>
      </c>
      <c r="D1044" t="s">
        <v>11</v>
      </c>
      <c r="E1044">
        <v>2000</v>
      </c>
      <c r="F1044">
        <v>2131</v>
      </c>
      <c r="G1044">
        <v>93.852651337400275</v>
      </c>
      <c r="H1044" t="s">
        <v>16</v>
      </c>
      <c r="I1044" t="s">
        <v>8</v>
      </c>
      <c r="J1044">
        <v>7.1839448849999998</v>
      </c>
      <c r="K1044">
        <v>50.154555309999999</v>
      </c>
      <c r="L1044">
        <v>8.4100764889274693</v>
      </c>
      <c r="M1044">
        <v>1.8946563262356499</v>
      </c>
      <c r="N1044">
        <v>514.97509243014497</v>
      </c>
      <c r="O1044">
        <v>237.9</v>
      </c>
      <c r="P1044">
        <v>0.230391205115097</v>
      </c>
      <c r="Q1044" t="s">
        <v>34</v>
      </c>
      <c r="R1044" t="s">
        <v>32</v>
      </c>
      <c r="S1044">
        <v>5</v>
      </c>
      <c r="T1044">
        <v>194.333333333333</v>
      </c>
      <c r="U1044" t="s">
        <v>1427</v>
      </c>
      <c r="V1044" t="s">
        <v>1428</v>
      </c>
    </row>
    <row r="1045" spans="1:22" x14ac:dyDescent="0.3">
      <c r="A1045">
        <v>108000132</v>
      </c>
      <c r="B1045">
        <v>1988</v>
      </c>
      <c r="C1045" t="s">
        <v>1083</v>
      </c>
      <c r="D1045" t="s">
        <v>11</v>
      </c>
      <c r="E1045">
        <v>2000</v>
      </c>
      <c r="F1045">
        <v>3656</v>
      </c>
      <c r="G1045">
        <v>54.704595185995622</v>
      </c>
      <c r="H1045" t="s">
        <v>16</v>
      </c>
      <c r="I1045" t="s">
        <v>8</v>
      </c>
      <c r="J1045">
        <v>7.1839448849999998</v>
      </c>
      <c r="K1045">
        <v>50.154555309999999</v>
      </c>
      <c r="L1045">
        <v>8.3219880416494298</v>
      </c>
      <c r="M1045">
        <v>2.1616608281573702</v>
      </c>
      <c r="N1045">
        <v>514.97509243014497</v>
      </c>
      <c r="O1045">
        <v>237.9</v>
      </c>
      <c r="P1045">
        <v>0.230391205115097</v>
      </c>
      <c r="Q1045" t="s">
        <v>34</v>
      </c>
      <c r="R1045" t="s">
        <v>32</v>
      </c>
      <c r="S1045">
        <v>5</v>
      </c>
      <c r="T1045">
        <v>194.333333333333</v>
      </c>
      <c r="U1045" t="s">
        <v>1427</v>
      </c>
      <c r="V1045" t="s">
        <v>1428</v>
      </c>
    </row>
    <row r="1046" spans="1:22" x14ac:dyDescent="0.3">
      <c r="A1046">
        <v>108000132</v>
      </c>
      <c r="B1046">
        <v>1990</v>
      </c>
      <c r="C1046" t="s">
        <v>1084</v>
      </c>
      <c r="D1046" t="s">
        <v>11</v>
      </c>
      <c r="E1046">
        <v>6</v>
      </c>
      <c r="F1046">
        <v>2084</v>
      </c>
      <c r="G1046">
        <v>0.28790786948176583</v>
      </c>
      <c r="H1046" t="s">
        <v>16</v>
      </c>
      <c r="I1046" t="s">
        <v>8</v>
      </c>
      <c r="J1046">
        <v>7.1839448849999998</v>
      </c>
      <c r="K1046">
        <v>50.154555309999999</v>
      </c>
      <c r="L1046">
        <v>8.0744909229516804</v>
      </c>
      <c r="M1046">
        <v>1.7764900418327501</v>
      </c>
      <c r="N1046">
        <v>514.97509243014497</v>
      </c>
      <c r="O1046">
        <v>237.9</v>
      </c>
      <c r="P1046">
        <v>0.230391205115097</v>
      </c>
      <c r="Q1046" t="s">
        <v>34</v>
      </c>
      <c r="R1046" t="s">
        <v>32</v>
      </c>
      <c r="S1046">
        <v>5</v>
      </c>
      <c r="T1046">
        <v>194.333333333333</v>
      </c>
      <c r="U1046" t="s">
        <v>1427</v>
      </c>
      <c r="V1046" t="s">
        <v>1428</v>
      </c>
    </row>
    <row r="1047" spans="1:22" x14ac:dyDescent="0.3">
      <c r="A1047">
        <v>108000132</v>
      </c>
      <c r="B1047">
        <v>1991</v>
      </c>
      <c r="C1047" t="s">
        <v>1085</v>
      </c>
      <c r="D1047" t="s">
        <v>11</v>
      </c>
      <c r="E1047">
        <v>20</v>
      </c>
      <c r="F1047">
        <v>4717</v>
      </c>
      <c r="G1047">
        <v>0.42399830400678395</v>
      </c>
      <c r="H1047" t="s">
        <v>16</v>
      </c>
      <c r="I1047" t="s">
        <v>8</v>
      </c>
      <c r="J1047">
        <v>7.1839448849999998</v>
      </c>
      <c r="K1047">
        <v>50.154555309999999</v>
      </c>
      <c r="L1047">
        <v>8.7940753922747703</v>
      </c>
      <c r="M1047">
        <v>1.54494113925286</v>
      </c>
      <c r="N1047">
        <v>514.97509243014497</v>
      </c>
      <c r="O1047">
        <v>237.9</v>
      </c>
      <c r="P1047">
        <v>0.230391205115097</v>
      </c>
      <c r="Q1047" t="s">
        <v>34</v>
      </c>
      <c r="R1047" t="s">
        <v>32</v>
      </c>
      <c r="S1047">
        <v>5</v>
      </c>
      <c r="T1047">
        <v>194.333333333333</v>
      </c>
      <c r="U1047" t="s">
        <v>1427</v>
      </c>
      <c r="V1047" t="s">
        <v>1428</v>
      </c>
    </row>
    <row r="1048" spans="1:22" x14ac:dyDescent="0.3">
      <c r="A1048">
        <v>108000132</v>
      </c>
      <c r="B1048">
        <v>1992</v>
      </c>
      <c r="C1048" t="s">
        <v>1086</v>
      </c>
      <c r="D1048" t="s">
        <v>11</v>
      </c>
      <c r="E1048">
        <v>20</v>
      </c>
      <c r="F1048">
        <v>314</v>
      </c>
      <c r="G1048">
        <v>6.369426751592357</v>
      </c>
      <c r="H1048" t="s">
        <v>16</v>
      </c>
      <c r="I1048" t="s">
        <v>8</v>
      </c>
      <c r="J1048">
        <v>7.1839448849999998</v>
      </c>
      <c r="K1048">
        <v>50.154555309999999</v>
      </c>
      <c r="L1048">
        <v>9.1275841180688602</v>
      </c>
      <c r="M1048">
        <v>2.2291290036776199</v>
      </c>
      <c r="N1048">
        <v>514.97509243014497</v>
      </c>
      <c r="O1048">
        <v>237.9</v>
      </c>
      <c r="P1048">
        <v>0.230391205115097</v>
      </c>
      <c r="Q1048" t="s">
        <v>34</v>
      </c>
      <c r="R1048" t="s">
        <v>32</v>
      </c>
      <c r="S1048">
        <v>5</v>
      </c>
      <c r="T1048">
        <v>194.333333333333</v>
      </c>
      <c r="U1048" t="s">
        <v>1427</v>
      </c>
      <c r="V1048" t="s">
        <v>1428</v>
      </c>
    </row>
    <row r="1049" spans="1:22" x14ac:dyDescent="0.3">
      <c r="A1049">
        <v>108000132</v>
      </c>
      <c r="B1049">
        <v>1993</v>
      </c>
      <c r="C1049" t="s">
        <v>1087</v>
      </c>
      <c r="D1049" t="s">
        <v>11</v>
      </c>
      <c r="E1049">
        <v>20</v>
      </c>
      <c r="F1049">
        <v>377</v>
      </c>
      <c r="G1049">
        <v>5.3050397877984086</v>
      </c>
      <c r="H1049" t="s">
        <v>16</v>
      </c>
      <c r="I1049" t="s">
        <v>8</v>
      </c>
      <c r="J1049">
        <v>7.1839448849999998</v>
      </c>
      <c r="K1049">
        <v>50.154555309999999</v>
      </c>
      <c r="L1049">
        <v>9.2756354173533708</v>
      </c>
      <c r="M1049">
        <v>1.71738289809484</v>
      </c>
      <c r="N1049">
        <v>514.97509243014497</v>
      </c>
      <c r="O1049">
        <v>237.9</v>
      </c>
      <c r="P1049">
        <v>0.230391205115097</v>
      </c>
      <c r="Q1049" t="s">
        <v>34</v>
      </c>
      <c r="R1049" t="s">
        <v>32</v>
      </c>
      <c r="S1049">
        <v>5</v>
      </c>
      <c r="T1049">
        <v>194.333333333333</v>
      </c>
      <c r="U1049" t="s">
        <v>1427</v>
      </c>
      <c r="V1049" t="s">
        <v>1428</v>
      </c>
    </row>
    <row r="1050" spans="1:22" x14ac:dyDescent="0.3">
      <c r="A1050">
        <v>108000132</v>
      </c>
      <c r="B1050">
        <v>1995</v>
      </c>
      <c r="C1050" t="s">
        <v>1088</v>
      </c>
      <c r="D1050" t="s">
        <v>11</v>
      </c>
      <c r="E1050">
        <v>65</v>
      </c>
      <c r="F1050">
        <v>989</v>
      </c>
      <c r="G1050">
        <v>6.5722952477249743</v>
      </c>
      <c r="H1050" t="s">
        <v>16</v>
      </c>
      <c r="I1050" t="s">
        <v>8</v>
      </c>
      <c r="J1050">
        <v>7.1839448849999998</v>
      </c>
      <c r="K1050">
        <v>50.154555309999999</v>
      </c>
      <c r="L1050">
        <v>8.9970076714050506</v>
      </c>
      <c r="M1050">
        <v>2.32061255378105</v>
      </c>
      <c r="N1050">
        <v>514.97509243014497</v>
      </c>
      <c r="O1050">
        <v>237.9</v>
      </c>
      <c r="P1050">
        <v>0.230391205115097</v>
      </c>
      <c r="Q1050" t="s">
        <v>34</v>
      </c>
      <c r="R1050" t="s">
        <v>32</v>
      </c>
      <c r="S1050">
        <v>5</v>
      </c>
      <c r="T1050">
        <v>194.333333333333</v>
      </c>
      <c r="U1050" t="s">
        <v>1427</v>
      </c>
      <c r="V1050" t="s">
        <v>1428</v>
      </c>
    </row>
    <row r="1051" spans="1:22" x14ac:dyDescent="0.3">
      <c r="A1051">
        <v>108000132</v>
      </c>
      <c r="B1051">
        <v>1996</v>
      </c>
      <c r="C1051" t="s">
        <v>1089</v>
      </c>
      <c r="D1051" t="s">
        <v>11</v>
      </c>
      <c r="E1051">
        <v>65</v>
      </c>
      <c r="F1051">
        <v>506</v>
      </c>
      <c r="G1051">
        <v>12.845849802371541</v>
      </c>
      <c r="H1051" t="s">
        <v>16</v>
      </c>
      <c r="I1051" t="s">
        <v>8</v>
      </c>
      <c r="J1051">
        <v>7.1839448849999998</v>
      </c>
      <c r="K1051">
        <v>50.154555309999999</v>
      </c>
      <c r="L1051">
        <v>8.0509479105181807</v>
      </c>
      <c r="M1051">
        <v>1.90648470273834</v>
      </c>
      <c r="N1051">
        <v>514.97509243014497</v>
      </c>
      <c r="O1051">
        <v>237.9</v>
      </c>
      <c r="P1051">
        <v>0.230391205115097</v>
      </c>
      <c r="Q1051" t="s">
        <v>34</v>
      </c>
      <c r="R1051" t="s">
        <v>32</v>
      </c>
      <c r="S1051">
        <v>5</v>
      </c>
      <c r="T1051">
        <v>194.333333333333</v>
      </c>
      <c r="U1051" t="s">
        <v>1427</v>
      </c>
      <c r="V1051" t="s">
        <v>1428</v>
      </c>
    </row>
    <row r="1052" spans="1:22" x14ac:dyDescent="0.3">
      <c r="A1052">
        <v>108000132</v>
      </c>
      <c r="B1052">
        <v>1999</v>
      </c>
      <c r="C1052" t="s">
        <v>1090</v>
      </c>
      <c r="D1052" t="s">
        <v>11</v>
      </c>
      <c r="E1052">
        <v>200</v>
      </c>
      <c r="F1052">
        <v>640</v>
      </c>
      <c r="G1052">
        <v>31.25</v>
      </c>
      <c r="H1052" t="s">
        <v>16</v>
      </c>
      <c r="I1052" t="s">
        <v>8</v>
      </c>
      <c r="J1052">
        <v>7.1839448849999998</v>
      </c>
      <c r="K1052">
        <v>50.154555309999999</v>
      </c>
      <c r="L1052">
        <v>8.7355258544129608</v>
      </c>
      <c r="M1052">
        <v>2.4392985514533501</v>
      </c>
      <c r="N1052">
        <v>514.97509243014497</v>
      </c>
      <c r="O1052">
        <v>237.9</v>
      </c>
      <c r="P1052">
        <v>0.230391205115097</v>
      </c>
      <c r="Q1052" t="s">
        <v>34</v>
      </c>
      <c r="R1052" t="s">
        <v>32</v>
      </c>
      <c r="S1052">
        <v>5</v>
      </c>
      <c r="T1052">
        <v>194.333333333333</v>
      </c>
      <c r="U1052" t="s">
        <v>1427</v>
      </c>
      <c r="V1052" t="s">
        <v>1428</v>
      </c>
    </row>
    <row r="1053" spans="1:22" x14ac:dyDescent="0.3">
      <c r="A1053">
        <v>108000133</v>
      </c>
      <c r="B1053">
        <v>1982</v>
      </c>
      <c r="C1053" t="s">
        <v>1091</v>
      </c>
      <c r="D1053" t="s">
        <v>11</v>
      </c>
      <c r="E1053">
        <v>6</v>
      </c>
      <c r="F1053">
        <v>853</v>
      </c>
      <c r="G1053">
        <v>0.70339976553341144</v>
      </c>
      <c r="H1053" t="s">
        <v>16</v>
      </c>
      <c r="I1053" t="s">
        <v>8</v>
      </c>
      <c r="J1053">
        <v>7.3352627789999998</v>
      </c>
      <c r="K1053">
        <v>50.185823509999999</v>
      </c>
      <c r="L1053">
        <v>8.7743193123272203</v>
      </c>
      <c r="M1053">
        <v>1.5668068589847199</v>
      </c>
      <c r="N1053">
        <v>501.45045391295901</v>
      </c>
      <c r="O1053">
        <v>82.2</v>
      </c>
      <c r="P1053">
        <v>6.7005889591327E-2</v>
      </c>
      <c r="Q1053" t="s">
        <v>34</v>
      </c>
      <c r="R1053" t="s">
        <v>32</v>
      </c>
      <c r="S1053">
        <v>8</v>
      </c>
      <c r="T1053">
        <v>156.666666666667</v>
      </c>
      <c r="U1053" t="s">
        <v>1427</v>
      </c>
      <c r="V1053" t="s">
        <v>1428</v>
      </c>
    </row>
    <row r="1054" spans="1:22" x14ac:dyDescent="0.3">
      <c r="A1054">
        <v>108000133</v>
      </c>
      <c r="B1054">
        <v>1985</v>
      </c>
      <c r="C1054" t="s">
        <v>1092</v>
      </c>
      <c r="D1054" t="s">
        <v>11</v>
      </c>
      <c r="E1054">
        <v>650</v>
      </c>
      <c r="F1054">
        <v>3449</v>
      </c>
      <c r="G1054">
        <v>18.846042331110468</v>
      </c>
      <c r="H1054" t="s">
        <v>16</v>
      </c>
      <c r="I1054" t="s">
        <v>8</v>
      </c>
      <c r="J1054">
        <v>7.3352627789999998</v>
      </c>
      <c r="K1054">
        <v>50.185823509999999</v>
      </c>
      <c r="L1054">
        <v>9.1451660142276001</v>
      </c>
      <c r="M1054">
        <v>2.28205008520847</v>
      </c>
      <c r="N1054">
        <v>501.45045391295901</v>
      </c>
      <c r="O1054">
        <v>82.2</v>
      </c>
      <c r="P1054">
        <v>6.7005889591327E-2</v>
      </c>
      <c r="Q1054" t="s">
        <v>34</v>
      </c>
      <c r="R1054" t="s">
        <v>32</v>
      </c>
      <c r="S1054">
        <v>8</v>
      </c>
      <c r="T1054">
        <v>156.666666666667</v>
      </c>
      <c r="U1054" t="s">
        <v>1427</v>
      </c>
      <c r="V1054" t="s">
        <v>1428</v>
      </c>
    </row>
    <row r="1055" spans="1:22" x14ac:dyDescent="0.3">
      <c r="A1055">
        <v>108000133</v>
      </c>
      <c r="B1055">
        <v>1986</v>
      </c>
      <c r="C1055" t="s">
        <v>1093</v>
      </c>
      <c r="D1055" t="s">
        <v>11</v>
      </c>
      <c r="E1055">
        <v>65</v>
      </c>
      <c r="F1055">
        <v>4341</v>
      </c>
      <c r="G1055">
        <v>1.4973508408200875</v>
      </c>
      <c r="H1055" t="s">
        <v>16</v>
      </c>
      <c r="I1055" t="s">
        <v>8</v>
      </c>
      <c r="J1055">
        <v>7.3352627789999998</v>
      </c>
      <c r="K1055">
        <v>50.185823509999999</v>
      </c>
      <c r="L1055">
        <v>8.4172044329565701</v>
      </c>
      <c r="M1055">
        <v>2.29969089448312</v>
      </c>
      <c r="N1055">
        <v>501.45045391295901</v>
      </c>
      <c r="O1055">
        <v>82.2</v>
      </c>
      <c r="P1055">
        <v>6.7005889591327E-2</v>
      </c>
      <c r="Q1055" t="s">
        <v>34</v>
      </c>
      <c r="R1055" t="s">
        <v>32</v>
      </c>
      <c r="S1055">
        <v>8</v>
      </c>
      <c r="T1055">
        <v>156.666666666667</v>
      </c>
      <c r="U1055" t="s">
        <v>1427</v>
      </c>
      <c r="V1055" t="s">
        <v>1428</v>
      </c>
    </row>
    <row r="1056" spans="1:22" x14ac:dyDescent="0.3">
      <c r="A1056">
        <v>108000133</v>
      </c>
      <c r="B1056">
        <v>1987</v>
      </c>
      <c r="C1056" t="s">
        <v>1094</v>
      </c>
      <c r="D1056" t="s">
        <v>11</v>
      </c>
      <c r="E1056">
        <v>2000</v>
      </c>
      <c r="F1056">
        <v>2764</v>
      </c>
      <c r="G1056">
        <v>72.358900144717794</v>
      </c>
      <c r="H1056" t="s">
        <v>16</v>
      </c>
      <c r="I1056" t="s">
        <v>8</v>
      </c>
      <c r="J1056">
        <v>7.3352627789999998</v>
      </c>
      <c r="K1056">
        <v>50.185823509999999</v>
      </c>
      <c r="L1056">
        <v>8.46365342065363</v>
      </c>
      <c r="M1056">
        <v>1.7933704824324701</v>
      </c>
      <c r="N1056">
        <v>501.45045391295901</v>
      </c>
      <c r="O1056">
        <v>82.2</v>
      </c>
      <c r="P1056">
        <v>6.7005889591327E-2</v>
      </c>
      <c r="Q1056" t="s">
        <v>34</v>
      </c>
      <c r="R1056" t="s">
        <v>32</v>
      </c>
      <c r="S1056">
        <v>8</v>
      </c>
      <c r="T1056">
        <v>156.666666666667</v>
      </c>
      <c r="U1056" t="s">
        <v>1427</v>
      </c>
      <c r="V1056" t="s">
        <v>1428</v>
      </c>
    </row>
    <row r="1057" spans="1:22" x14ac:dyDescent="0.3">
      <c r="A1057">
        <v>108000133</v>
      </c>
      <c r="B1057">
        <v>1988</v>
      </c>
      <c r="C1057" t="s">
        <v>1095</v>
      </c>
      <c r="D1057" t="s">
        <v>11</v>
      </c>
      <c r="E1057">
        <v>650</v>
      </c>
      <c r="F1057">
        <v>1492</v>
      </c>
      <c r="G1057">
        <v>43.565683646112603</v>
      </c>
      <c r="H1057" t="s">
        <v>16</v>
      </c>
      <c r="I1057" t="s">
        <v>8</v>
      </c>
      <c r="J1057">
        <v>7.3352627789999998</v>
      </c>
      <c r="K1057">
        <v>50.185823509999999</v>
      </c>
      <c r="L1057">
        <v>8.3709916556820403</v>
      </c>
      <c r="M1057">
        <v>2.12333676381173</v>
      </c>
      <c r="N1057">
        <v>501.45045391295901</v>
      </c>
      <c r="O1057">
        <v>82.2</v>
      </c>
      <c r="P1057">
        <v>6.7005889591327E-2</v>
      </c>
      <c r="Q1057" t="s">
        <v>34</v>
      </c>
      <c r="R1057" t="s">
        <v>32</v>
      </c>
      <c r="S1057">
        <v>8</v>
      </c>
      <c r="T1057">
        <v>156.666666666667</v>
      </c>
      <c r="U1057" t="s">
        <v>1427</v>
      </c>
      <c r="V1057" t="s">
        <v>1428</v>
      </c>
    </row>
    <row r="1058" spans="1:22" x14ac:dyDescent="0.3">
      <c r="A1058">
        <v>108000133</v>
      </c>
      <c r="B1058">
        <v>1990</v>
      </c>
      <c r="C1058" t="s">
        <v>1096</v>
      </c>
      <c r="D1058" t="s">
        <v>11</v>
      </c>
      <c r="E1058">
        <v>20</v>
      </c>
      <c r="F1058">
        <v>6322</v>
      </c>
      <c r="G1058">
        <v>0.31635558367605188</v>
      </c>
      <c r="H1058" t="s">
        <v>16</v>
      </c>
      <c r="I1058" t="s">
        <v>8</v>
      </c>
      <c r="J1058">
        <v>7.3352627789999998</v>
      </c>
      <c r="K1058">
        <v>50.185823509999999</v>
      </c>
      <c r="L1058">
        <v>8.2325322660653697</v>
      </c>
      <c r="M1058">
        <v>1.65041861138271</v>
      </c>
      <c r="N1058">
        <v>501.45045391295901</v>
      </c>
      <c r="O1058">
        <v>82.2</v>
      </c>
      <c r="P1058">
        <v>6.7005889591327E-2</v>
      </c>
      <c r="Q1058" t="s">
        <v>34</v>
      </c>
      <c r="R1058" t="s">
        <v>32</v>
      </c>
      <c r="S1058">
        <v>8</v>
      </c>
      <c r="T1058">
        <v>156.666666666667</v>
      </c>
      <c r="U1058" t="s">
        <v>1427</v>
      </c>
      <c r="V1058" t="s">
        <v>1428</v>
      </c>
    </row>
    <row r="1059" spans="1:22" x14ac:dyDescent="0.3">
      <c r="A1059">
        <v>108000133</v>
      </c>
      <c r="B1059">
        <v>1991</v>
      </c>
      <c r="C1059" t="s">
        <v>1097</v>
      </c>
      <c r="D1059" t="s">
        <v>11</v>
      </c>
      <c r="E1059">
        <v>2000</v>
      </c>
      <c r="F1059">
        <v>6737</v>
      </c>
      <c r="G1059">
        <v>29.686804215526198</v>
      </c>
      <c r="H1059" t="s">
        <v>16</v>
      </c>
      <c r="I1059" t="s">
        <v>8</v>
      </c>
      <c r="J1059">
        <v>7.3352627789999998</v>
      </c>
      <c r="K1059">
        <v>50.185823509999999</v>
      </c>
      <c r="L1059">
        <v>8.9457511441329007</v>
      </c>
      <c r="M1059">
        <v>1.3922395240742</v>
      </c>
      <c r="N1059">
        <v>501.45045391295901</v>
      </c>
      <c r="O1059">
        <v>82.2</v>
      </c>
      <c r="P1059">
        <v>6.7005889591327E-2</v>
      </c>
      <c r="Q1059" t="s">
        <v>34</v>
      </c>
      <c r="R1059" t="s">
        <v>32</v>
      </c>
      <c r="S1059">
        <v>8</v>
      </c>
      <c r="T1059">
        <v>156.666666666667</v>
      </c>
      <c r="U1059" t="s">
        <v>1427</v>
      </c>
      <c r="V1059" t="s">
        <v>1428</v>
      </c>
    </row>
    <row r="1060" spans="1:22" x14ac:dyDescent="0.3">
      <c r="A1060">
        <v>108000133</v>
      </c>
      <c r="B1060">
        <v>1992</v>
      </c>
      <c r="C1060" t="s">
        <v>1098</v>
      </c>
      <c r="D1060" t="s">
        <v>11</v>
      </c>
      <c r="E1060">
        <v>65</v>
      </c>
      <c r="F1060">
        <v>284</v>
      </c>
      <c r="G1060">
        <v>22.887323943661972</v>
      </c>
      <c r="H1060" t="s">
        <v>16</v>
      </c>
      <c r="I1060" t="s">
        <v>8</v>
      </c>
      <c r="J1060">
        <v>7.3352627789999998</v>
      </c>
      <c r="K1060">
        <v>50.185823509999999</v>
      </c>
      <c r="L1060">
        <v>9.2922239920306993</v>
      </c>
      <c r="M1060">
        <v>1.99541994074631</v>
      </c>
      <c r="N1060">
        <v>501.45045391295901</v>
      </c>
      <c r="O1060">
        <v>82.2</v>
      </c>
      <c r="P1060">
        <v>6.7005889591327E-2</v>
      </c>
      <c r="Q1060" t="s">
        <v>34</v>
      </c>
      <c r="R1060" t="s">
        <v>32</v>
      </c>
      <c r="S1060">
        <v>8</v>
      </c>
      <c r="T1060">
        <v>156.666666666667</v>
      </c>
      <c r="U1060" t="s">
        <v>1427</v>
      </c>
      <c r="V1060" t="s">
        <v>1428</v>
      </c>
    </row>
    <row r="1061" spans="1:22" x14ac:dyDescent="0.3">
      <c r="A1061">
        <v>108000133</v>
      </c>
      <c r="B1061">
        <v>1993</v>
      </c>
      <c r="C1061" t="s">
        <v>1099</v>
      </c>
      <c r="D1061" t="s">
        <v>11</v>
      </c>
      <c r="E1061">
        <v>65</v>
      </c>
      <c r="F1061">
        <v>1098</v>
      </c>
      <c r="G1061">
        <v>5.9198542805100178</v>
      </c>
      <c r="H1061" t="s">
        <v>16</v>
      </c>
      <c r="I1061" t="s">
        <v>8</v>
      </c>
      <c r="J1061">
        <v>7.3352627789999998</v>
      </c>
      <c r="K1061">
        <v>50.185823509999999</v>
      </c>
      <c r="L1061">
        <v>9.4174857086016193</v>
      </c>
      <c r="M1061">
        <v>1.58247186177831</v>
      </c>
      <c r="N1061">
        <v>501.45045391295901</v>
      </c>
      <c r="O1061">
        <v>82.2</v>
      </c>
      <c r="P1061">
        <v>6.7005889591327E-2</v>
      </c>
      <c r="Q1061" t="s">
        <v>34</v>
      </c>
      <c r="R1061" t="s">
        <v>32</v>
      </c>
      <c r="S1061">
        <v>8</v>
      </c>
      <c r="T1061">
        <v>156.666666666667</v>
      </c>
      <c r="U1061" t="s">
        <v>1427</v>
      </c>
      <c r="V1061" t="s">
        <v>1428</v>
      </c>
    </row>
    <row r="1062" spans="1:22" x14ac:dyDescent="0.3">
      <c r="A1062">
        <v>108000133</v>
      </c>
      <c r="B1062">
        <v>1997</v>
      </c>
      <c r="C1062" t="s">
        <v>1100</v>
      </c>
      <c r="D1062" t="s">
        <v>11</v>
      </c>
      <c r="E1062">
        <v>200</v>
      </c>
      <c r="F1062">
        <v>394</v>
      </c>
      <c r="G1062">
        <v>50.761421319796952</v>
      </c>
      <c r="H1062" t="s">
        <v>16</v>
      </c>
      <c r="I1062" t="s">
        <v>8</v>
      </c>
      <c r="J1062">
        <v>7.3352627789999998</v>
      </c>
      <c r="K1062">
        <v>50.185823509999999</v>
      </c>
      <c r="L1062">
        <v>8.3764873959762394</v>
      </c>
      <c r="M1062">
        <v>2.2103834174738899</v>
      </c>
      <c r="N1062">
        <v>501.45045391295901</v>
      </c>
      <c r="O1062">
        <v>82.2</v>
      </c>
      <c r="P1062">
        <v>6.7005889591327E-2</v>
      </c>
      <c r="Q1062" t="s">
        <v>34</v>
      </c>
      <c r="R1062" t="s">
        <v>32</v>
      </c>
      <c r="S1062">
        <v>8</v>
      </c>
      <c r="T1062">
        <v>156.666666666667</v>
      </c>
      <c r="U1062" t="s">
        <v>1427</v>
      </c>
      <c r="V1062" t="s">
        <v>1428</v>
      </c>
    </row>
    <row r="1063" spans="1:22" x14ac:dyDescent="0.3">
      <c r="A1063">
        <v>108000133</v>
      </c>
      <c r="B1063">
        <v>1999</v>
      </c>
      <c r="C1063" t="s">
        <v>1101</v>
      </c>
      <c r="D1063" t="s">
        <v>11</v>
      </c>
      <c r="E1063">
        <v>650</v>
      </c>
      <c r="F1063">
        <v>1659</v>
      </c>
      <c r="G1063">
        <v>39.180229053646777</v>
      </c>
      <c r="H1063" t="s">
        <v>16</v>
      </c>
      <c r="I1063" t="s">
        <v>8</v>
      </c>
      <c r="J1063">
        <v>7.3352627789999998</v>
      </c>
      <c r="K1063">
        <v>50.185823509999999</v>
      </c>
      <c r="L1063">
        <v>8.8268977801740203</v>
      </c>
      <c r="M1063">
        <v>2.39322008174471</v>
      </c>
      <c r="N1063">
        <v>501.45045391295901</v>
      </c>
      <c r="O1063">
        <v>82.2</v>
      </c>
      <c r="P1063">
        <v>6.7005889591327E-2</v>
      </c>
      <c r="Q1063" t="s">
        <v>34</v>
      </c>
      <c r="R1063" t="s">
        <v>32</v>
      </c>
      <c r="S1063">
        <v>8</v>
      </c>
      <c r="T1063">
        <v>156.666666666667</v>
      </c>
      <c r="U1063" t="s">
        <v>1427</v>
      </c>
      <c r="V1063" t="s">
        <v>1428</v>
      </c>
    </row>
    <row r="1064" spans="1:22" x14ac:dyDescent="0.3">
      <c r="A1064">
        <v>108000134</v>
      </c>
      <c r="B1064">
        <v>1982</v>
      </c>
      <c r="C1064" t="s">
        <v>1102</v>
      </c>
      <c r="D1064" t="s">
        <v>11</v>
      </c>
      <c r="E1064">
        <v>20</v>
      </c>
      <c r="F1064">
        <v>2191</v>
      </c>
      <c r="G1064">
        <v>0.91282519397535367</v>
      </c>
      <c r="H1064" t="s">
        <v>16</v>
      </c>
      <c r="I1064" t="s">
        <v>8</v>
      </c>
      <c r="J1064">
        <v>7.4507771429999998</v>
      </c>
      <c r="K1064">
        <v>50.27750159</v>
      </c>
      <c r="L1064">
        <v>9.0057434623004209</v>
      </c>
      <c r="M1064">
        <v>1.4545859151722</v>
      </c>
      <c r="N1064">
        <v>484.669520142252</v>
      </c>
      <c r="O1064">
        <v>235.4</v>
      </c>
      <c r="P1064">
        <v>0.134011779182654</v>
      </c>
      <c r="Q1064" t="s">
        <v>34</v>
      </c>
      <c r="R1064" t="s">
        <v>32</v>
      </c>
      <c r="S1064">
        <v>0</v>
      </c>
      <c r="T1064">
        <v>200.666666666667</v>
      </c>
      <c r="U1064" t="s">
        <v>1427</v>
      </c>
      <c r="V1064" t="s">
        <v>1428</v>
      </c>
    </row>
    <row r="1065" spans="1:22" x14ac:dyDescent="0.3">
      <c r="A1065">
        <v>108000134</v>
      </c>
      <c r="B1065">
        <v>1985</v>
      </c>
      <c r="C1065" t="s">
        <v>1103</v>
      </c>
      <c r="D1065" t="s">
        <v>11</v>
      </c>
      <c r="E1065">
        <v>65</v>
      </c>
      <c r="F1065">
        <v>2785</v>
      </c>
      <c r="G1065">
        <v>2.3339317773788153</v>
      </c>
      <c r="H1065" t="s">
        <v>16</v>
      </c>
      <c r="I1065" t="s">
        <v>8</v>
      </c>
      <c r="J1065">
        <v>7.4507771429999998</v>
      </c>
      <c r="K1065">
        <v>50.27750159</v>
      </c>
      <c r="L1065">
        <v>9.3775886920842595</v>
      </c>
      <c r="M1065">
        <v>2.1054422996787099</v>
      </c>
      <c r="N1065">
        <v>484.669520142252</v>
      </c>
      <c r="O1065">
        <v>235.4</v>
      </c>
      <c r="P1065">
        <v>0.134011779182654</v>
      </c>
      <c r="Q1065" t="s">
        <v>34</v>
      </c>
      <c r="R1065" t="s">
        <v>32</v>
      </c>
      <c r="S1065">
        <v>0</v>
      </c>
      <c r="T1065">
        <v>200.666666666667</v>
      </c>
      <c r="U1065" t="s">
        <v>1427</v>
      </c>
      <c r="V1065" t="s">
        <v>1428</v>
      </c>
    </row>
    <row r="1066" spans="1:22" x14ac:dyDescent="0.3">
      <c r="A1066">
        <v>108000134</v>
      </c>
      <c r="B1066">
        <v>1986</v>
      </c>
      <c r="C1066" t="s">
        <v>1104</v>
      </c>
      <c r="D1066" t="s">
        <v>11</v>
      </c>
      <c r="E1066">
        <v>65</v>
      </c>
      <c r="F1066">
        <v>1660</v>
      </c>
      <c r="G1066">
        <v>3.9156626506024095</v>
      </c>
      <c r="H1066" t="s">
        <v>16</v>
      </c>
      <c r="I1066" t="s">
        <v>8</v>
      </c>
      <c r="J1066">
        <v>7.4507771429999998</v>
      </c>
      <c r="K1066">
        <v>50.27750159</v>
      </c>
      <c r="L1066">
        <v>8.6604006640798392</v>
      </c>
      <c r="M1066">
        <v>2.2632405611186699</v>
      </c>
      <c r="N1066">
        <v>484.669520142252</v>
      </c>
      <c r="O1066">
        <v>235.4</v>
      </c>
      <c r="P1066">
        <v>0.134011779182654</v>
      </c>
      <c r="Q1066" t="s">
        <v>34</v>
      </c>
      <c r="R1066" t="s">
        <v>32</v>
      </c>
      <c r="S1066">
        <v>0</v>
      </c>
      <c r="T1066">
        <v>200.666666666667</v>
      </c>
      <c r="U1066" t="s">
        <v>1427</v>
      </c>
      <c r="V1066" t="s">
        <v>1428</v>
      </c>
    </row>
    <row r="1067" spans="1:22" x14ac:dyDescent="0.3">
      <c r="A1067">
        <v>108000134</v>
      </c>
      <c r="B1067">
        <v>1987</v>
      </c>
      <c r="C1067" t="s">
        <v>1105</v>
      </c>
      <c r="D1067" t="s">
        <v>11</v>
      </c>
      <c r="E1067">
        <v>2000</v>
      </c>
      <c r="F1067">
        <v>4783</v>
      </c>
      <c r="G1067">
        <v>41.814760610495505</v>
      </c>
      <c r="H1067" t="s">
        <v>16</v>
      </c>
      <c r="I1067" t="s">
        <v>8</v>
      </c>
      <c r="J1067">
        <v>7.4507771429999998</v>
      </c>
      <c r="K1067">
        <v>50.27750159</v>
      </c>
      <c r="L1067">
        <v>8.6884998698009799</v>
      </c>
      <c r="M1067">
        <v>1.67439262607687</v>
      </c>
      <c r="N1067">
        <v>484.669520142252</v>
      </c>
      <c r="O1067">
        <v>235.4</v>
      </c>
      <c r="P1067">
        <v>0.134011779182654</v>
      </c>
      <c r="Q1067" t="s">
        <v>34</v>
      </c>
      <c r="R1067" t="s">
        <v>32</v>
      </c>
      <c r="S1067">
        <v>0</v>
      </c>
      <c r="T1067">
        <v>200.666666666667</v>
      </c>
      <c r="U1067" t="s">
        <v>1427</v>
      </c>
      <c r="V1067" t="s">
        <v>1428</v>
      </c>
    </row>
    <row r="1068" spans="1:22" x14ac:dyDescent="0.3">
      <c r="A1068">
        <v>108000134</v>
      </c>
      <c r="B1068">
        <v>1988</v>
      </c>
      <c r="C1068" t="s">
        <v>1106</v>
      </c>
      <c r="D1068" t="s">
        <v>11</v>
      </c>
      <c r="E1068">
        <v>6</v>
      </c>
      <c r="F1068">
        <v>4183</v>
      </c>
      <c r="G1068">
        <v>0.14343772412144393</v>
      </c>
      <c r="H1068" t="s">
        <v>16</v>
      </c>
      <c r="I1068" t="s">
        <v>8</v>
      </c>
      <c r="J1068">
        <v>7.4507771429999998</v>
      </c>
      <c r="K1068">
        <v>50.27750159</v>
      </c>
      <c r="L1068">
        <v>8.5580610804958805</v>
      </c>
      <c r="M1068">
        <v>2.1444382966932198</v>
      </c>
      <c r="N1068">
        <v>484.669520142252</v>
      </c>
      <c r="O1068">
        <v>235.4</v>
      </c>
      <c r="P1068">
        <v>0.134011779182654</v>
      </c>
      <c r="Q1068" t="s">
        <v>34</v>
      </c>
      <c r="R1068" t="s">
        <v>32</v>
      </c>
      <c r="S1068">
        <v>0</v>
      </c>
      <c r="T1068">
        <v>200.666666666667</v>
      </c>
      <c r="U1068" t="s">
        <v>1427</v>
      </c>
      <c r="V1068" t="s">
        <v>1428</v>
      </c>
    </row>
    <row r="1069" spans="1:22" x14ac:dyDescent="0.3">
      <c r="A1069">
        <v>108000134</v>
      </c>
      <c r="B1069">
        <v>1990</v>
      </c>
      <c r="C1069" t="s">
        <v>1107</v>
      </c>
      <c r="D1069" t="s">
        <v>11</v>
      </c>
      <c r="E1069">
        <v>6</v>
      </c>
      <c r="F1069">
        <v>6774</v>
      </c>
      <c r="G1069">
        <v>8.8573959255978746E-2</v>
      </c>
      <c r="H1069" t="s">
        <v>16</v>
      </c>
      <c r="I1069" t="s">
        <v>8</v>
      </c>
      <c r="J1069">
        <v>7.4507771429999998</v>
      </c>
      <c r="K1069">
        <v>50.27750159</v>
      </c>
      <c r="L1069">
        <v>8.5510330269954693</v>
      </c>
      <c r="M1069">
        <v>1.55485089362479</v>
      </c>
      <c r="N1069">
        <v>484.669520142252</v>
      </c>
      <c r="O1069">
        <v>235.4</v>
      </c>
      <c r="P1069">
        <v>0.134011779182654</v>
      </c>
      <c r="Q1069" t="s">
        <v>34</v>
      </c>
      <c r="R1069" t="s">
        <v>32</v>
      </c>
      <c r="S1069">
        <v>0</v>
      </c>
      <c r="T1069">
        <v>200.666666666667</v>
      </c>
      <c r="U1069" t="s">
        <v>1427</v>
      </c>
      <c r="V1069" t="s">
        <v>1428</v>
      </c>
    </row>
    <row r="1070" spans="1:22" x14ac:dyDescent="0.3">
      <c r="A1070">
        <v>108000134</v>
      </c>
      <c r="B1070">
        <v>1991</v>
      </c>
      <c r="C1070" t="s">
        <v>1108</v>
      </c>
      <c r="D1070" t="s">
        <v>11</v>
      </c>
      <c r="E1070">
        <v>200</v>
      </c>
      <c r="F1070">
        <v>3014</v>
      </c>
      <c r="G1070">
        <v>6.6357000663570007</v>
      </c>
      <c r="H1070" t="s">
        <v>16</v>
      </c>
      <c r="I1070" t="s">
        <v>8</v>
      </c>
      <c r="J1070">
        <v>7.4507771429999998</v>
      </c>
      <c r="K1070">
        <v>50.27750159</v>
      </c>
      <c r="L1070">
        <v>9.2692330237432596</v>
      </c>
      <c r="M1070">
        <v>1.3546985608931901</v>
      </c>
      <c r="N1070">
        <v>484.669520142252</v>
      </c>
      <c r="O1070">
        <v>235.4</v>
      </c>
      <c r="P1070">
        <v>0.134011779182654</v>
      </c>
      <c r="Q1070" t="s">
        <v>34</v>
      </c>
      <c r="R1070" t="s">
        <v>32</v>
      </c>
      <c r="S1070">
        <v>0</v>
      </c>
      <c r="T1070">
        <v>200.666666666667</v>
      </c>
      <c r="U1070" t="s">
        <v>1427</v>
      </c>
      <c r="V1070" t="s">
        <v>1428</v>
      </c>
    </row>
    <row r="1071" spans="1:22" x14ac:dyDescent="0.3">
      <c r="A1071">
        <v>108000134</v>
      </c>
      <c r="B1071">
        <v>1992</v>
      </c>
      <c r="C1071" t="s">
        <v>1109</v>
      </c>
      <c r="D1071" t="s">
        <v>11</v>
      </c>
      <c r="E1071">
        <v>20</v>
      </c>
      <c r="F1071">
        <v>196</v>
      </c>
      <c r="G1071">
        <v>10.204081632653061</v>
      </c>
      <c r="H1071" t="s">
        <v>16</v>
      </c>
      <c r="I1071" t="s">
        <v>8</v>
      </c>
      <c r="J1071">
        <v>7.4507771429999998</v>
      </c>
      <c r="K1071">
        <v>50.27750159</v>
      </c>
      <c r="L1071">
        <v>9.5870309005320902</v>
      </c>
      <c r="M1071">
        <v>1.9035351290940901</v>
      </c>
      <c r="N1071">
        <v>484.669520142252</v>
      </c>
      <c r="O1071">
        <v>235.4</v>
      </c>
      <c r="P1071">
        <v>0.134011779182654</v>
      </c>
      <c r="Q1071" t="s">
        <v>34</v>
      </c>
      <c r="R1071" t="s">
        <v>32</v>
      </c>
      <c r="S1071">
        <v>0</v>
      </c>
      <c r="T1071">
        <v>200.666666666667</v>
      </c>
      <c r="U1071" t="s">
        <v>1427</v>
      </c>
      <c r="V1071" t="s">
        <v>1428</v>
      </c>
    </row>
    <row r="1072" spans="1:22" x14ac:dyDescent="0.3">
      <c r="A1072">
        <v>108000134</v>
      </c>
      <c r="B1072">
        <v>1993</v>
      </c>
      <c r="C1072" t="s">
        <v>1110</v>
      </c>
      <c r="D1072" t="s">
        <v>11</v>
      </c>
      <c r="E1072">
        <v>20</v>
      </c>
      <c r="F1072">
        <v>1241</v>
      </c>
      <c r="G1072">
        <v>1.6116035455278002</v>
      </c>
      <c r="H1072" t="s">
        <v>16</v>
      </c>
      <c r="I1072" t="s">
        <v>8</v>
      </c>
      <c r="J1072">
        <v>7.4507771429999998</v>
      </c>
      <c r="K1072">
        <v>50.27750159</v>
      </c>
      <c r="L1072">
        <v>9.6734324514726602</v>
      </c>
      <c r="M1072">
        <v>1.6591961332748999</v>
      </c>
      <c r="N1072">
        <v>484.669520142252</v>
      </c>
      <c r="O1072">
        <v>235.4</v>
      </c>
      <c r="P1072">
        <v>0.134011779182654</v>
      </c>
      <c r="Q1072" t="s">
        <v>34</v>
      </c>
      <c r="R1072" t="s">
        <v>32</v>
      </c>
      <c r="S1072">
        <v>0</v>
      </c>
      <c r="T1072">
        <v>200.666666666667</v>
      </c>
      <c r="U1072" t="s">
        <v>1427</v>
      </c>
      <c r="V1072" t="s">
        <v>1428</v>
      </c>
    </row>
    <row r="1073" spans="1:22" x14ac:dyDescent="0.3">
      <c r="A1073">
        <v>108000134</v>
      </c>
      <c r="B1073">
        <v>1994</v>
      </c>
      <c r="C1073" t="s">
        <v>1111</v>
      </c>
      <c r="D1073" t="s">
        <v>11</v>
      </c>
      <c r="E1073">
        <v>200</v>
      </c>
      <c r="F1073">
        <v>609</v>
      </c>
      <c r="G1073">
        <v>32.840722495894909</v>
      </c>
      <c r="H1073" t="s">
        <v>16</v>
      </c>
      <c r="I1073" t="s">
        <v>8</v>
      </c>
      <c r="J1073">
        <v>7.4507771429999998</v>
      </c>
      <c r="K1073">
        <v>50.27750159</v>
      </c>
      <c r="L1073">
        <v>9.8642076008183501</v>
      </c>
      <c r="M1073">
        <v>1.2713178632861499</v>
      </c>
      <c r="N1073">
        <v>484.669520142252</v>
      </c>
      <c r="O1073">
        <v>235.4</v>
      </c>
      <c r="P1073">
        <v>0.134011779182654</v>
      </c>
      <c r="Q1073" t="s">
        <v>34</v>
      </c>
      <c r="R1073" t="s">
        <v>32</v>
      </c>
      <c r="S1073">
        <v>0</v>
      </c>
      <c r="T1073">
        <v>200.666666666667</v>
      </c>
      <c r="U1073" t="s">
        <v>1427</v>
      </c>
      <c r="V1073" t="s">
        <v>1428</v>
      </c>
    </row>
    <row r="1074" spans="1:22" x14ac:dyDescent="0.3">
      <c r="A1074">
        <v>108000134</v>
      </c>
      <c r="B1074">
        <v>1999</v>
      </c>
      <c r="C1074" t="s">
        <v>1112</v>
      </c>
      <c r="D1074" t="s">
        <v>11</v>
      </c>
      <c r="E1074">
        <v>200</v>
      </c>
      <c r="F1074">
        <v>383</v>
      </c>
      <c r="G1074">
        <v>52.219321148825067</v>
      </c>
      <c r="H1074" t="s">
        <v>16</v>
      </c>
      <c r="I1074" t="s">
        <v>8</v>
      </c>
      <c r="J1074">
        <v>7.4507771429999998</v>
      </c>
      <c r="K1074">
        <v>50.27750159</v>
      </c>
      <c r="L1074">
        <v>9.1217174100410094</v>
      </c>
      <c r="M1074">
        <v>2.3365828561183601</v>
      </c>
      <c r="N1074">
        <v>484.669520142252</v>
      </c>
      <c r="O1074">
        <v>235.4</v>
      </c>
      <c r="P1074">
        <v>0.134011779182654</v>
      </c>
      <c r="Q1074" t="s">
        <v>34</v>
      </c>
      <c r="R1074" t="s">
        <v>32</v>
      </c>
      <c r="S1074">
        <v>0</v>
      </c>
      <c r="T1074">
        <v>200.666666666667</v>
      </c>
      <c r="U1074" t="s">
        <v>1427</v>
      </c>
      <c r="V1074" t="s">
        <v>1428</v>
      </c>
    </row>
    <row r="1075" spans="1:22" x14ac:dyDescent="0.3">
      <c r="A1075">
        <v>108000134</v>
      </c>
      <c r="B1075">
        <v>2003</v>
      </c>
      <c r="C1075" t="s">
        <v>1113</v>
      </c>
      <c r="D1075" t="s">
        <v>11</v>
      </c>
      <c r="E1075">
        <v>6</v>
      </c>
      <c r="F1075">
        <v>635</v>
      </c>
      <c r="G1075">
        <v>0.94488188976377951</v>
      </c>
      <c r="H1075" t="s">
        <v>16</v>
      </c>
      <c r="I1075" t="s">
        <v>8</v>
      </c>
      <c r="J1075">
        <v>7.4507771429999998</v>
      </c>
      <c r="K1075">
        <v>50.27750159</v>
      </c>
      <c r="L1075">
        <v>8.3312033468092093</v>
      </c>
      <c r="M1075">
        <v>1.8490962897144601</v>
      </c>
      <c r="N1075">
        <v>484.669520142252</v>
      </c>
      <c r="O1075">
        <v>235.4</v>
      </c>
      <c r="P1075">
        <v>0.134011779182654</v>
      </c>
      <c r="Q1075" t="s">
        <v>34</v>
      </c>
      <c r="R1075" t="s">
        <v>32</v>
      </c>
      <c r="S1075">
        <v>0</v>
      </c>
      <c r="T1075">
        <v>200.666666666667</v>
      </c>
      <c r="U1075" t="s">
        <v>1427</v>
      </c>
      <c r="V1075" t="s">
        <v>1428</v>
      </c>
    </row>
    <row r="1076" spans="1:22" x14ac:dyDescent="0.3">
      <c r="A1076">
        <v>108000135</v>
      </c>
      <c r="B1076">
        <v>1982</v>
      </c>
      <c r="C1076" t="s">
        <v>1114</v>
      </c>
      <c r="D1076" t="s">
        <v>11</v>
      </c>
      <c r="E1076">
        <v>65</v>
      </c>
      <c r="F1076">
        <v>2157</v>
      </c>
      <c r="G1076">
        <v>3.0134445989800649</v>
      </c>
      <c r="H1076" t="s">
        <v>16</v>
      </c>
      <c r="I1076" t="s">
        <v>8</v>
      </c>
      <c r="J1076">
        <v>7.4454118850000004</v>
      </c>
      <c r="K1076">
        <v>50.27639954</v>
      </c>
      <c r="L1076">
        <v>9.0057434623004209</v>
      </c>
      <c r="M1076">
        <v>1.4545859151722</v>
      </c>
      <c r="N1076">
        <v>485.23851157955397</v>
      </c>
      <c r="O1076">
        <v>239.4</v>
      </c>
      <c r="P1076">
        <v>0</v>
      </c>
      <c r="Q1076" t="s">
        <v>34</v>
      </c>
      <c r="R1076" t="s">
        <v>32</v>
      </c>
      <c r="S1076">
        <v>5</v>
      </c>
      <c r="T1076">
        <v>251.666666666667</v>
      </c>
      <c r="U1076" t="s">
        <v>1427</v>
      </c>
      <c r="V1076" t="s">
        <v>1428</v>
      </c>
    </row>
    <row r="1077" spans="1:22" x14ac:dyDescent="0.3">
      <c r="A1077">
        <v>108000135</v>
      </c>
      <c r="B1077">
        <v>1985</v>
      </c>
      <c r="C1077" t="s">
        <v>1115</v>
      </c>
      <c r="D1077" t="s">
        <v>11</v>
      </c>
      <c r="E1077">
        <v>20</v>
      </c>
      <c r="F1077">
        <v>6854</v>
      </c>
      <c r="G1077">
        <v>0.29180040852057193</v>
      </c>
      <c r="H1077" t="s">
        <v>16</v>
      </c>
      <c r="I1077" t="s">
        <v>8</v>
      </c>
      <c r="J1077">
        <v>7.4454118850000004</v>
      </c>
      <c r="K1077">
        <v>50.27639954</v>
      </c>
      <c r="L1077">
        <v>9.3775886920842595</v>
      </c>
      <c r="M1077">
        <v>2.1054422996787099</v>
      </c>
      <c r="N1077">
        <v>485.23851157955397</v>
      </c>
      <c r="O1077">
        <v>239.4</v>
      </c>
      <c r="P1077">
        <v>0</v>
      </c>
      <c r="Q1077" t="s">
        <v>34</v>
      </c>
      <c r="R1077" t="s">
        <v>32</v>
      </c>
      <c r="S1077">
        <v>5</v>
      </c>
      <c r="T1077">
        <v>251.666666666667</v>
      </c>
      <c r="U1077" t="s">
        <v>1427</v>
      </c>
      <c r="V1077" t="s">
        <v>1428</v>
      </c>
    </row>
    <row r="1078" spans="1:22" x14ac:dyDescent="0.3">
      <c r="A1078">
        <v>108000135</v>
      </c>
      <c r="B1078">
        <v>1986</v>
      </c>
      <c r="C1078" t="s">
        <v>1116</v>
      </c>
      <c r="D1078" t="s">
        <v>11</v>
      </c>
      <c r="E1078">
        <v>20</v>
      </c>
      <c r="F1078">
        <v>900</v>
      </c>
      <c r="G1078">
        <v>2.2222222222222223</v>
      </c>
      <c r="H1078" t="s">
        <v>16</v>
      </c>
      <c r="I1078" t="s">
        <v>8</v>
      </c>
      <c r="J1078">
        <v>7.4454118850000004</v>
      </c>
      <c r="K1078">
        <v>50.27639954</v>
      </c>
      <c r="L1078">
        <v>8.6604006640798392</v>
      </c>
      <c r="M1078">
        <v>2.2632405611186699</v>
      </c>
      <c r="N1078">
        <v>485.23851157955397</v>
      </c>
      <c r="O1078">
        <v>239.4</v>
      </c>
      <c r="P1078">
        <v>0</v>
      </c>
      <c r="Q1078" t="s">
        <v>34</v>
      </c>
      <c r="R1078" t="s">
        <v>32</v>
      </c>
      <c r="S1078">
        <v>5</v>
      </c>
      <c r="T1078">
        <v>251.666666666667</v>
      </c>
      <c r="U1078" t="s">
        <v>1427</v>
      </c>
      <c r="V1078" t="s">
        <v>1428</v>
      </c>
    </row>
    <row r="1079" spans="1:22" x14ac:dyDescent="0.3">
      <c r="A1079">
        <v>108000135</v>
      </c>
      <c r="B1079">
        <v>1987</v>
      </c>
      <c r="C1079" t="s">
        <v>1117</v>
      </c>
      <c r="D1079" t="s">
        <v>11</v>
      </c>
      <c r="E1079">
        <v>650</v>
      </c>
      <c r="F1079">
        <v>845</v>
      </c>
      <c r="G1079">
        <v>76.92307692307692</v>
      </c>
      <c r="H1079" t="s">
        <v>16</v>
      </c>
      <c r="I1079" t="s">
        <v>8</v>
      </c>
      <c r="J1079">
        <v>7.4454118850000004</v>
      </c>
      <c r="K1079">
        <v>50.27639954</v>
      </c>
      <c r="L1079">
        <v>8.6884998698009799</v>
      </c>
      <c r="M1079">
        <v>1.67439262607687</v>
      </c>
      <c r="N1079">
        <v>485.23851157955397</v>
      </c>
      <c r="O1079">
        <v>239.4</v>
      </c>
      <c r="P1079">
        <v>0</v>
      </c>
      <c r="Q1079" t="s">
        <v>34</v>
      </c>
      <c r="R1079" t="s">
        <v>32</v>
      </c>
      <c r="S1079">
        <v>5</v>
      </c>
      <c r="T1079">
        <v>251.666666666667</v>
      </c>
      <c r="U1079" t="s">
        <v>1427</v>
      </c>
      <c r="V1079" t="s">
        <v>1428</v>
      </c>
    </row>
    <row r="1080" spans="1:22" x14ac:dyDescent="0.3">
      <c r="A1080">
        <v>108000135</v>
      </c>
      <c r="B1080">
        <v>1990</v>
      </c>
      <c r="C1080" t="s">
        <v>1118</v>
      </c>
      <c r="D1080" t="s">
        <v>11</v>
      </c>
      <c r="E1080">
        <v>650</v>
      </c>
      <c r="F1080">
        <v>2683</v>
      </c>
      <c r="G1080">
        <v>24.226612001490867</v>
      </c>
      <c r="H1080" t="s">
        <v>16</v>
      </c>
      <c r="I1080" t="s">
        <v>8</v>
      </c>
      <c r="J1080">
        <v>7.4454118850000004</v>
      </c>
      <c r="K1080">
        <v>50.27639954</v>
      </c>
      <c r="L1080">
        <v>8.5510330269954693</v>
      </c>
      <c r="M1080">
        <v>1.55485089362479</v>
      </c>
      <c r="N1080">
        <v>485.23851157955397</v>
      </c>
      <c r="O1080">
        <v>239.4</v>
      </c>
      <c r="P1080">
        <v>0</v>
      </c>
      <c r="Q1080" t="s">
        <v>34</v>
      </c>
      <c r="R1080" t="s">
        <v>32</v>
      </c>
      <c r="S1080">
        <v>5</v>
      </c>
      <c r="T1080">
        <v>251.666666666667</v>
      </c>
      <c r="U1080" t="s">
        <v>1427</v>
      </c>
      <c r="V1080" t="s">
        <v>1428</v>
      </c>
    </row>
    <row r="1081" spans="1:22" x14ac:dyDescent="0.3">
      <c r="A1081">
        <v>108000135</v>
      </c>
      <c r="B1081">
        <v>1991</v>
      </c>
      <c r="C1081" t="s">
        <v>1119</v>
      </c>
      <c r="D1081" t="s">
        <v>11</v>
      </c>
      <c r="E1081">
        <v>2000</v>
      </c>
      <c r="F1081">
        <v>5013</v>
      </c>
      <c r="G1081">
        <v>39.896269698783165</v>
      </c>
      <c r="H1081" t="s">
        <v>16</v>
      </c>
      <c r="I1081" t="s">
        <v>8</v>
      </c>
      <c r="J1081">
        <v>7.4454118850000004</v>
      </c>
      <c r="K1081">
        <v>50.27639954</v>
      </c>
      <c r="L1081">
        <v>9.2692330237432596</v>
      </c>
      <c r="M1081">
        <v>1.3546985608931901</v>
      </c>
      <c r="N1081">
        <v>485.23851157955397</v>
      </c>
      <c r="O1081">
        <v>239.4</v>
      </c>
      <c r="P1081">
        <v>0</v>
      </c>
      <c r="Q1081" t="s">
        <v>34</v>
      </c>
      <c r="R1081" t="s">
        <v>32</v>
      </c>
      <c r="S1081">
        <v>5</v>
      </c>
      <c r="T1081">
        <v>251.666666666667</v>
      </c>
      <c r="U1081" t="s">
        <v>1427</v>
      </c>
      <c r="V1081" t="s">
        <v>1428</v>
      </c>
    </row>
    <row r="1082" spans="1:22" x14ac:dyDescent="0.3">
      <c r="A1082">
        <v>108000135</v>
      </c>
      <c r="B1082">
        <v>1992</v>
      </c>
      <c r="C1082" t="s">
        <v>1120</v>
      </c>
      <c r="D1082" t="s">
        <v>11</v>
      </c>
      <c r="E1082">
        <v>200</v>
      </c>
      <c r="F1082">
        <v>1073</v>
      </c>
      <c r="G1082">
        <v>18.63932898415657</v>
      </c>
      <c r="H1082" t="s">
        <v>16</v>
      </c>
      <c r="I1082" t="s">
        <v>8</v>
      </c>
      <c r="J1082">
        <v>7.4454118850000004</v>
      </c>
      <c r="K1082">
        <v>50.27639954</v>
      </c>
      <c r="L1082">
        <v>9.5870309005320902</v>
      </c>
      <c r="M1082">
        <v>1.9035351290940901</v>
      </c>
      <c r="N1082">
        <v>485.23851157955397</v>
      </c>
      <c r="O1082">
        <v>239.4</v>
      </c>
      <c r="P1082">
        <v>0</v>
      </c>
      <c r="Q1082" t="s">
        <v>34</v>
      </c>
      <c r="R1082" t="s">
        <v>32</v>
      </c>
      <c r="S1082">
        <v>5</v>
      </c>
      <c r="T1082">
        <v>251.666666666667</v>
      </c>
      <c r="U1082" t="s">
        <v>1427</v>
      </c>
      <c r="V1082" t="s">
        <v>1428</v>
      </c>
    </row>
    <row r="1083" spans="1:22" x14ac:dyDescent="0.3">
      <c r="A1083">
        <v>108000135</v>
      </c>
      <c r="B1083">
        <v>1993</v>
      </c>
      <c r="C1083" t="s">
        <v>1121</v>
      </c>
      <c r="D1083" t="s">
        <v>11</v>
      </c>
      <c r="E1083">
        <v>65</v>
      </c>
      <c r="F1083">
        <v>211</v>
      </c>
      <c r="G1083">
        <v>30.805687203791468</v>
      </c>
      <c r="H1083" t="s">
        <v>16</v>
      </c>
      <c r="I1083" t="s">
        <v>8</v>
      </c>
      <c r="J1083">
        <v>7.4454118850000004</v>
      </c>
      <c r="K1083">
        <v>50.27639954</v>
      </c>
      <c r="L1083">
        <v>9.6734324514726602</v>
      </c>
      <c r="M1083">
        <v>1.6591961332748999</v>
      </c>
      <c r="N1083">
        <v>485.23851157955397</v>
      </c>
      <c r="O1083">
        <v>239.4</v>
      </c>
      <c r="P1083">
        <v>0</v>
      </c>
      <c r="Q1083" t="s">
        <v>34</v>
      </c>
      <c r="R1083" t="s">
        <v>32</v>
      </c>
      <c r="S1083">
        <v>5</v>
      </c>
      <c r="T1083">
        <v>251.666666666667</v>
      </c>
      <c r="U1083" t="s">
        <v>1427</v>
      </c>
      <c r="V1083" t="s">
        <v>1428</v>
      </c>
    </row>
    <row r="1084" spans="1:22" x14ac:dyDescent="0.3">
      <c r="A1084">
        <v>108000135</v>
      </c>
      <c r="B1084">
        <v>1994</v>
      </c>
      <c r="C1084" t="s">
        <v>1122</v>
      </c>
      <c r="D1084" t="s">
        <v>11</v>
      </c>
      <c r="E1084">
        <v>650</v>
      </c>
      <c r="F1084">
        <v>977</v>
      </c>
      <c r="G1084">
        <v>66.530194472876147</v>
      </c>
      <c r="H1084" t="s">
        <v>16</v>
      </c>
      <c r="I1084" t="s">
        <v>8</v>
      </c>
      <c r="J1084">
        <v>7.4454118850000004</v>
      </c>
      <c r="K1084">
        <v>50.27639954</v>
      </c>
      <c r="L1084">
        <v>9.8642076008183501</v>
      </c>
      <c r="M1084">
        <v>1.2713178632861499</v>
      </c>
      <c r="N1084">
        <v>485.23851157955397</v>
      </c>
      <c r="O1084">
        <v>239.4</v>
      </c>
      <c r="P1084">
        <v>0</v>
      </c>
      <c r="Q1084" t="s">
        <v>34</v>
      </c>
      <c r="R1084" t="s">
        <v>32</v>
      </c>
      <c r="S1084">
        <v>5</v>
      </c>
      <c r="T1084">
        <v>251.666666666667</v>
      </c>
      <c r="U1084" t="s">
        <v>1427</v>
      </c>
      <c r="V1084" t="s">
        <v>1428</v>
      </c>
    </row>
    <row r="1085" spans="1:22" x14ac:dyDescent="0.3">
      <c r="A1085">
        <v>108000135</v>
      </c>
      <c r="B1085">
        <v>1995</v>
      </c>
      <c r="C1085" t="s">
        <v>1123</v>
      </c>
      <c r="D1085" t="s">
        <v>11</v>
      </c>
      <c r="E1085">
        <v>65</v>
      </c>
      <c r="F1085">
        <v>411</v>
      </c>
      <c r="G1085">
        <v>15.815085158150852</v>
      </c>
      <c r="H1085" t="s">
        <v>16</v>
      </c>
      <c r="I1085" t="s">
        <v>8</v>
      </c>
      <c r="J1085">
        <v>7.4454118850000004</v>
      </c>
      <c r="K1085">
        <v>50.27639954</v>
      </c>
      <c r="L1085">
        <v>9.4677337873555896</v>
      </c>
      <c r="M1085">
        <v>1.95416349558116</v>
      </c>
      <c r="N1085">
        <v>485.23851157955397</v>
      </c>
      <c r="O1085">
        <v>239.4</v>
      </c>
      <c r="P1085">
        <v>0</v>
      </c>
      <c r="Q1085" t="s">
        <v>34</v>
      </c>
      <c r="R1085" t="s">
        <v>32</v>
      </c>
      <c r="S1085">
        <v>5</v>
      </c>
      <c r="T1085">
        <v>251.666666666667</v>
      </c>
      <c r="U1085" t="s">
        <v>1427</v>
      </c>
      <c r="V1085" t="s">
        <v>1428</v>
      </c>
    </row>
    <row r="1086" spans="1:22" x14ac:dyDescent="0.3">
      <c r="A1086">
        <v>108000135</v>
      </c>
      <c r="B1086">
        <v>1996</v>
      </c>
      <c r="C1086" t="s">
        <v>1124</v>
      </c>
      <c r="D1086" t="s">
        <v>11</v>
      </c>
      <c r="E1086">
        <v>200</v>
      </c>
      <c r="F1086">
        <v>647</v>
      </c>
      <c r="G1086">
        <v>30.91190108191654</v>
      </c>
      <c r="H1086" t="s">
        <v>16</v>
      </c>
      <c r="I1086" t="s">
        <v>8</v>
      </c>
      <c r="J1086">
        <v>7.4454118850000004</v>
      </c>
      <c r="K1086">
        <v>50.27639954</v>
      </c>
      <c r="L1086">
        <v>8.5323975660528308</v>
      </c>
      <c r="M1086">
        <v>1.8303884217873301</v>
      </c>
      <c r="N1086">
        <v>485.23851157955397</v>
      </c>
      <c r="O1086">
        <v>239.4</v>
      </c>
      <c r="P1086">
        <v>0</v>
      </c>
      <c r="Q1086" t="s">
        <v>34</v>
      </c>
      <c r="R1086" t="s">
        <v>32</v>
      </c>
      <c r="S1086">
        <v>5</v>
      </c>
      <c r="T1086">
        <v>251.666666666667</v>
      </c>
      <c r="U1086" t="s">
        <v>1427</v>
      </c>
      <c r="V1086" t="s">
        <v>1428</v>
      </c>
    </row>
    <row r="1087" spans="1:22" x14ac:dyDescent="0.3">
      <c r="A1087">
        <v>108000135</v>
      </c>
      <c r="B1087">
        <v>1999</v>
      </c>
      <c r="C1087" t="s">
        <v>1125</v>
      </c>
      <c r="D1087" t="s">
        <v>11</v>
      </c>
      <c r="E1087">
        <v>200</v>
      </c>
      <c r="F1087">
        <v>578</v>
      </c>
      <c r="G1087">
        <v>34.602076124567475</v>
      </c>
      <c r="H1087" t="s">
        <v>16</v>
      </c>
      <c r="I1087" t="s">
        <v>8</v>
      </c>
      <c r="J1087">
        <v>7.4454118850000004</v>
      </c>
      <c r="K1087">
        <v>50.27639954</v>
      </c>
      <c r="L1087">
        <v>9.1217174100410094</v>
      </c>
      <c r="M1087">
        <v>2.3365828561183601</v>
      </c>
      <c r="N1087">
        <v>485.23851157955397</v>
      </c>
      <c r="O1087">
        <v>239.4</v>
      </c>
      <c r="P1087">
        <v>0</v>
      </c>
      <c r="Q1087" t="s">
        <v>34</v>
      </c>
      <c r="R1087" t="s">
        <v>32</v>
      </c>
      <c r="S1087">
        <v>5</v>
      </c>
      <c r="T1087">
        <v>251.666666666667</v>
      </c>
      <c r="U1087" t="s">
        <v>1427</v>
      </c>
      <c r="V1087" t="s">
        <v>1428</v>
      </c>
    </row>
    <row r="1088" spans="1:22" x14ac:dyDescent="0.3">
      <c r="A1088">
        <v>108000135</v>
      </c>
      <c r="B1088">
        <v>2003</v>
      </c>
      <c r="C1088" t="s">
        <v>1126</v>
      </c>
      <c r="D1088" t="s">
        <v>11</v>
      </c>
      <c r="E1088">
        <v>65</v>
      </c>
      <c r="F1088">
        <v>307</v>
      </c>
      <c r="G1088">
        <v>21.172638436482085</v>
      </c>
      <c r="H1088" t="s">
        <v>16</v>
      </c>
      <c r="I1088" t="s">
        <v>8</v>
      </c>
      <c r="J1088">
        <v>7.4454118850000004</v>
      </c>
      <c r="K1088">
        <v>50.27639954</v>
      </c>
      <c r="L1088">
        <v>8.3312033468092093</v>
      </c>
      <c r="M1088">
        <v>1.8490962897144601</v>
      </c>
      <c r="N1088">
        <v>485.23851157955397</v>
      </c>
      <c r="O1088">
        <v>239.4</v>
      </c>
      <c r="P1088">
        <v>0</v>
      </c>
      <c r="Q1088" t="s">
        <v>34</v>
      </c>
      <c r="R1088" t="s">
        <v>32</v>
      </c>
      <c r="S1088">
        <v>5</v>
      </c>
      <c r="T1088">
        <v>251.666666666667</v>
      </c>
      <c r="U1088" t="s">
        <v>1427</v>
      </c>
      <c r="V1088" t="s">
        <v>1428</v>
      </c>
    </row>
    <row r="1089" spans="1:22" x14ac:dyDescent="0.3">
      <c r="A1089">
        <v>108000136</v>
      </c>
      <c r="B1089">
        <v>1982</v>
      </c>
      <c r="C1089" t="s">
        <v>1127</v>
      </c>
      <c r="D1089" t="s">
        <v>11</v>
      </c>
      <c r="E1089">
        <v>20</v>
      </c>
      <c r="F1089">
        <v>101</v>
      </c>
      <c r="G1089">
        <v>19.801980198019802</v>
      </c>
      <c r="H1089" t="s">
        <v>16</v>
      </c>
      <c r="I1089" t="s">
        <v>8</v>
      </c>
      <c r="J1089">
        <v>7.5707156539999998</v>
      </c>
      <c r="K1089">
        <v>50.367035420000001</v>
      </c>
      <c r="L1089">
        <v>10.0240022721058</v>
      </c>
      <c r="M1089">
        <v>1.4026843526988599</v>
      </c>
      <c r="N1089">
        <v>465.52097643469801</v>
      </c>
      <c r="O1089">
        <v>64.400000000000006</v>
      </c>
      <c r="P1089">
        <v>0</v>
      </c>
      <c r="Q1089" t="s">
        <v>34</v>
      </c>
      <c r="R1089" t="s">
        <v>32</v>
      </c>
      <c r="S1089">
        <v>12</v>
      </c>
      <c r="T1089">
        <v>150.666666666667</v>
      </c>
      <c r="U1089" t="s">
        <v>1427</v>
      </c>
      <c r="V1089" t="s">
        <v>1428</v>
      </c>
    </row>
    <row r="1090" spans="1:22" x14ac:dyDescent="0.3">
      <c r="A1090">
        <v>108000136</v>
      </c>
      <c r="B1090">
        <v>1985</v>
      </c>
      <c r="C1090" t="s">
        <v>1128</v>
      </c>
      <c r="D1090" t="s">
        <v>11</v>
      </c>
      <c r="E1090">
        <v>20</v>
      </c>
      <c r="F1090">
        <v>5453</v>
      </c>
      <c r="G1090">
        <v>0.36677058499908305</v>
      </c>
      <c r="H1090" t="s">
        <v>16</v>
      </c>
      <c r="I1090" t="s">
        <v>8</v>
      </c>
      <c r="J1090">
        <v>7.5707156539999998</v>
      </c>
      <c r="K1090">
        <v>50.367035420000001</v>
      </c>
      <c r="L1090">
        <v>10.169488379965101</v>
      </c>
      <c r="M1090">
        <v>1.8711239398122801</v>
      </c>
      <c r="N1090">
        <v>465.52097643469801</v>
      </c>
      <c r="O1090">
        <v>64.400000000000006</v>
      </c>
      <c r="P1090">
        <v>0</v>
      </c>
      <c r="Q1090" t="s">
        <v>34</v>
      </c>
      <c r="R1090" t="s">
        <v>32</v>
      </c>
      <c r="S1090">
        <v>12</v>
      </c>
      <c r="T1090">
        <v>150.666666666667</v>
      </c>
      <c r="U1090" t="s">
        <v>1427</v>
      </c>
      <c r="V1090" t="s">
        <v>1428</v>
      </c>
    </row>
    <row r="1091" spans="1:22" x14ac:dyDescent="0.3">
      <c r="A1091">
        <v>108000136</v>
      </c>
      <c r="B1091">
        <v>1987</v>
      </c>
      <c r="C1091" t="s">
        <v>1129</v>
      </c>
      <c r="D1091" t="s">
        <v>11</v>
      </c>
      <c r="E1091">
        <v>1</v>
      </c>
      <c r="F1091">
        <v>271</v>
      </c>
      <c r="G1091">
        <v>0.36900369003690037</v>
      </c>
      <c r="H1091" t="s">
        <v>16</v>
      </c>
      <c r="I1091" t="s">
        <v>8</v>
      </c>
      <c r="J1091">
        <v>7.5707156539999998</v>
      </c>
      <c r="K1091">
        <v>50.367035420000001</v>
      </c>
      <c r="L1091">
        <v>9.5517366016582095</v>
      </c>
      <c r="M1091">
        <v>1.6028597269054601</v>
      </c>
      <c r="N1091">
        <v>465.52097643469801</v>
      </c>
      <c r="O1091">
        <v>64.400000000000006</v>
      </c>
      <c r="P1091">
        <v>0</v>
      </c>
      <c r="Q1091" t="s">
        <v>34</v>
      </c>
      <c r="R1091" t="s">
        <v>32</v>
      </c>
      <c r="S1091">
        <v>12</v>
      </c>
      <c r="T1091">
        <v>150.666666666667</v>
      </c>
      <c r="U1091" t="s">
        <v>1427</v>
      </c>
      <c r="V1091" t="s">
        <v>1428</v>
      </c>
    </row>
    <row r="1092" spans="1:22" x14ac:dyDescent="0.3">
      <c r="A1092">
        <v>108000136</v>
      </c>
      <c r="B1092">
        <v>1991</v>
      </c>
      <c r="C1092" t="s">
        <v>1130</v>
      </c>
      <c r="D1092" t="s">
        <v>11</v>
      </c>
      <c r="E1092">
        <v>65</v>
      </c>
      <c r="F1092">
        <v>1471</v>
      </c>
      <c r="G1092">
        <v>4.4187627464309998</v>
      </c>
      <c r="H1092" t="s">
        <v>16</v>
      </c>
      <c r="I1092" t="s">
        <v>8</v>
      </c>
      <c r="J1092">
        <v>7.5707156539999998</v>
      </c>
      <c r="K1092">
        <v>50.367035420000001</v>
      </c>
      <c r="L1092">
        <v>10.336729543661701</v>
      </c>
      <c r="M1092">
        <v>1.31343319929518</v>
      </c>
      <c r="N1092">
        <v>465.52097643469801</v>
      </c>
      <c r="O1092">
        <v>64.400000000000006</v>
      </c>
      <c r="P1092">
        <v>0</v>
      </c>
      <c r="Q1092" t="s">
        <v>34</v>
      </c>
      <c r="R1092" t="s">
        <v>32</v>
      </c>
      <c r="S1092">
        <v>12</v>
      </c>
      <c r="T1092">
        <v>150.666666666667</v>
      </c>
      <c r="U1092" t="s">
        <v>1427</v>
      </c>
      <c r="V1092" t="s">
        <v>1428</v>
      </c>
    </row>
    <row r="1093" spans="1:22" x14ac:dyDescent="0.3">
      <c r="A1093">
        <v>108000136</v>
      </c>
      <c r="B1093">
        <v>1992</v>
      </c>
      <c r="C1093" t="s">
        <v>1131</v>
      </c>
      <c r="D1093" t="s">
        <v>11</v>
      </c>
      <c r="E1093">
        <v>20</v>
      </c>
      <c r="F1093">
        <v>396</v>
      </c>
      <c r="G1093">
        <v>5.0505050505050502</v>
      </c>
      <c r="H1093" t="s">
        <v>16</v>
      </c>
      <c r="I1093" t="s">
        <v>8</v>
      </c>
      <c r="J1093">
        <v>7.5707156539999998</v>
      </c>
      <c r="K1093">
        <v>50.367035420000001</v>
      </c>
      <c r="L1093">
        <v>10.7112307270913</v>
      </c>
      <c r="M1093">
        <v>1.8110085549802</v>
      </c>
      <c r="N1093">
        <v>465.52097643469801</v>
      </c>
      <c r="O1093">
        <v>64.400000000000006</v>
      </c>
      <c r="P1093">
        <v>0</v>
      </c>
      <c r="Q1093" t="s">
        <v>34</v>
      </c>
      <c r="R1093" t="s">
        <v>32</v>
      </c>
      <c r="S1093">
        <v>12</v>
      </c>
      <c r="T1093">
        <v>150.666666666667</v>
      </c>
      <c r="U1093" t="s">
        <v>1427</v>
      </c>
      <c r="V1093" t="s">
        <v>1428</v>
      </c>
    </row>
    <row r="1094" spans="1:22" x14ac:dyDescent="0.3">
      <c r="A1094">
        <v>108000136</v>
      </c>
      <c r="B1094">
        <v>1994</v>
      </c>
      <c r="C1094" t="s">
        <v>1132</v>
      </c>
      <c r="D1094" t="s">
        <v>11</v>
      </c>
      <c r="E1094">
        <v>65</v>
      </c>
      <c r="F1094">
        <v>449</v>
      </c>
      <c r="G1094">
        <v>14.476614699331849</v>
      </c>
      <c r="H1094" t="s">
        <v>16</v>
      </c>
      <c r="I1094" t="s">
        <v>8</v>
      </c>
      <c r="J1094">
        <v>7.5707156539999998</v>
      </c>
      <c r="K1094">
        <v>50.367035420000001</v>
      </c>
      <c r="L1094">
        <v>10.9328990771872</v>
      </c>
      <c r="M1094">
        <v>1.22850232245358</v>
      </c>
      <c r="N1094">
        <v>465.52097643469801</v>
      </c>
      <c r="O1094">
        <v>64.400000000000006</v>
      </c>
      <c r="P1094">
        <v>0</v>
      </c>
      <c r="Q1094" t="s">
        <v>34</v>
      </c>
      <c r="R1094" t="s">
        <v>32</v>
      </c>
      <c r="S1094">
        <v>12</v>
      </c>
      <c r="T1094">
        <v>150.666666666667</v>
      </c>
      <c r="U1094" t="s">
        <v>1427</v>
      </c>
      <c r="V1094" t="s">
        <v>1428</v>
      </c>
    </row>
    <row r="1095" spans="1:22" x14ac:dyDescent="0.3">
      <c r="A1095">
        <v>108000136</v>
      </c>
      <c r="B1095">
        <v>1995</v>
      </c>
      <c r="C1095" t="s">
        <v>1133</v>
      </c>
      <c r="D1095" t="s">
        <v>11</v>
      </c>
      <c r="E1095">
        <v>20</v>
      </c>
      <c r="F1095">
        <v>888</v>
      </c>
      <c r="G1095">
        <v>2.2522522522522523</v>
      </c>
      <c r="H1095" t="s">
        <v>16</v>
      </c>
      <c r="I1095" t="s">
        <v>8</v>
      </c>
      <c r="J1095">
        <v>7.5707156539999998</v>
      </c>
      <c r="K1095">
        <v>50.367035420000001</v>
      </c>
      <c r="L1095">
        <v>10.569960529232</v>
      </c>
      <c r="M1095">
        <v>1.8584191265149299</v>
      </c>
      <c r="N1095">
        <v>465.52097643469801</v>
      </c>
      <c r="O1095">
        <v>64.400000000000006</v>
      </c>
      <c r="P1095">
        <v>0</v>
      </c>
      <c r="Q1095" t="s">
        <v>34</v>
      </c>
      <c r="R1095" t="s">
        <v>32</v>
      </c>
      <c r="S1095">
        <v>12</v>
      </c>
      <c r="T1095">
        <v>150.666666666667</v>
      </c>
      <c r="U1095" t="s">
        <v>1427</v>
      </c>
      <c r="V1095" t="s">
        <v>1428</v>
      </c>
    </row>
    <row r="1096" spans="1:22" x14ac:dyDescent="0.3">
      <c r="A1096">
        <v>108000136</v>
      </c>
      <c r="B1096">
        <v>1996</v>
      </c>
      <c r="C1096" t="s">
        <v>1134</v>
      </c>
      <c r="D1096" t="s">
        <v>11</v>
      </c>
      <c r="E1096">
        <v>650</v>
      </c>
      <c r="F1096">
        <v>2805</v>
      </c>
      <c r="G1096">
        <v>23.172905525846701</v>
      </c>
      <c r="H1096" t="s">
        <v>16</v>
      </c>
      <c r="I1096" t="s">
        <v>8</v>
      </c>
      <c r="J1096">
        <v>7.5707156539999998</v>
      </c>
      <c r="K1096">
        <v>50.367035420000001</v>
      </c>
      <c r="L1096">
        <v>9.6469091898870705</v>
      </c>
      <c r="M1096">
        <v>1.68987519512301</v>
      </c>
      <c r="N1096">
        <v>465.52097643469801</v>
      </c>
      <c r="O1096">
        <v>64.400000000000006</v>
      </c>
      <c r="P1096">
        <v>0</v>
      </c>
      <c r="Q1096" t="s">
        <v>34</v>
      </c>
      <c r="R1096" t="s">
        <v>32</v>
      </c>
      <c r="S1096">
        <v>12</v>
      </c>
      <c r="T1096">
        <v>150.666666666667</v>
      </c>
      <c r="U1096" t="s">
        <v>1427</v>
      </c>
      <c r="V1096" t="s">
        <v>1428</v>
      </c>
    </row>
    <row r="1097" spans="1:22" x14ac:dyDescent="0.3">
      <c r="A1097">
        <v>108000136</v>
      </c>
      <c r="B1097">
        <v>1999</v>
      </c>
      <c r="C1097" t="s">
        <v>1135</v>
      </c>
      <c r="D1097" t="s">
        <v>11</v>
      </c>
      <c r="E1097">
        <v>650</v>
      </c>
      <c r="F1097">
        <v>936</v>
      </c>
      <c r="G1097">
        <v>69.444444444444443</v>
      </c>
      <c r="H1097" t="s">
        <v>16</v>
      </c>
      <c r="I1097" t="s">
        <v>8</v>
      </c>
      <c r="J1097">
        <v>7.5707156539999998</v>
      </c>
      <c r="K1097">
        <v>50.367035420000001</v>
      </c>
      <c r="L1097">
        <v>10.153441017292501</v>
      </c>
      <c r="M1097">
        <v>2.2770993682888201</v>
      </c>
      <c r="N1097">
        <v>465.52097643469801</v>
      </c>
      <c r="O1097">
        <v>64.400000000000006</v>
      </c>
      <c r="P1097">
        <v>0</v>
      </c>
      <c r="Q1097" t="s">
        <v>34</v>
      </c>
      <c r="R1097" t="s">
        <v>32</v>
      </c>
      <c r="S1097">
        <v>12</v>
      </c>
      <c r="T1097">
        <v>150.666666666667</v>
      </c>
      <c r="U1097" t="s">
        <v>1427</v>
      </c>
      <c r="V1097" t="s">
        <v>1428</v>
      </c>
    </row>
    <row r="1098" spans="1:22" x14ac:dyDescent="0.3">
      <c r="A1098">
        <v>108000136</v>
      </c>
      <c r="B1098">
        <v>2002</v>
      </c>
      <c r="C1098" t="s">
        <v>1136</v>
      </c>
      <c r="D1098" t="s">
        <v>11</v>
      </c>
      <c r="E1098">
        <v>65</v>
      </c>
      <c r="F1098">
        <v>745</v>
      </c>
      <c r="G1098">
        <v>8.724832214765101</v>
      </c>
      <c r="H1098" t="s">
        <v>16</v>
      </c>
      <c r="I1098" t="s">
        <v>8</v>
      </c>
      <c r="J1098">
        <v>7.5707156539999998</v>
      </c>
      <c r="K1098">
        <v>50.367035420000001</v>
      </c>
      <c r="L1098">
        <v>9.8970597506216702</v>
      </c>
      <c r="M1098">
        <v>2.3435919448044702</v>
      </c>
      <c r="N1098">
        <v>465.52097643469801</v>
      </c>
      <c r="O1098">
        <v>64.400000000000006</v>
      </c>
      <c r="P1098">
        <v>0</v>
      </c>
      <c r="Q1098" t="s">
        <v>34</v>
      </c>
      <c r="R1098" t="s">
        <v>32</v>
      </c>
      <c r="S1098">
        <v>12</v>
      </c>
      <c r="T1098">
        <v>150.666666666667</v>
      </c>
      <c r="U1098" t="s">
        <v>1427</v>
      </c>
      <c r="V1098" t="s">
        <v>1428</v>
      </c>
    </row>
    <row r="1099" spans="1:22" x14ac:dyDescent="0.3">
      <c r="A1099">
        <v>108000136</v>
      </c>
      <c r="B1099">
        <v>2003</v>
      </c>
      <c r="C1099" t="s">
        <v>1137</v>
      </c>
      <c r="D1099" t="s">
        <v>11</v>
      </c>
      <c r="E1099">
        <v>1</v>
      </c>
      <c r="F1099">
        <v>710</v>
      </c>
      <c r="G1099">
        <v>0.14084507042253522</v>
      </c>
      <c r="H1099" t="s">
        <v>16</v>
      </c>
      <c r="I1099" t="s">
        <v>8</v>
      </c>
      <c r="J1099">
        <v>7.5707156539999998</v>
      </c>
      <c r="K1099">
        <v>50.367035420000001</v>
      </c>
      <c r="L1099">
        <v>9.2154393101479108</v>
      </c>
      <c r="M1099">
        <v>1.8001382756720801</v>
      </c>
      <c r="N1099">
        <v>465.52097643469801</v>
      </c>
      <c r="O1099">
        <v>64.400000000000006</v>
      </c>
      <c r="P1099">
        <v>0</v>
      </c>
      <c r="Q1099" t="s">
        <v>34</v>
      </c>
      <c r="R1099" t="s">
        <v>32</v>
      </c>
      <c r="S1099">
        <v>12</v>
      </c>
      <c r="T1099">
        <v>150.666666666667</v>
      </c>
      <c r="U1099" t="s">
        <v>1427</v>
      </c>
      <c r="V1099" t="s">
        <v>1428</v>
      </c>
    </row>
    <row r="1100" spans="1:22" x14ac:dyDescent="0.3">
      <c r="A1100">
        <v>108000137</v>
      </c>
      <c r="B1100">
        <v>1982</v>
      </c>
      <c r="C1100" t="s">
        <v>1138</v>
      </c>
      <c r="D1100" t="s">
        <v>11</v>
      </c>
      <c r="E1100">
        <v>65</v>
      </c>
      <c r="F1100">
        <v>852</v>
      </c>
      <c r="G1100">
        <v>7.629107981220657</v>
      </c>
      <c r="H1100" t="s">
        <v>16</v>
      </c>
      <c r="I1100" t="s">
        <v>8</v>
      </c>
      <c r="J1100">
        <v>7.5684318429999999</v>
      </c>
      <c r="K1100">
        <v>50.368185199999999</v>
      </c>
      <c r="L1100">
        <v>10.0240022721058</v>
      </c>
      <c r="M1100">
        <v>1.4026843526988599</v>
      </c>
      <c r="N1100">
        <v>465.59584763256402</v>
      </c>
      <c r="O1100">
        <v>64.400000000000006</v>
      </c>
      <c r="P1100">
        <v>0</v>
      </c>
      <c r="Q1100" t="s">
        <v>34</v>
      </c>
      <c r="R1100" t="s">
        <v>32</v>
      </c>
      <c r="S1100">
        <v>-6</v>
      </c>
      <c r="T1100">
        <v>112.666666666667</v>
      </c>
      <c r="U1100" t="s">
        <v>1427</v>
      </c>
      <c r="V1100" t="s">
        <v>1428</v>
      </c>
    </row>
    <row r="1101" spans="1:22" x14ac:dyDescent="0.3">
      <c r="A1101">
        <v>108000137</v>
      </c>
      <c r="B1101">
        <v>1985</v>
      </c>
      <c r="C1101" t="s">
        <v>1139</v>
      </c>
      <c r="D1101" t="s">
        <v>11</v>
      </c>
      <c r="E1101">
        <v>2000</v>
      </c>
      <c r="F1101">
        <v>6801</v>
      </c>
      <c r="G1101">
        <v>29.407440082340834</v>
      </c>
      <c r="H1101" t="s">
        <v>16</v>
      </c>
      <c r="I1101" t="s">
        <v>8</v>
      </c>
      <c r="J1101">
        <v>7.5684318429999999</v>
      </c>
      <c r="K1101">
        <v>50.368185199999999</v>
      </c>
      <c r="L1101">
        <v>10.169488379965101</v>
      </c>
      <c r="M1101">
        <v>1.8711239398122801</v>
      </c>
      <c r="N1101">
        <v>465.59584763256402</v>
      </c>
      <c r="O1101">
        <v>64.400000000000006</v>
      </c>
      <c r="P1101">
        <v>0</v>
      </c>
      <c r="Q1101" t="s">
        <v>34</v>
      </c>
      <c r="R1101" t="s">
        <v>32</v>
      </c>
      <c r="S1101">
        <v>-6</v>
      </c>
      <c r="T1101">
        <v>112.666666666667</v>
      </c>
      <c r="U1101" t="s">
        <v>1427</v>
      </c>
      <c r="V1101" t="s">
        <v>1428</v>
      </c>
    </row>
    <row r="1102" spans="1:22" x14ac:dyDescent="0.3">
      <c r="A1102">
        <v>108000137</v>
      </c>
      <c r="B1102">
        <v>1991</v>
      </c>
      <c r="C1102" t="s">
        <v>1140</v>
      </c>
      <c r="D1102" t="s">
        <v>11</v>
      </c>
      <c r="E1102">
        <v>65</v>
      </c>
      <c r="F1102">
        <v>3838</v>
      </c>
      <c r="G1102">
        <v>1.6935904116727463</v>
      </c>
      <c r="H1102" t="s">
        <v>16</v>
      </c>
      <c r="I1102" t="s">
        <v>8</v>
      </c>
      <c r="J1102">
        <v>7.5684318429999999</v>
      </c>
      <c r="K1102">
        <v>50.368185199999999</v>
      </c>
      <c r="L1102">
        <v>10.336729543661701</v>
      </c>
      <c r="M1102">
        <v>1.31343319929518</v>
      </c>
      <c r="N1102">
        <v>465.59584763256402</v>
      </c>
      <c r="O1102">
        <v>64.400000000000006</v>
      </c>
      <c r="P1102">
        <v>0</v>
      </c>
      <c r="Q1102" t="s">
        <v>34</v>
      </c>
      <c r="R1102" t="s">
        <v>32</v>
      </c>
      <c r="S1102">
        <v>-6</v>
      </c>
      <c r="T1102">
        <v>112.666666666667</v>
      </c>
      <c r="U1102" t="s">
        <v>1427</v>
      </c>
      <c r="V1102" t="s">
        <v>1428</v>
      </c>
    </row>
    <row r="1103" spans="1:22" x14ac:dyDescent="0.3">
      <c r="A1103">
        <v>108000137</v>
      </c>
      <c r="B1103">
        <v>1992</v>
      </c>
      <c r="C1103" t="s">
        <v>1141</v>
      </c>
      <c r="D1103" t="s">
        <v>11</v>
      </c>
      <c r="E1103">
        <v>20</v>
      </c>
      <c r="F1103">
        <v>821</v>
      </c>
      <c r="G1103">
        <v>2.4360535931790501</v>
      </c>
      <c r="H1103" t="s">
        <v>16</v>
      </c>
      <c r="I1103" t="s">
        <v>8</v>
      </c>
      <c r="J1103">
        <v>7.5684318429999999</v>
      </c>
      <c r="K1103">
        <v>50.368185199999999</v>
      </c>
      <c r="L1103">
        <v>10.7112307270913</v>
      </c>
      <c r="M1103">
        <v>1.8110085549802</v>
      </c>
      <c r="N1103">
        <v>465.59584763256402</v>
      </c>
      <c r="O1103">
        <v>64.400000000000006</v>
      </c>
      <c r="P1103">
        <v>0</v>
      </c>
      <c r="Q1103" t="s">
        <v>34</v>
      </c>
      <c r="R1103" t="s">
        <v>32</v>
      </c>
      <c r="S1103">
        <v>-6</v>
      </c>
      <c r="T1103">
        <v>112.666666666667</v>
      </c>
      <c r="U1103" t="s">
        <v>1427</v>
      </c>
      <c r="V1103" t="s">
        <v>1428</v>
      </c>
    </row>
    <row r="1104" spans="1:22" x14ac:dyDescent="0.3">
      <c r="A1104">
        <v>108000137</v>
      </c>
      <c r="B1104">
        <v>1994</v>
      </c>
      <c r="C1104" t="s">
        <v>1142</v>
      </c>
      <c r="D1104" t="s">
        <v>11</v>
      </c>
      <c r="E1104">
        <v>200</v>
      </c>
      <c r="F1104">
        <v>532</v>
      </c>
      <c r="G1104">
        <v>37.593984962406012</v>
      </c>
      <c r="H1104" t="s">
        <v>16</v>
      </c>
      <c r="I1104" t="s">
        <v>8</v>
      </c>
      <c r="J1104">
        <v>7.5684318429999999</v>
      </c>
      <c r="K1104">
        <v>50.368185199999999</v>
      </c>
      <c r="L1104">
        <v>10.9328990771872</v>
      </c>
      <c r="M1104">
        <v>1.22850232245358</v>
      </c>
      <c r="N1104">
        <v>465.59584763256402</v>
      </c>
      <c r="O1104">
        <v>64.400000000000006</v>
      </c>
      <c r="P1104">
        <v>0</v>
      </c>
      <c r="Q1104" t="s">
        <v>34</v>
      </c>
      <c r="R1104" t="s">
        <v>32</v>
      </c>
      <c r="S1104">
        <v>-6</v>
      </c>
      <c r="T1104">
        <v>112.666666666667</v>
      </c>
      <c r="U1104" t="s">
        <v>1427</v>
      </c>
      <c r="V1104" t="s">
        <v>1428</v>
      </c>
    </row>
    <row r="1105" spans="1:22" x14ac:dyDescent="0.3">
      <c r="A1105">
        <v>108000137</v>
      </c>
      <c r="B1105">
        <v>1995</v>
      </c>
      <c r="C1105" t="s">
        <v>1143</v>
      </c>
      <c r="D1105" t="s">
        <v>11</v>
      </c>
      <c r="E1105">
        <v>65</v>
      </c>
      <c r="F1105">
        <v>823</v>
      </c>
      <c r="G1105">
        <v>7.8979343863912517</v>
      </c>
      <c r="H1105" t="s">
        <v>16</v>
      </c>
      <c r="I1105" t="s">
        <v>8</v>
      </c>
      <c r="J1105">
        <v>7.5684318429999999</v>
      </c>
      <c r="K1105">
        <v>50.368185199999999</v>
      </c>
      <c r="L1105">
        <v>10.569960529232</v>
      </c>
      <c r="M1105">
        <v>1.8584191265149299</v>
      </c>
      <c r="N1105">
        <v>465.59584763256402</v>
      </c>
      <c r="O1105">
        <v>64.400000000000006</v>
      </c>
      <c r="P1105">
        <v>0</v>
      </c>
      <c r="Q1105" t="s">
        <v>34</v>
      </c>
      <c r="R1105" t="s">
        <v>32</v>
      </c>
      <c r="S1105">
        <v>-6</v>
      </c>
      <c r="T1105">
        <v>112.666666666667</v>
      </c>
      <c r="U1105" t="s">
        <v>1427</v>
      </c>
      <c r="V1105" t="s">
        <v>1428</v>
      </c>
    </row>
    <row r="1106" spans="1:22" x14ac:dyDescent="0.3">
      <c r="A1106">
        <v>108000137</v>
      </c>
      <c r="B1106">
        <v>1996</v>
      </c>
      <c r="C1106" t="s">
        <v>1144</v>
      </c>
      <c r="D1106" t="s">
        <v>11</v>
      </c>
      <c r="E1106">
        <v>200</v>
      </c>
      <c r="F1106">
        <v>1110</v>
      </c>
      <c r="G1106">
        <v>18.018018018018019</v>
      </c>
      <c r="H1106" t="s">
        <v>16</v>
      </c>
      <c r="I1106" t="s">
        <v>8</v>
      </c>
      <c r="J1106">
        <v>7.5684318429999999</v>
      </c>
      <c r="K1106">
        <v>50.368185199999999</v>
      </c>
      <c r="L1106">
        <v>9.6469091898870705</v>
      </c>
      <c r="M1106">
        <v>1.68987519512301</v>
      </c>
      <c r="N1106">
        <v>465.59584763256402</v>
      </c>
      <c r="O1106">
        <v>64.400000000000006</v>
      </c>
      <c r="P1106">
        <v>0</v>
      </c>
      <c r="Q1106" t="s">
        <v>34</v>
      </c>
      <c r="R1106" t="s">
        <v>32</v>
      </c>
      <c r="S1106">
        <v>-6</v>
      </c>
      <c r="T1106">
        <v>112.666666666667</v>
      </c>
      <c r="U1106" t="s">
        <v>1427</v>
      </c>
      <c r="V1106" t="s">
        <v>1428</v>
      </c>
    </row>
    <row r="1107" spans="1:22" x14ac:dyDescent="0.3">
      <c r="A1107">
        <v>108000137</v>
      </c>
      <c r="B1107">
        <v>1999</v>
      </c>
      <c r="C1107" t="s">
        <v>1145</v>
      </c>
      <c r="D1107" t="s">
        <v>11</v>
      </c>
      <c r="E1107">
        <v>65</v>
      </c>
      <c r="F1107">
        <v>251</v>
      </c>
      <c r="G1107">
        <v>25.89641434262948</v>
      </c>
      <c r="H1107" t="s">
        <v>16</v>
      </c>
      <c r="I1107" t="s">
        <v>8</v>
      </c>
      <c r="J1107">
        <v>7.5684318429999999</v>
      </c>
      <c r="K1107">
        <v>50.368185199999999</v>
      </c>
      <c r="L1107">
        <v>10.153441017292501</v>
      </c>
      <c r="M1107">
        <v>2.2770993682888201</v>
      </c>
      <c r="N1107">
        <v>465.59584763256402</v>
      </c>
      <c r="O1107">
        <v>64.400000000000006</v>
      </c>
      <c r="P1107">
        <v>0</v>
      </c>
      <c r="Q1107" t="s">
        <v>34</v>
      </c>
      <c r="R1107" t="s">
        <v>32</v>
      </c>
      <c r="S1107">
        <v>-6</v>
      </c>
      <c r="T1107">
        <v>112.666666666667</v>
      </c>
      <c r="U1107" t="s">
        <v>1427</v>
      </c>
      <c r="V1107" t="s">
        <v>1428</v>
      </c>
    </row>
    <row r="1108" spans="1:22" x14ac:dyDescent="0.3">
      <c r="A1108">
        <v>108000137</v>
      </c>
      <c r="B1108">
        <v>2002</v>
      </c>
      <c r="C1108" t="s">
        <v>1146</v>
      </c>
      <c r="D1108" t="s">
        <v>11</v>
      </c>
      <c r="E1108">
        <v>200</v>
      </c>
      <c r="F1108">
        <v>1436</v>
      </c>
      <c r="G1108">
        <v>13.927576601671309</v>
      </c>
      <c r="H1108" t="s">
        <v>16</v>
      </c>
      <c r="I1108" t="s">
        <v>8</v>
      </c>
      <c r="J1108">
        <v>7.5684318429999999</v>
      </c>
      <c r="K1108">
        <v>50.368185199999999</v>
      </c>
      <c r="L1108">
        <v>9.8970597506216702</v>
      </c>
      <c r="M1108">
        <v>2.3435919448044702</v>
      </c>
      <c r="N1108">
        <v>465.59584763256402</v>
      </c>
      <c r="O1108">
        <v>64.400000000000006</v>
      </c>
      <c r="P1108">
        <v>0</v>
      </c>
      <c r="Q1108" t="s">
        <v>34</v>
      </c>
      <c r="R1108" t="s">
        <v>32</v>
      </c>
      <c r="S1108">
        <v>-6</v>
      </c>
      <c r="T1108">
        <v>112.666666666667</v>
      </c>
      <c r="U1108" t="s">
        <v>1427</v>
      </c>
      <c r="V1108" t="s">
        <v>1428</v>
      </c>
    </row>
    <row r="1109" spans="1:22" x14ac:dyDescent="0.3">
      <c r="A1109">
        <v>108000137</v>
      </c>
      <c r="B1109">
        <v>2003</v>
      </c>
      <c r="C1109" t="s">
        <v>1147</v>
      </c>
      <c r="D1109" t="s">
        <v>11</v>
      </c>
      <c r="E1109">
        <v>1</v>
      </c>
      <c r="F1109">
        <v>312</v>
      </c>
      <c r="G1109">
        <v>0.32051282051282054</v>
      </c>
      <c r="H1109" t="s">
        <v>16</v>
      </c>
      <c r="I1109" t="s">
        <v>8</v>
      </c>
      <c r="J1109">
        <v>7.5684318429999999</v>
      </c>
      <c r="K1109">
        <v>50.368185199999999</v>
      </c>
      <c r="L1109">
        <v>9.2154393101479108</v>
      </c>
      <c r="M1109">
        <v>1.8001382756720801</v>
      </c>
      <c r="N1109">
        <v>465.59584763256402</v>
      </c>
      <c r="O1109">
        <v>64.400000000000006</v>
      </c>
      <c r="P1109">
        <v>0</v>
      </c>
      <c r="Q1109" t="s">
        <v>34</v>
      </c>
      <c r="R1109" t="s">
        <v>32</v>
      </c>
      <c r="S1109">
        <v>-6</v>
      </c>
      <c r="T1109">
        <v>112.666666666667</v>
      </c>
      <c r="U1109" t="s">
        <v>1427</v>
      </c>
      <c r="V1109" t="s">
        <v>1428</v>
      </c>
    </row>
    <row r="1110" spans="1:22" x14ac:dyDescent="0.3">
      <c r="A1110">
        <v>108000138</v>
      </c>
      <c r="B1110">
        <v>1986</v>
      </c>
      <c r="C1110" t="s">
        <v>1148</v>
      </c>
      <c r="D1110" t="s">
        <v>11</v>
      </c>
      <c r="E1110">
        <v>20</v>
      </c>
      <c r="F1110">
        <v>2382</v>
      </c>
      <c r="G1110">
        <v>0.83963056255247692</v>
      </c>
      <c r="H1110" t="s">
        <v>16</v>
      </c>
      <c r="I1110" t="s">
        <v>8</v>
      </c>
      <c r="J1110">
        <v>7.6137404310000001</v>
      </c>
      <c r="K1110">
        <v>50.37205196</v>
      </c>
      <c r="L1110">
        <v>8.8508097100030891</v>
      </c>
      <c r="M1110">
        <v>2.47257428159589</v>
      </c>
      <c r="N1110">
        <v>461.390491920579</v>
      </c>
      <c r="O1110">
        <v>63.5</v>
      </c>
      <c r="P1110">
        <v>1.1932602312520401E-2</v>
      </c>
      <c r="Q1110" t="s">
        <v>34</v>
      </c>
      <c r="R1110" t="s">
        <v>32</v>
      </c>
      <c r="S1110">
        <v>1</v>
      </c>
      <c r="T1110">
        <v>7.6666666666666696</v>
      </c>
      <c r="U1110" t="s">
        <v>1427</v>
      </c>
      <c r="V1110" t="s">
        <v>1428</v>
      </c>
    </row>
    <row r="1111" spans="1:22" x14ac:dyDescent="0.3">
      <c r="A1111">
        <v>108000138</v>
      </c>
      <c r="B1111">
        <v>1994</v>
      </c>
      <c r="C1111" t="s">
        <v>1149</v>
      </c>
      <c r="D1111" t="s">
        <v>11</v>
      </c>
      <c r="E1111">
        <v>200</v>
      </c>
      <c r="F1111">
        <v>796</v>
      </c>
      <c r="G1111">
        <v>25.125628140703519</v>
      </c>
      <c r="H1111" t="s">
        <v>16</v>
      </c>
      <c r="I1111" t="s">
        <v>8</v>
      </c>
      <c r="J1111">
        <v>7.6137404310000001</v>
      </c>
      <c r="K1111">
        <v>50.37205196</v>
      </c>
      <c r="L1111">
        <v>9.9196635007564797</v>
      </c>
      <c r="M1111">
        <v>1.33786868353027</v>
      </c>
      <c r="N1111">
        <v>461.390491920579</v>
      </c>
      <c r="O1111">
        <v>63.5</v>
      </c>
      <c r="P1111">
        <v>1.1932602312520401E-2</v>
      </c>
      <c r="Q1111" t="s">
        <v>34</v>
      </c>
      <c r="R1111" t="s">
        <v>32</v>
      </c>
      <c r="S1111">
        <v>1</v>
      </c>
      <c r="T1111">
        <v>7.6666666666666696</v>
      </c>
      <c r="U1111" t="s">
        <v>1427</v>
      </c>
      <c r="V1111" t="s">
        <v>1428</v>
      </c>
    </row>
    <row r="1112" spans="1:22" x14ac:dyDescent="0.3">
      <c r="A1112">
        <v>108000138</v>
      </c>
      <c r="B1112">
        <v>1995</v>
      </c>
      <c r="C1112" t="s">
        <v>1150</v>
      </c>
      <c r="D1112" t="s">
        <v>11</v>
      </c>
      <c r="E1112">
        <v>200</v>
      </c>
      <c r="F1112">
        <v>1260</v>
      </c>
      <c r="G1112">
        <v>15.873015873015873</v>
      </c>
      <c r="H1112" t="s">
        <v>16</v>
      </c>
      <c r="I1112" t="s">
        <v>8</v>
      </c>
      <c r="J1112">
        <v>7.6137404310000001</v>
      </c>
      <c r="K1112">
        <v>50.37205196</v>
      </c>
      <c r="L1112">
        <v>9.6338038681290392</v>
      </c>
      <c r="M1112">
        <v>2.1973995463126701</v>
      </c>
      <c r="N1112">
        <v>461.390491920579</v>
      </c>
      <c r="O1112">
        <v>63.5</v>
      </c>
      <c r="P1112">
        <v>1.1932602312520401E-2</v>
      </c>
      <c r="Q1112" t="s">
        <v>34</v>
      </c>
      <c r="R1112" t="s">
        <v>32</v>
      </c>
      <c r="S1112">
        <v>1</v>
      </c>
      <c r="T1112">
        <v>7.6666666666666696</v>
      </c>
      <c r="U1112" t="s">
        <v>1427</v>
      </c>
      <c r="V1112" t="s">
        <v>1428</v>
      </c>
    </row>
    <row r="1113" spans="1:22" x14ac:dyDescent="0.3">
      <c r="A1113">
        <v>108000138</v>
      </c>
      <c r="B1113">
        <v>2001</v>
      </c>
      <c r="C1113" t="s">
        <v>1151</v>
      </c>
      <c r="D1113" t="s">
        <v>11</v>
      </c>
      <c r="E1113">
        <v>65</v>
      </c>
      <c r="F1113">
        <v>1675.5</v>
      </c>
      <c r="G1113">
        <v>3.8794389734407639</v>
      </c>
      <c r="H1113" t="s">
        <v>16</v>
      </c>
      <c r="I1113" t="s">
        <v>8</v>
      </c>
      <c r="J1113">
        <v>7.6137404310000001</v>
      </c>
      <c r="K1113">
        <v>50.37205196</v>
      </c>
      <c r="L1113">
        <v>9.8931284911089197</v>
      </c>
      <c r="M1113">
        <v>2.0230959082826798</v>
      </c>
      <c r="N1113">
        <v>461.390491920579</v>
      </c>
      <c r="O1113">
        <v>63.5</v>
      </c>
      <c r="P1113">
        <v>1.1932602312520401E-2</v>
      </c>
      <c r="Q1113" t="s">
        <v>34</v>
      </c>
      <c r="R1113" t="s">
        <v>32</v>
      </c>
      <c r="S1113">
        <v>1</v>
      </c>
      <c r="T1113">
        <v>7.6666666666666696</v>
      </c>
      <c r="U1113" t="s">
        <v>1427</v>
      </c>
      <c r="V1113" t="s">
        <v>1428</v>
      </c>
    </row>
    <row r="1114" spans="1:22" x14ac:dyDescent="0.3">
      <c r="A1114">
        <v>108000143</v>
      </c>
      <c r="B1114">
        <v>1976</v>
      </c>
      <c r="C1114" t="s">
        <v>1152</v>
      </c>
      <c r="D1114" t="s">
        <v>11</v>
      </c>
      <c r="E1114">
        <v>6</v>
      </c>
      <c r="F1114">
        <v>83</v>
      </c>
      <c r="G1114">
        <v>7.2289156626506026</v>
      </c>
      <c r="H1114" t="s">
        <v>16</v>
      </c>
      <c r="I1114" t="s">
        <v>8</v>
      </c>
      <c r="J1114">
        <v>6.4856842959999996</v>
      </c>
      <c r="K1114">
        <v>51.66506158</v>
      </c>
      <c r="L1114">
        <v>10.0313623700221</v>
      </c>
      <c r="M1114">
        <v>2.3379712374092398</v>
      </c>
      <c r="N1114">
        <v>215.38141054410599</v>
      </c>
      <c r="O1114">
        <v>11</v>
      </c>
      <c r="P1114">
        <v>0</v>
      </c>
      <c r="Q1114" t="s">
        <v>34</v>
      </c>
      <c r="R1114" t="s">
        <v>32</v>
      </c>
      <c r="S1114">
        <v>7</v>
      </c>
      <c r="T1114">
        <v>114.333333333333</v>
      </c>
      <c r="U1114" t="s">
        <v>1427</v>
      </c>
      <c r="V1114" t="s">
        <v>1428</v>
      </c>
    </row>
    <row r="1115" spans="1:22" x14ac:dyDescent="0.3">
      <c r="A1115">
        <v>108000143</v>
      </c>
      <c r="B1115">
        <v>1978</v>
      </c>
      <c r="C1115" t="s">
        <v>1153</v>
      </c>
      <c r="D1115" t="s">
        <v>11</v>
      </c>
      <c r="E1115">
        <v>1</v>
      </c>
      <c r="F1115">
        <v>151</v>
      </c>
      <c r="G1115">
        <v>0.66225165562913912</v>
      </c>
      <c r="H1115" t="s">
        <v>16</v>
      </c>
      <c r="I1115" t="s">
        <v>8</v>
      </c>
      <c r="J1115">
        <v>6.4856842959999996</v>
      </c>
      <c r="K1115">
        <v>51.66506158</v>
      </c>
      <c r="L1115">
        <v>10.3219705834181</v>
      </c>
      <c r="M1115">
        <v>2.5616615845106998</v>
      </c>
      <c r="N1115">
        <v>215.38141054410599</v>
      </c>
      <c r="O1115">
        <v>11</v>
      </c>
      <c r="P1115">
        <v>0</v>
      </c>
      <c r="Q1115" t="s">
        <v>34</v>
      </c>
      <c r="R1115" t="s">
        <v>32</v>
      </c>
      <c r="S1115">
        <v>7</v>
      </c>
      <c r="T1115">
        <v>114.333333333333</v>
      </c>
      <c r="U1115" t="s">
        <v>1427</v>
      </c>
      <c r="V1115" t="s">
        <v>1428</v>
      </c>
    </row>
    <row r="1116" spans="1:22" x14ac:dyDescent="0.3">
      <c r="A1116">
        <v>108000143</v>
      </c>
      <c r="B1116">
        <v>1980</v>
      </c>
      <c r="C1116" t="s">
        <v>1154</v>
      </c>
      <c r="D1116" t="s">
        <v>11</v>
      </c>
      <c r="E1116">
        <v>1</v>
      </c>
      <c r="F1116">
        <v>2674</v>
      </c>
      <c r="G1116">
        <v>3.7397157816005985E-2</v>
      </c>
      <c r="H1116" t="s">
        <v>16</v>
      </c>
      <c r="I1116" t="s">
        <v>8</v>
      </c>
      <c r="J1116">
        <v>6.4856842959999996</v>
      </c>
      <c r="K1116">
        <v>51.66506158</v>
      </c>
      <c r="L1116">
        <v>8.7159537354761696</v>
      </c>
      <c r="M1116">
        <v>1.87900787622582</v>
      </c>
      <c r="N1116">
        <v>215.38141054410599</v>
      </c>
      <c r="O1116">
        <v>11</v>
      </c>
      <c r="P1116">
        <v>0</v>
      </c>
      <c r="Q1116" t="s">
        <v>34</v>
      </c>
      <c r="R1116" t="s">
        <v>32</v>
      </c>
      <c r="S1116">
        <v>7</v>
      </c>
      <c r="T1116">
        <v>114.333333333333</v>
      </c>
      <c r="U1116" t="s">
        <v>1427</v>
      </c>
      <c r="V1116" t="s">
        <v>1428</v>
      </c>
    </row>
    <row r="1117" spans="1:22" x14ac:dyDescent="0.3">
      <c r="A1117">
        <v>108000143</v>
      </c>
      <c r="B1117">
        <v>1982</v>
      </c>
      <c r="C1117" t="s">
        <v>1155</v>
      </c>
      <c r="D1117" t="s">
        <v>11</v>
      </c>
      <c r="E1117">
        <v>65</v>
      </c>
      <c r="F1117">
        <v>810</v>
      </c>
      <c r="G1117">
        <v>8.0246913580246915</v>
      </c>
      <c r="H1117" t="s">
        <v>16</v>
      </c>
      <c r="I1117" t="s">
        <v>8</v>
      </c>
      <c r="J1117">
        <v>6.4856842959999996</v>
      </c>
      <c r="K1117">
        <v>51.66506158</v>
      </c>
      <c r="L1117">
        <v>10.000546307448399</v>
      </c>
      <c r="M1117">
        <v>1.69027076251419</v>
      </c>
      <c r="N1117">
        <v>215.38141054410599</v>
      </c>
      <c r="O1117">
        <v>11</v>
      </c>
      <c r="P1117">
        <v>0</v>
      </c>
      <c r="Q1117" t="s">
        <v>34</v>
      </c>
      <c r="R1117" t="s">
        <v>32</v>
      </c>
      <c r="S1117">
        <v>7</v>
      </c>
      <c r="T1117">
        <v>114.333333333333</v>
      </c>
      <c r="U1117" t="s">
        <v>1427</v>
      </c>
      <c r="V1117" t="s">
        <v>1428</v>
      </c>
    </row>
    <row r="1118" spans="1:22" x14ac:dyDescent="0.3">
      <c r="A1118">
        <v>108000143</v>
      </c>
      <c r="B1118">
        <v>1983</v>
      </c>
      <c r="C1118" t="s">
        <v>1156</v>
      </c>
      <c r="D1118" t="s">
        <v>11</v>
      </c>
      <c r="E1118">
        <v>200</v>
      </c>
      <c r="F1118">
        <v>689</v>
      </c>
      <c r="G1118">
        <v>29.027576197387518</v>
      </c>
      <c r="H1118" t="s">
        <v>16</v>
      </c>
      <c r="I1118" t="s">
        <v>8</v>
      </c>
      <c r="J1118">
        <v>6.4856842959999996</v>
      </c>
      <c r="K1118">
        <v>51.66506158</v>
      </c>
      <c r="L1118">
        <v>9.3854773887845404</v>
      </c>
      <c r="M1118">
        <v>2.5456810415178301</v>
      </c>
      <c r="N1118">
        <v>215.38141054410599</v>
      </c>
      <c r="O1118">
        <v>11</v>
      </c>
      <c r="P1118">
        <v>0</v>
      </c>
      <c r="Q1118" t="s">
        <v>34</v>
      </c>
      <c r="R1118" t="s">
        <v>32</v>
      </c>
      <c r="S1118">
        <v>7</v>
      </c>
      <c r="T1118">
        <v>114.333333333333</v>
      </c>
      <c r="U1118" t="s">
        <v>1427</v>
      </c>
      <c r="V1118" t="s">
        <v>1428</v>
      </c>
    </row>
    <row r="1119" spans="1:22" x14ac:dyDescent="0.3">
      <c r="A1119">
        <v>108000143</v>
      </c>
      <c r="B1119">
        <v>1984</v>
      </c>
      <c r="C1119" t="s">
        <v>1157</v>
      </c>
      <c r="D1119" t="s">
        <v>11</v>
      </c>
      <c r="E1119">
        <v>65</v>
      </c>
      <c r="F1119">
        <v>1112</v>
      </c>
      <c r="G1119">
        <v>5.8453237410071939</v>
      </c>
      <c r="H1119" t="s">
        <v>16</v>
      </c>
      <c r="I1119" t="s">
        <v>8</v>
      </c>
      <c r="J1119">
        <v>6.4856842959999996</v>
      </c>
      <c r="K1119">
        <v>51.66506158</v>
      </c>
      <c r="L1119">
        <v>10.2311897045743</v>
      </c>
      <c r="M1119">
        <v>2.9557848666870701</v>
      </c>
      <c r="N1119">
        <v>215.38141054410599</v>
      </c>
      <c r="O1119">
        <v>11</v>
      </c>
      <c r="P1119">
        <v>0</v>
      </c>
      <c r="Q1119" t="s">
        <v>34</v>
      </c>
      <c r="R1119" t="s">
        <v>32</v>
      </c>
      <c r="S1119">
        <v>7</v>
      </c>
      <c r="T1119">
        <v>114.333333333333</v>
      </c>
      <c r="U1119" t="s">
        <v>1427</v>
      </c>
      <c r="V1119" t="s">
        <v>1428</v>
      </c>
    </row>
    <row r="1120" spans="1:22" x14ac:dyDescent="0.3">
      <c r="A1120">
        <v>108000143</v>
      </c>
      <c r="B1120">
        <v>1985</v>
      </c>
      <c r="C1120" t="s">
        <v>1158</v>
      </c>
      <c r="D1120" t="s">
        <v>11</v>
      </c>
      <c r="E1120">
        <v>65</v>
      </c>
      <c r="F1120">
        <v>410</v>
      </c>
      <c r="G1120">
        <v>15.853658536585366</v>
      </c>
      <c r="H1120" t="s">
        <v>16</v>
      </c>
      <c r="I1120" t="s">
        <v>8</v>
      </c>
      <c r="J1120">
        <v>6.4856842959999996</v>
      </c>
      <c r="K1120">
        <v>51.66506158</v>
      </c>
      <c r="L1120">
        <v>10.602971857219099</v>
      </c>
      <c r="M1120">
        <v>2.0898720229490002</v>
      </c>
      <c r="N1120">
        <v>215.38141054410599</v>
      </c>
      <c r="O1120">
        <v>11</v>
      </c>
      <c r="P1120">
        <v>0</v>
      </c>
      <c r="Q1120" t="s">
        <v>34</v>
      </c>
      <c r="R1120" t="s">
        <v>32</v>
      </c>
      <c r="S1120">
        <v>7</v>
      </c>
      <c r="T1120">
        <v>114.333333333333</v>
      </c>
      <c r="U1120" t="s">
        <v>1427</v>
      </c>
      <c r="V1120" t="s">
        <v>1428</v>
      </c>
    </row>
    <row r="1121" spans="1:22" x14ac:dyDescent="0.3">
      <c r="A1121">
        <v>108000143</v>
      </c>
      <c r="B1121">
        <v>1988</v>
      </c>
      <c r="C1121" t="s">
        <v>1159</v>
      </c>
      <c r="D1121" t="s">
        <v>11</v>
      </c>
      <c r="E1121">
        <v>65</v>
      </c>
      <c r="F1121">
        <v>515</v>
      </c>
      <c r="G1121">
        <v>12.621359223300971</v>
      </c>
      <c r="H1121" t="s">
        <v>16</v>
      </c>
      <c r="I1121" t="s">
        <v>8</v>
      </c>
      <c r="J1121">
        <v>6.4856842959999996</v>
      </c>
      <c r="K1121">
        <v>51.66506158</v>
      </c>
      <c r="L1121">
        <v>9.8445538523832106</v>
      </c>
      <c r="M1121">
        <v>2.1546456259764502</v>
      </c>
      <c r="N1121">
        <v>215.38141054410599</v>
      </c>
      <c r="O1121">
        <v>11</v>
      </c>
      <c r="P1121">
        <v>0</v>
      </c>
      <c r="Q1121" t="s">
        <v>34</v>
      </c>
      <c r="R1121" t="s">
        <v>32</v>
      </c>
      <c r="S1121">
        <v>7</v>
      </c>
      <c r="T1121">
        <v>114.333333333333</v>
      </c>
      <c r="U1121" t="s">
        <v>1427</v>
      </c>
      <c r="V1121" t="s">
        <v>1428</v>
      </c>
    </row>
    <row r="1122" spans="1:22" x14ac:dyDescent="0.3">
      <c r="A1122">
        <v>108000143</v>
      </c>
      <c r="B1122">
        <v>1991</v>
      </c>
      <c r="C1122" t="s">
        <v>1160</v>
      </c>
      <c r="D1122" t="s">
        <v>11</v>
      </c>
      <c r="E1122">
        <v>20</v>
      </c>
      <c r="F1122">
        <v>1277</v>
      </c>
      <c r="G1122">
        <v>1.5661707126076743</v>
      </c>
      <c r="H1122" t="s">
        <v>16</v>
      </c>
      <c r="I1122" t="s">
        <v>8</v>
      </c>
      <c r="J1122">
        <v>6.4856842959999996</v>
      </c>
      <c r="K1122">
        <v>51.66506158</v>
      </c>
      <c r="L1122">
        <v>10.082190570856399</v>
      </c>
      <c r="M1122">
        <v>1.7274936253320301</v>
      </c>
      <c r="N1122">
        <v>215.38141054410599</v>
      </c>
      <c r="O1122">
        <v>11</v>
      </c>
      <c r="P1122">
        <v>0</v>
      </c>
      <c r="Q1122" t="s">
        <v>34</v>
      </c>
      <c r="R1122" t="s">
        <v>32</v>
      </c>
      <c r="S1122">
        <v>7</v>
      </c>
      <c r="T1122">
        <v>114.333333333333</v>
      </c>
      <c r="U1122" t="s">
        <v>1427</v>
      </c>
      <c r="V1122" t="s">
        <v>1428</v>
      </c>
    </row>
    <row r="1123" spans="1:22" x14ac:dyDescent="0.3">
      <c r="A1123">
        <v>108000143</v>
      </c>
      <c r="B1123">
        <v>1992</v>
      </c>
      <c r="C1123" t="s">
        <v>1161</v>
      </c>
      <c r="D1123" t="s">
        <v>11</v>
      </c>
      <c r="E1123">
        <v>20</v>
      </c>
      <c r="F1123">
        <v>396</v>
      </c>
      <c r="G1123">
        <v>5.0505050505050502</v>
      </c>
      <c r="H1123" t="s">
        <v>16</v>
      </c>
      <c r="I1123" t="s">
        <v>8</v>
      </c>
      <c r="J1123">
        <v>6.4856842959999996</v>
      </c>
      <c r="K1123">
        <v>51.66506158</v>
      </c>
      <c r="L1123">
        <v>10.3986287380335</v>
      </c>
      <c r="M1123">
        <v>2.51771632722151</v>
      </c>
      <c r="N1123">
        <v>215.38141054410599</v>
      </c>
      <c r="O1123">
        <v>11</v>
      </c>
      <c r="P1123">
        <v>0</v>
      </c>
      <c r="Q1123" t="s">
        <v>34</v>
      </c>
      <c r="R1123" t="s">
        <v>32</v>
      </c>
      <c r="S1123">
        <v>7</v>
      </c>
      <c r="T1123">
        <v>114.333333333333</v>
      </c>
      <c r="U1123" t="s">
        <v>1427</v>
      </c>
      <c r="V1123" t="s">
        <v>1428</v>
      </c>
    </row>
    <row r="1124" spans="1:22" x14ac:dyDescent="0.3">
      <c r="A1124">
        <v>108000144</v>
      </c>
      <c r="B1124">
        <v>1982</v>
      </c>
      <c r="C1124" t="s">
        <v>1162</v>
      </c>
      <c r="D1124" t="s">
        <v>11</v>
      </c>
      <c r="E1124">
        <v>200</v>
      </c>
      <c r="F1124">
        <v>880</v>
      </c>
      <c r="G1124">
        <v>22.727272727272727</v>
      </c>
      <c r="H1124" t="s">
        <v>16</v>
      </c>
      <c r="I1124" t="s">
        <v>8</v>
      </c>
      <c r="J1124">
        <v>6.8008545519999997</v>
      </c>
      <c r="K1124">
        <v>51.17430787</v>
      </c>
      <c r="L1124">
        <v>10.2686809660736</v>
      </c>
      <c r="M1124">
        <v>1.58674797551331</v>
      </c>
      <c r="N1124">
        <v>313.875673138195</v>
      </c>
      <c r="O1124">
        <v>35.5</v>
      </c>
      <c r="P1124">
        <v>5.5991202903591997E-2</v>
      </c>
      <c r="Q1124" t="s">
        <v>34</v>
      </c>
      <c r="R1124" t="s">
        <v>32</v>
      </c>
      <c r="S1124">
        <v>-64</v>
      </c>
      <c r="T1124">
        <v>455.33333333333297</v>
      </c>
      <c r="U1124" t="s">
        <v>1427</v>
      </c>
      <c r="V1124" t="s">
        <v>1428</v>
      </c>
    </row>
    <row r="1125" spans="1:22" x14ac:dyDescent="0.3">
      <c r="A1125">
        <v>108000144</v>
      </c>
      <c r="B1125">
        <v>1983</v>
      </c>
      <c r="C1125" t="s">
        <v>1163</v>
      </c>
      <c r="D1125" t="s">
        <v>11</v>
      </c>
      <c r="E1125">
        <v>20</v>
      </c>
      <c r="F1125">
        <v>197</v>
      </c>
      <c r="G1125">
        <v>10.152284263959391</v>
      </c>
      <c r="H1125" t="s">
        <v>16</v>
      </c>
      <c r="I1125" t="s">
        <v>8</v>
      </c>
      <c r="J1125">
        <v>6.8008545519999997</v>
      </c>
      <c r="K1125">
        <v>51.17430787</v>
      </c>
      <c r="L1125">
        <v>9.4916142271700004</v>
      </c>
      <c r="M1125">
        <v>2.6731861637455099</v>
      </c>
      <c r="N1125">
        <v>313.875673138195</v>
      </c>
      <c r="O1125">
        <v>35.5</v>
      </c>
      <c r="P1125">
        <v>5.5991202903591997E-2</v>
      </c>
      <c r="Q1125" t="s">
        <v>34</v>
      </c>
      <c r="R1125" t="s">
        <v>32</v>
      </c>
      <c r="S1125">
        <v>-64</v>
      </c>
      <c r="T1125">
        <v>455.33333333333297</v>
      </c>
      <c r="U1125" t="s">
        <v>1427</v>
      </c>
      <c r="V1125" t="s">
        <v>1428</v>
      </c>
    </row>
    <row r="1126" spans="1:22" x14ac:dyDescent="0.3">
      <c r="A1126">
        <v>108000144</v>
      </c>
      <c r="B1126">
        <v>1984</v>
      </c>
      <c r="C1126" t="s">
        <v>1164</v>
      </c>
      <c r="D1126" t="s">
        <v>11</v>
      </c>
      <c r="E1126">
        <v>65</v>
      </c>
      <c r="F1126">
        <v>481</v>
      </c>
      <c r="G1126">
        <v>13.513513513513514</v>
      </c>
      <c r="H1126" t="s">
        <v>16</v>
      </c>
      <c r="I1126" t="s">
        <v>8</v>
      </c>
      <c r="J1126">
        <v>6.8008545519999997</v>
      </c>
      <c r="K1126">
        <v>51.17430787</v>
      </c>
      <c r="L1126">
        <v>10.4570396253696</v>
      </c>
      <c r="M1126">
        <v>2.9119753863654898</v>
      </c>
      <c r="N1126">
        <v>313.875673138195</v>
      </c>
      <c r="O1126">
        <v>35.5</v>
      </c>
      <c r="P1126">
        <v>5.5991202903591997E-2</v>
      </c>
      <c r="Q1126" t="s">
        <v>34</v>
      </c>
      <c r="R1126" t="s">
        <v>32</v>
      </c>
      <c r="S1126">
        <v>-64</v>
      </c>
      <c r="T1126">
        <v>455.33333333333297</v>
      </c>
      <c r="U1126" t="s">
        <v>1427</v>
      </c>
      <c r="V1126" t="s">
        <v>1428</v>
      </c>
    </row>
    <row r="1127" spans="1:22" x14ac:dyDescent="0.3">
      <c r="A1127">
        <v>108000144</v>
      </c>
      <c r="B1127">
        <v>1987</v>
      </c>
      <c r="C1127" t="s">
        <v>1165</v>
      </c>
      <c r="D1127" t="s">
        <v>11</v>
      </c>
      <c r="E1127">
        <v>200</v>
      </c>
      <c r="F1127">
        <v>448</v>
      </c>
      <c r="G1127">
        <v>44.642857142857146</v>
      </c>
      <c r="H1127" t="s">
        <v>16</v>
      </c>
      <c r="I1127" t="s">
        <v>8</v>
      </c>
      <c r="J1127">
        <v>6.8008545519999997</v>
      </c>
      <c r="K1127">
        <v>51.17430787</v>
      </c>
      <c r="L1127">
        <v>10.2390311971511</v>
      </c>
      <c r="M1127">
        <v>1.90519972117003</v>
      </c>
      <c r="N1127">
        <v>313.875673138195</v>
      </c>
      <c r="O1127">
        <v>35.5</v>
      </c>
      <c r="P1127">
        <v>5.5991202903591997E-2</v>
      </c>
      <c r="Q1127" t="s">
        <v>34</v>
      </c>
      <c r="R1127" t="s">
        <v>32</v>
      </c>
      <c r="S1127">
        <v>-64</v>
      </c>
      <c r="T1127">
        <v>455.33333333333297</v>
      </c>
      <c r="U1127" t="s">
        <v>1427</v>
      </c>
      <c r="V1127" t="s">
        <v>1428</v>
      </c>
    </row>
    <row r="1128" spans="1:22" x14ac:dyDescent="0.3">
      <c r="A1128">
        <v>108000144</v>
      </c>
      <c r="B1128">
        <v>1988</v>
      </c>
      <c r="C1128" t="s">
        <v>1166</v>
      </c>
      <c r="D1128" t="s">
        <v>11</v>
      </c>
      <c r="E1128">
        <v>65</v>
      </c>
      <c r="F1128">
        <v>279</v>
      </c>
      <c r="G1128">
        <v>23.297491039426522</v>
      </c>
      <c r="H1128" t="s">
        <v>16</v>
      </c>
      <c r="I1128" t="s">
        <v>8</v>
      </c>
      <c r="J1128">
        <v>6.8008545519999997</v>
      </c>
      <c r="K1128">
        <v>51.17430787</v>
      </c>
      <c r="L1128">
        <v>9.7275951663310298</v>
      </c>
      <c r="M1128">
        <v>2.3977432071542002</v>
      </c>
      <c r="N1128">
        <v>313.875673138195</v>
      </c>
      <c r="O1128">
        <v>35.5</v>
      </c>
      <c r="P1128">
        <v>5.5991202903591997E-2</v>
      </c>
      <c r="Q1128" t="s">
        <v>34</v>
      </c>
      <c r="R1128" t="s">
        <v>32</v>
      </c>
      <c r="S1128">
        <v>-64</v>
      </c>
      <c r="T1128">
        <v>455.33333333333297</v>
      </c>
      <c r="U1128" t="s">
        <v>1427</v>
      </c>
      <c r="V1128" t="s">
        <v>1428</v>
      </c>
    </row>
    <row r="1129" spans="1:22" x14ac:dyDescent="0.3">
      <c r="A1129">
        <v>108000144</v>
      </c>
      <c r="B1129">
        <v>1990</v>
      </c>
      <c r="C1129" t="s">
        <v>1167</v>
      </c>
      <c r="D1129" t="s">
        <v>11</v>
      </c>
      <c r="E1129">
        <v>20</v>
      </c>
      <c r="F1129">
        <v>436</v>
      </c>
      <c r="G1129">
        <v>4.5871559633027523</v>
      </c>
      <c r="H1129" t="s">
        <v>16</v>
      </c>
      <c r="I1129" t="s">
        <v>8</v>
      </c>
      <c r="J1129">
        <v>6.8008545519999997</v>
      </c>
      <c r="K1129">
        <v>51.17430787</v>
      </c>
      <c r="L1129">
        <v>9.8416971046497093</v>
      </c>
      <c r="M1129">
        <v>1.7343062214397</v>
      </c>
      <c r="N1129">
        <v>313.875673138195</v>
      </c>
      <c r="O1129">
        <v>35.5</v>
      </c>
      <c r="P1129">
        <v>5.5991202903591997E-2</v>
      </c>
      <c r="Q1129" t="s">
        <v>34</v>
      </c>
      <c r="R1129" t="s">
        <v>32</v>
      </c>
      <c r="S1129">
        <v>-64</v>
      </c>
      <c r="T1129">
        <v>455.33333333333297</v>
      </c>
      <c r="U1129" t="s">
        <v>1427</v>
      </c>
      <c r="V1129" t="s">
        <v>1428</v>
      </c>
    </row>
    <row r="1130" spans="1:22" x14ac:dyDescent="0.3">
      <c r="A1130">
        <v>108000144</v>
      </c>
      <c r="B1130">
        <v>1992</v>
      </c>
      <c r="C1130" t="s">
        <v>1168</v>
      </c>
      <c r="D1130" t="s">
        <v>11</v>
      </c>
      <c r="E1130">
        <v>20</v>
      </c>
      <c r="F1130">
        <v>2262</v>
      </c>
      <c r="G1130">
        <v>0.88417329796640143</v>
      </c>
      <c r="H1130" t="s">
        <v>16</v>
      </c>
      <c r="I1130" t="s">
        <v>8</v>
      </c>
      <c r="J1130">
        <v>6.8008545519999997</v>
      </c>
      <c r="K1130">
        <v>51.17430787</v>
      </c>
      <c r="L1130">
        <v>10.779577839641</v>
      </c>
      <c r="M1130">
        <v>2.3998501778937902</v>
      </c>
      <c r="N1130">
        <v>313.875673138195</v>
      </c>
      <c r="O1130">
        <v>35.5</v>
      </c>
      <c r="P1130">
        <v>5.5991202903591997E-2</v>
      </c>
      <c r="Q1130" t="s">
        <v>34</v>
      </c>
      <c r="R1130" t="s">
        <v>32</v>
      </c>
      <c r="S1130">
        <v>-64</v>
      </c>
      <c r="T1130">
        <v>455.33333333333297</v>
      </c>
      <c r="U1130" t="s">
        <v>1427</v>
      </c>
      <c r="V1130" t="s">
        <v>1428</v>
      </c>
    </row>
    <row r="1131" spans="1:22" x14ac:dyDescent="0.3">
      <c r="A1131">
        <v>108000144</v>
      </c>
      <c r="B1131">
        <v>1994</v>
      </c>
      <c r="C1131" t="s">
        <v>1169</v>
      </c>
      <c r="D1131" t="s">
        <v>11</v>
      </c>
      <c r="E1131">
        <v>20</v>
      </c>
      <c r="F1131">
        <v>752</v>
      </c>
      <c r="G1131">
        <v>2.6595744680851063</v>
      </c>
      <c r="H1131" t="s">
        <v>16</v>
      </c>
      <c r="I1131" t="s">
        <v>8</v>
      </c>
      <c r="J1131">
        <v>6.8008545519999997</v>
      </c>
      <c r="K1131">
        <v>51.17430787</v>
      </c>
      <c r="L1131">
        <v>11.0209568709179</v>
      </c>
      <c r="M1131">
        <v>1.4689938774964699</v>
      </c>
      <c r="N1131">
        <v>313.875673138195</v>
      </c>
      <c r="O1131">
        <v>35.5</v>
      </c>
      <c r="P1131">
        <v>5.5991202903591997E-2</v>
      </c>
      <c r="Q1131" t="s">
        <v>34</v>
      </c>
      <c r="R1131" t="s">
        <v>32</v>
      </c>
      <c r="S1131">
        <v>-64</v>
      </c>
      <c r="T1131">
        <v>455.33333333333297</v>
      </c>
      <c r="U1131" t="s">
        <v>1427</v>
      </c>
      <c r="V1131" t="s">
        <v>1428</v>
      </c>
    </row>
    <row r="1132" spans="1:22" x14ac:dyDescent="0.3">
      <c r="A1132">
        <v>108000144</v>
      </c>
      <c r="B1132">
        <v>1995</v>
      </c>
      <c r="C1132" t="s">
        <v>1170</v>
      </c>
      <c r="D1132" t="s">
        <v>11</v>
      </c>
      <c r="E1132">
        <v>6</v>
      </c>
      <c r="F1132">
        <v>472</v>
      </c>
      <c r="G1132">
        <v>1.271186440677966</v>
      </c>
      <c r="H1132" t="s">
        <v>16</v>
      </c>
      <c r="I1132" t="s">
        <v>8</v>
      </c>
      <c r="J1132">
        <v>6.8008545519999997</v>
      </c>
      <c r="K1132">
        <v>51.17430787</v>
      </c>
      <c r="L1132">
        <v>10.622523444083701</v>
      </c>
      <c r="M1132">
        <v>1.9204813394212901</v>
      </c>
      <c r="N1132">
        <v>313.875673138195</v>
      </c>
      <c r="O1132">
        <v>35.5</v>
      </c>
      <c r="P1132">
        <v>5.5991202903591997E-2</v>
      </c>
      <c r="Q1132" t="s">
        <v>34</v>
      </c>
      <c r="R1132" t="s">
        <v>32</v>
      </c>
      <c r="S1132">
        <v>-64</v>
      </c>
      <c r="T1132">
        <v>455.33333333333297</v>
      </c>
      <c r="U1132" t="s">
        <v>1427</v>
      </c>
      <c r="V1132" t="s">
        <v>1428</v>
      </c>
    </row>
    <row r="1133" spans="1:22" x14ac:dyDescent="0.3">
      <c r="A1133">
        <v>108000144</v>
      </c>
      <c r="B1133">
        <v>1996</v>
      </c>
      <c r="C1133" t="s">
        <v>1171</v>
      </c>
      <c r="D1133" t="s">
        <v>11</v>
      </c>
      <c r="E1133">
        <v>20</v>
      </c>
      <c r="F1133">
        <v>296</v>
      </c>
      <c r="G1133">
        <v>6.756756756756757</v>
      </c>
      <c r="H1133" t="s">
        <v>16</v>
      </c>
      <c r="I1133" t="s">
        <v>8</v>
      </c>
      <c r="J1133">
        <v>6.8008545519999997</v>
      </c>
      <c r="K1133">
        <v>51.17430787</v>
      </c>
      <c r="L1133">
        <v>9.7917833369393303</v>
      </c>
      <c r="M1133">
        <v>1.9249626414638099</v>
      </c>
      <c r="N1133">
        <v>313.875673138195</v>
      </c>
      <c r="O1133">
        <v>35.5</v>
      </c>
      <c r="P1133">
        <v>5.5991202903591997E-2</v>
      </c>
      <c r="Q1133" t="s">
        <v>34</v>
      </c>
      <c r="R1133" t="s">
        <v>32</v>
      </c>
      <c r="S1133">
        <v>-64</v>
      </c>
      <c r="T1133">
        <v>455.33333333333297</v>
      </c>
      <c r="U1133" t="s">
        <v>1427</v>
      </c>
      <c r="V1133" t="s">
        <v>1428</v>
      </c>
    </row>
    <row r="1134" spans="1:22" x14ac:dyDescent="0.3">
      <c r="A1134">
        <v>108000144</v>
      </c>
      <c r="B1134">
        <v>1999</v>
      </c>
      <c r="C1134" t="s">
        <v>1172</v>
      </c>
      <c r="D1134" t="s">
        <v>11</v>
      </c>
      <c r="E1134">
        <v>65</v>
      </c>
      <c r="F1134">
        <v>572</v>
      </c>
      <c r="G1134">
        <v>11.363636363636363</v>
      </c>
      <c r="H1134" t="s">
        <v>16</v>
      </c>
      <c r="I1134" t="s">
        <v>8</v>
      </c>
      <c r="J1134">
        <v>6.8008545519999997</v>
      </c>
      <c r="K1134">
        <v>51.17430787</v>
      </c>
      <c r="L1134">
        <v>10.103584259574401</v>
      </c>
      <c r="M1134">
        <v>2.5775064388174602</v>
      </c>
      <c r="N1134">
        <v>313.875673138195</v>
      </c>
      <c r="O1134">
        <v>35.5</v>
      </c>
      <c r="P1134">
        <v>5.5991202903591997E-2</v>
      </c>
      <c r="Q1134" t="s">
        <v>34</v>
      </c>
      <c r="R1134" t="s">
        <v>32</v>
      </c>
      <c r="S1134">
        <v>-64</v>
      </c>
      <c r="T1134">
        <v>455.33333333333297</v>
      </c>
      <c r="U1134" t="s">
        <v>1427</v>
      </c>
      <c r="V1134" t="s">
        <v>1428</v>
      </c>
    </row>
    <row r="1135" spans="1:22" x14ac:dyDescent="0.3">
      <c r="A1135">
        <v>108000144</v>
      </c>
      <c r="B1135">
        <v>2001</v>
      </c>
      <c r="C1135" t="s">
        <v>1173</v>
      </c>
      <c r="D1135" t="s">
        <v>11</v>
      </c>
      <c r="E1135">
        <v>6</v>
      </c>
      <c r="F1135">
        <v>394</v>
      </c>
      <c r="G1135">
        <v>1.5228426395939085</v>
      </c>
      <c r="H1135" t="s">
        <v>16</v>
      </c>
      <c r="I1135" t="s">
        <v>8</v>
      </c>
      <c r="J1135">
        <v>6.8008545519999997</v>
      </c>
      <c r="K1135">
        <v>51.17430787</v>
      </c>
      <c r="L1135">
        <v>10.9824578318399</v>
      </c>
      <c r="M1135">
        <v>1.96787189312286</v>
      </c>
      <c r="N1135">
        <v>313.875673138195</v>
      </c>
      <c r="O1135">
        <v>35.5</v>
      </c>
      <c r="P1135">
        <v>5.5991202903591997E-2</v>
      </c>
      <c r="Q1135" t="s">
        <v>34</v>
      </c>
      <c r="R1135" t="s">
        <v>32</v>
      </c>
      <c r="S1135">
        <v>-64</v>
      </c>
      <c r="T1135">
        <v>455.33333333333297</v>
      </c>
      <c r="U1135" t="s">
        <v>1427</v>
      </c>
      <c r="V1135" t="s">
        <v>1428</v>
      </c>
    </row>
    <row r="1136" spans="1:22" x14ac:dyDescent="0.3">
      <c r="A1136">
        <v>108000144</v>
      </c>
      <c r="B1136">
        <v>2002</v>
      </c>
      <c r="C1136" t="s">
        <v>1174</v>
      </c>
      <c r="D1136" t="s">
        <v>11</v>
      </c>
      <c r="E1136">
        <v>6</v>
      </c>
      <c r="F1136">
        <v>194</v>
      </c>
      <c r="G1136">
        <v>3.0927835051546393</v>
      </c>
      <c r="H1136" t="s">
        <v>16</v>
      </c>
      <c r="I1136" t="s">
        <v>8</v>
      </c>
      <c r="J1136">
        <v>6.8008545519999997</v>
      </c>
      <c r="K1136">
        <v>51.17430787</v>
      </c>
      <c r="L1136">
        <v>10.1516762323857</v>
      </c>
      <c r="M1136">
        <v>2.5741987070733501</v>
      </c>
      <c r="N1136">
        <v>313.875673138195</v>
      </c>
      <c r="O1136">
        <v>35.5</v>
      </c>
      <c r="P1136">
        <v>5.5991202903591997E-2</v>
      </c>
      <c r="Q1136" t="s">
        <v>34</v>
      </c>
      <c r="R1136" t="s">
        <v>32</v>
      </c>
      <c r="S1136">
        <v>-64</v>
      </c>
      <c r="T1136">
        <v>455.33333333333297</v>
      </c>
      <c r="U1136" t="s">
        <v>1427</v>
      </c>
      <c r="V1136" t="s">
        <v>1428</v>
      </c>
    </row>
    <row r="1137" spans="1:22" x14ac:dyDescent="0.3">
      <c r="A1137">
        <v>108000144</v>
      </c>
      <c r="B1137">
        <v>2003</v>
      </c>
      <c r="C1137" t="s">
        <v>1175</v>
      </c>
      <c r="D1137" t="s">
        <v>11</v>
      </c>
      <c r="E1137">
        <v>6</v>
      </c>
      <c r="F1137">
        <v>363</v>
      </c>
      <c r="G1137">
        <v>1.6528925619834711</v>
      </c>
      <c r="H1137" t="s">
        <v>16</v>
      </c>
      <c r="I1137" t="s">
        <v>8</v>
      </c>
      <c r="J1137">
        <v>6.8008545519999997</v>
      </c>
      <c r="K1137">
        <v>51.17430787</v>
      </c>
      <c r="L1137">
        <v>9.29499902419143</v>
      </c>
      <c r="M1137">
        <v>2.18810295119206</v>
      </c>
      <c r="N1137">
        <v>313.875673138195</v>
      </c>
      <c r="O1137">
        <v>35.5</v>
      </c>
      <c r="P1137">
        <v>5.5991202903591997E-2</v>
      </c>
      <c r="Q1137" t="s">
        <v>34</v>
      </c>
      <c r="R1137" t="s">
        <v>32</v>
      </c>
      <c r="S1137">
        <v>-64</v>
      </c>
      <c r="T1137">
        <v>455.33333333333297</v>
      </c>
      <c r="U1137" t="s">
        <v>1427</v>
      </c>
      <c r="V1137" t="s">
        <v>1428</v>
      </c>
    </row>
    <row r="1138" spans="1:22" x14ac:dyDescent="0.3">
      <c r="A1138">
        <v>108000144</v>
      </c>
      <c r="B1138">
        <v>2004</v>
      </c>
      <c r="C1138" t="s">
        <v>1176</v>
      </c>
      <c r="D1138" t="s">
        <v>11</v>
      </c>
      <c r="E1138">
        <v>6</v>
      </c>
      <c r="F1138">
        <v>535</v>
      </c>
      <c r="G1138">
        <v>1.1214953271028036</v>
      </c>
      <c r="H1138" t="s">
        <v>16</v>
      </c>
      <c r="I1138" t="s">
        <v>8</v>
      </c>
      <c r="J1138">
        <v>6.8008545519999997</v>
      </c>
      <c r="K1138">
        <v>51.17430787</v>
      </c>
      <c r="L1138">
        <v>10.0418460862629</v>
      </c>
      <c r="M1138">
        <v>2.0910425475351802</v>
      </c>
      <c r="N1138">
        <v>313.875673138195</v>
      </c>
      <c r="O1138">
        <v>35.5</v>
      </c>
      <c r="P1138">
        <v>5.5991202903591997E-2</v>
      </c>
      <c r="Q1138" t="s">
        <v>34</v>
      </c>
      <c r="R1138" t="s">
        <v>32</v>
      </c>
      <c r="S1138">
        <v>-64</v>
      </c>
      <c r="T1138">
        <v>455.33333333333297</v>
      </c>
      <c r="U1138" t="s">
        <v>1427</v>
      </c>
      <c r="V1138" t="s">
        <v>1428</v>
      </c>
    </row>
    <row r="1139" spans="1:22" x14ac:dyDescent="0.3">
      <c r="A1139">
        <v>108000144</v>
      </c>
      <c r="B1139">
        <v>2007</v>
      </c>
      <c r="C1139" t="s">
        <v>1177</v>
      </c>
      <c r="D1139" t="s">
        <v>11</v>
      </c>
      <c r="E1139">
        <v>16</v>
      </c>
      <c r="F1139">
        <v>864</v>
      </c>
      <c r="G1139">
        <v>1.8518518518518519</v>
      </c>
      <c r="H1139" t="s">
        <v>16</v>
      </c>
      <c r="I1139" t="s">
        <v>8</v>
      </c>
      <c r="J1139">
        <v>6.8008545519999997</v>
      </c>
      <c r="K1139">
        <v>51.17430787</v>
      </c>
      <c r="L1139">
        <v>11.6653922123764</v>
      </c>
      <c r="M1139">
        <v>1.8123828995104501</v>
      </c>
      <c r="N1139">
        <v>313.875673138195</v>
      </c>
      <c r="O1139">
        <v>35.5</v>
      </c>
      <c r="P1139">
        <v>5.5991202903591997E-2</v>
      </c>
      <c r="Q1139" t="s">
        <v>34</v>
      </c>
      <c r="R1139" t="s">
        <v>32</v>
      </c>
      <c r="S1139">
        <v>-64</v>
      </c>
      <c r="T1139">
        <v>455.33333333333297</v>
      </c>
      <c r="U1139" t="s">
        <v>1427</v>
      </c>
      <c r="V1139" t="s">
        <v>1428</v>
      </c>
    </row>
    <row r="1140" spans="1:22" x14ac:dyDescent="0.3">
      <c r="A1140">
        <v>108000145</v>
      </c>
      <c r="B1140">
        <v>1982</v>
      </c>
      <c r="C1140" t="s">
        <v>1178</v>
      </c>
      <c r="D1140" t="s">
        <v>11</v>
      </c>
      <c r="E1140">
        <v>650</v>
      </c>
      <c r="F1140">
        <v>1889</v>
      </c>
      <c r="G1140">
        <v>34.409740603493916</v>
      </c>
      <c r="H1140" t="s">
        <v>16</v>
      </c>
      <c r="I1140" t="s">
        <v>8</v>
      </c>
      <c r="J1140">
        <v>6.606870582</v>
      </c>
      <c r="K1140">
        <v>51.647418760000001</v>
      </c>
      <c r="L1140">
        <v>10.2841673968591</v>
      </c>
      <c r="M1140">
        <v>1.67562726511216</v>
      </c>
      <c r="N1140">
        <v>225.17090791423701</v>
      </c>
      <c r="O1140">
        <v>11.2</v>
      </c>
      <c r="P1140">
        <v>0</v>
      </c>
      <c r="Q1140" t="s">
        <v>34</v>
      </c>
      <c r="R1140" t="s">
        <v>32</v>
      </c>
      <c r="S1140">
        <v>-48</v>
      </c>
      <c r="T1140">
        <v>383.33333333333297</v>
      </c>
      <c r="U1140" t="s">
        <v>1427</v>
      </c>
      <c r="V1140" t="s">
        <v>1428</v>
      </c>
    </row>
    <row r="1141" spans="1:22" x14ac:dyDescent="0.3">
      <c r="A1141">
        <v>108000145</v>
      </c>
      <c r="B1141">
        <v>1983</v>
      </c>
      <c r="C1141" t="s">
        <v>1179</v>
      </c>
      <c r="D1141" t="s">
        <v>11</v>
      </c>
      <c r="E1141">
        <v>650</v>
      </c>
      <c r="F1141">
        <v>1540</v>
      </c>
      <c r="G1141">
        <v>42.20779220779221</v>
      </c>
      <c r="H1141" t="s">
        <v>16</v>
      </c>
      <c r="I1141" t="s">
        <v>8</v>
      </c>
      <c r="J1141">
        <v>6.606870582</v>
      </c>
      <c r="K1141">
        <v>51.647418760000001</v>
      </c>
      <c r="L1141">
        <v>9.5817096552637295</v>
      </c>
      <c r="M1141">
        <v>2.70291606690229</v>
      </c>
      <c r="N1141">
        <v>225.17090791423701</v>
      </c>
      <c r="O1141">
        <v>11.2</v>
      </c>
      <c r="P1141">
        <v>0</v>
      </c>
      <c r="Q1141" t="s">
        <v>34</v>
      </c>
      <c r="R1141" t="s">
        <v>32</v>
      </c>
      <c r="S1141">
        <v>-48</v>
      </c>
      <c r="T1141">
        <v>383.33333333333297</v>
      </c>
      <c r="U1141" t="s">
        <v>1427</v>
      </c>
      <c r="V1141" t="s">
        <v>1428</v>
      </c>
    </row>
    <row r="1142" spans="1:22" x14ac:dyDescent="0.3">
      <c r="A1142">
        <v>108000145</v>
      </c>
      <c r="B1142">
        <v>1984</v>
      </c>
      <c r="C1142" t="s">
        <v>1180</v>
      </c>
      <c r="D1142" t="s">
        <v>11</v>
      </c>
      <c r="E1142">
        <v>200</v>
      </c>
      <c r="F1142">
        <v>1411</v>
      </c>
      <c r="G1142">
        <v>14.174344436569809</v>
      </c>
      <c r="H1142" t="s">
        <v>16</v>
      </c>
      <c r="I1142" t="s">
        <v>8</v>
      </c>
      <c r="J1142">
        <v>6.606870582</v>
      </c>
      <c r="K1142">
        <v>51.647418760000001</v>
      </c>
      <c r="L1142">
        <v>10.4623935370038</v>
      </c>
      <c r="M1142">
        <v>2.9156275925749</v>
      </c>
      <c r="N1142">
        <v>225.17090791423701</v>
      </c>
      <c r="O1142">
        <v>11.2</v>
      </c>
      <c r="P1142">
        <v>0</v>
      </c>
      <c r="Q1142" t="s">
        <v>34</v>
      </c>
      <c r="R1142" t="s">
        <v>32</v>
      </c>
      <c r="S1142">
        <v>-48</v>
      </c>
      <c r="T1142">
        <v>383.33333333333297</v>
      </c>
      <c r="U1142" t="s">
        <v>1427</v>
      </c>
      <c r="V1142" t="s">
        <v>1428</v>
      </c>
    </row>
    <row r="1143" spans="1:22" x14ac:dyDescent="0.3">
      <c r="A1143">
        <v>108000145</v>
      </c>
      <c r="B1143">
        <v>1985</v>
      </c>
      <c r="C1143" t="s">
        <v>1181</v>
      </c>
      <c r="D1143" t="s">
        <v>11</v>
      </c>
      <c r="E1143">
        <v>20</v>
      </c>
      <c r="F1143">
        <v>674</v>
      </c>
      <c r="G1143">
        <v>2.9673590504451037</v>
      </c>
      <c r="H1143" t="s">
        <v>16</v>
      </c>
      <c r="I1143" t="s">
        <v>8</v>
      </c>
      <c r="J1143">
        <v>6.606870582</v>
      </c>
      <c r="K1143">
        <v>51.647418760000001</v>
      </c>
      <c r="L1143">
        <v>10.872658743152201</v>
      </c>
      <c r="M1143">
        <v>2.1504947837089801</v>
      </c>
      <c r="N1143">
        <v>225.17090791423701</v>
      </c>
      <c r="O1143">
        <v>11.2</v>
      </c>
      <c r="P1143">
        <v>0</v>
      </c>
      <c r="Q1143" t="s">
        <v>34</v>
      </c>
      <c r="R1143" t="s">
        <v>32</v>
      </c>
      <c r="S1143">
        <v>-48</v>
      </c>
      <c r="T1143">
        <v>383.33333333333297</v>
      </c>
      <c r="U1143" t="s">
        <v>1427</v>
      </c>
      <c r="V1143" t="s">
        <v>1428</v>
      </c>
    </row>
    <row r="1144" spans="1:22" x14ac:dyDescent="0.3">
      <c r="A1144">
        <v>108000145</v>
      </c>
      <c r="B1144">
        <v>1988</v>
      </c>
      <c r="C1144" t="s">
        <v>1182</v>
      </c>
      <c r="D1144" t="s">
        <v>11</v>
      </c>
      <c r="E1144">
        <v>650</v>
      </c>
      <c r="F1144">
        <v>1796</v>
      </c>
      <c r="G1144">
        <v>36.191536748329618</v>
      </c>
      <c r="H1144" t="s">
        <v>16</v>
      </c>
      <c r="I1144" t="s">
        <v>8</v>
      </c>
      <c r="J1144">
        <v>6.606870582</v>
      </c>
      <c r="K1144">
        <v>51.647418760000001</v>
      </c>
      <c r="L1144">
        <v>10.0847633699408</v>
      </c>
      <c r="M1144">
        <v>2.1877379512749</v>
      </c>
      <c r="N1144">
        <v>225.17090791423701</v>
      </c>
      <c r="O1144">
        <v>11.2</v>
      </c>
      <c r="P1144">
        <v>0</v>
      </c>
      <c r="Q1144" t="s">
        <v>34</v>
      </c>
      <c r="R1144" t="s">
        <v>32</v>
      </c>
      <c r="S1144">
        <v>-48</v>
      </c>
      <c r="T1144">
        <v>383.33333333333297</v>
      </c>
      <c r="U1144" t="s">
        <v>1427</v>
      </c>
      <c r="V1144" t="s">
        <v>1428</v>
      </c>
    </row>
    <row r="1145" spans="1:22" x14ac:dyDescent="0.3">
      <c r="A1145">
        <v>108000145</v>
      </c>
      <c r="B1145">
        <v>1991</v>
      </c>
      <c r="C1145" t="s">
        <v>1183</v>
      </c>
      <c r="D1145" t="s">
        <v>11</v>
      </c>
      <c r="E1145">
        <v>200</v>
      </c>
      <c r="F1145">
        <v>2032</v>
      </c>
      <c r="G1145">
        <v>9.8425196850393704</v>
      </c>
      <c r="H1145" t="s">
        <v>16</v>
      </c>
      <c r="I1145" t="s">
        <v>8</v>
      </c>
      <c r="J1145">
        <v>6.606870582</v>
      </c>
      <c r="K1145">
        <v>51.647418760000001</v>
      </c>
      <c r="L1145">
        <v>10.475748805787299</v>
      </c>
      <c r="M1145">
        <v>1.6091903721610901</v>
      </c>
      <c r="N1145">
        <v>225.17090791423701</v>
      </c>
      <c r="O1145">
        <v>11.2</v>
      </c>
      <c r="P1145">
        <v>0</v>
      </c>
      <c r="Q1145" t="s">
        <v>34</v>
      </c>
      <c r="R1145" t="s">
        <v>32</v>
      </c>
      <c r="S1145">
        <v>-48</v>
      </c>
      <c r="T1145">
        <v>383.33333333333297</v>
      </c>
      <c r="U1145" t="s">
        <v>1427</v>
      </c>
      <c r="V1145" t="s">
        <v>1428</v>
      </c>
    </row>
    <row r="1146" spans="1:22" x14ac:dyDescent="0.3">
      <c r="A1146">
        <v>108000145</v>
      </c>
      <c r="B1146">
        <v>1992</v>
      </c>
      <c r="C1146" t="s">
        <v>1184</v>
      </c>
      <c r="D1146" t="s">
        <v>11</v>
      </c>
      <c r="E1146">
        <v>200</v>
      </c>
      <c r="F1146">
        <v>1041</v>
      </c>
      <c r="G1146">
        <v>19.212295869356389</v>
      </c>
      <c r="H1146" t="s">
        <v>16</v>
      </c>
      <c r="I1146" t="s">
        <v>8</v>
      </c>
      <c r="J1146">
        <v>6.606870582</v>
      </c>
      <c r="K1146">
        <v>51.647418760000001</v>
      </c>
      <c r="L1146">
        <v>10.797528525187101</v>
      </c>
      <c r="M1146">
        <v>2.4581742425374502</v>
      </c>
      <c r="N1146">
        <v>225.17090791423701</v>
      </c>
      <c r="O1146">
        <v>11.2</v>
      </c>
      <c r="P1146">
        <v>0</v>
      </c>
      <c r="Q1146" t="s">
        <v>34</v>
      </c>
      <c r="R1146" t="s">
        <v>32</v>
      </c>
      <c r="S1146">
        <v>-48</v>
      </c>
      <c r="T1146">
        <v>383.33333333333297</v>
      </c>
      <c r="U1146" t="s">
        <v>1427</v>
      </c>
      <c r="V1146" t="s">
        <v>1428</v>
      </c>
    </row>
    <row r="1147" spans="1:22" x14ac:dyDescent="0.3">
      <c r="A1147">
        <v>108000145</v>
      </c>
      <c r="B1147">
        <v>1995</v>
      </c>
      <c r="C1147" t="s">
        <v>1185</v>
      </c>
      <c r="D1147" t="s">
        <v>11</v>
      </c>
      <c r="E1147">
        <v>65</v>
      </c>
      <c r="F1147">
        <v>1074</v>
      </c>
      <c r="G1147">
        <v>6.0521415270018624</v>
      </c>
      <c r="H1147" t="s">
        <v>16</v>
      </c>
      <c r="I1147" t="s">
        <v>8</v>
      </c>
      <c r="J1147">
        <v>6.606870582</v>
      </c>
      <c r="K1147">
        <v>51.647418760000001</v>
      </c>
      <c r="L1147">
        <v>10.3908082674913</v>
      </c>
      <c r="M1147">
        <v>1.9234684106383599</v>
      </c>
      <c r="N1147">
        <v>225.17090791423701</v>
      </c>
      <c r="O1147">
        <v>11.2</v>
      </c>
      <c r="P1147">
        <v>0</v>
      </c>
      <c r="Q1147" t="s">
        <v>34</v>
      </c>
      <c r="R1147" t="s">
        <v>32</v>
      </c>
      <c r="S1147">
        <v>-48</v>
      </c>
      <c r="T1147">
        <v>383.33333333333297</v>
      </c>
      <c r="U1147" t="s">
        <v>1427</v>
      </c>
      <c r="V1147" t="s">
        <v>1428</v>
      </c>
    </row>
    <row r="1148" spans="1:22" x14ac:dyDescent="0.3">
      <c r="A1148">
        <v>108000145</v>
      </c>
      <c r="B1148">
        <v>1997</v>
      </c>
      <c r="C1148" t="s">
        <v>1186</v>
      </c>
      <c r="D1148" t="s">
        <v>11</v>
      </c>
      <c r="E1148">
        <v>650</v>
      </c>
      <c r="F1148">
        <v>1132</v>
      </c>
      <c r="G1148">
        <v>57.420494699646646</v>
      </c>
      <c r="H1148" t="s">
        <v>16</v>
      </c>
      <c r="I1148" t="s">
        <v>8</v>
      </c>
      <c r="J1148">
        <v>6.606870582</v>
      </c>
      <c r="K1148">
        <v>51.647418760000001</v>
      </c>
      <c r="L1148">
        <v>9.2697844830243401</v>
      </c>
      <c r="M1148">
        <v>2.1807117580455699</v>
      </c>
      <c r="N1148">
        <v>225.17090791423701</v>
      </c>
      <c r="O1148">
        <v>11.2</v>
      </c>
      <c r="P1148">
        <v>0</v>
      </c>
      <c r="Q1148" t="s">
        <v>34</v>
      </c>
      <c r="R1148" t="s">
        <v>32</v>
      </c>
      <c r="S1148">
        <v>-48</v>
      </c>
      <c r="T1148">
        <v>383.33333333333297</v>
      </c>
      <c r="U1148" t="s">
        <v>1427</v>
      </c>
      <c r="V1148" t="s">
        <v>1428</v>
      </c>
    </row>
    <row r="1149" spans="1:22" x14ac:dyDescent="0.3">
      <c r="A1149">
        <v>108000145</v>
      </c>
      <c r="B1149">
        <v>1998</v>
      </c>
      <c r="C1149" t="s">
        <v>1187</v>
      </c>
      <c r="D1149" t="s">
        <v>11</v>
      </c>
      <c r="E1149">
        <v>650</v>
      </c>
      <c r="F1149">
        <v>1021</v>
      </c>
      <c r="G1149">
        <v>63.663075416258572</v>
      </c>
      <c r="H1149" t="s">
        <v>16</v>
      </c>
      <c r="I1149" t="s">
        <v>8</v>
      </c>
      <c r="J1149">
        <v>6.606870582</v>
      </c>
      <c r="K1149">
        <v>51.647418760000001</v>
      </c>
      <c r="L1149">
        <v>9.7352220686271504</v>
      </c>
      <c r="M1149">
        <v>2.0396326468803498</v>
      </c>
      <c r="N1149">
        <v>225.17090791423701</v>
      </c>
      <c r="O1149">
        <v>11.2</v>
      </c>
      <c r="P1149">
        <v>0</v>
      </c>
      <c r="Q1149" t="s">
        <v>34</v>
      </c>
      <c r="R1149" t="s">
        <v>32</v>
      </c>
      <c r="S1149">
        <v>-48</v>
      </c>
      <c r="T1149">
        <v>383.33333333333297</v>
      </c>
      <c r="U1149" t="s">
        <v>1427</v>
      </c>
      <c r="V1149" t="s">
        <v>1428</v>
      </c>
    </row>
    <row r="1150" spans="1:22" x14ac:dyDescent="0.3">
      <c r="A1150">
        <v>108000145</v>
      </c>
      <c r="B1150">
        <v>1999</v>
      </c>
      <c r="C1150" t="s">
        <v>1188</v>
      </c>
      <c r="D1150" t="s">
        <v>11</v>
      </c>
      <c r="E1150">
        <v>65</v>
      </c>
      <c r="F1150">
        <v>515</v>
      </c>
      <c r="G1150">
        <v>12.621359223300971</v>
      </c>
      <c r="H1150" t="s">
        <v>16</v>
      </c>
      <c r="I1150" t="s">
        <v>8</v>
      </c>
      <c r="J1150">
        <v>6.606870582</v>
      </c>
      <c r="K1150">
        <v>51.647418760000001</v>
      </c>
      <c r="L1150">
        <v>9.9879421730654592</v>
      </c>
      <c r="M1150">
        <v>2.5642825522916901</v>
      </c>
      <c r="N1150">
        <v>225.17090791423701</v>
      </c>
      <c r="O1150">
        <v>11.2</v>
      </c>
      <c r="P1150">
        <v>0</v>
      </c>
      <c r="Q1150" t="s">
        <v>34</v>
      </c>
      <c r="R1150" t="s">
        <v>32</v>
      </c>
      <c r="S1150">
        <v>-48</v>
      </c>
      <c r="T1150">
        <v>383.33333333333297</v>
      </c>
      <c r="U1150" t="s">
        <v>1427</v>
      </c>
      <c r="V1150" t="s">
        <v>1428</v>
      </c>
    </row>
    <row r="1151" spans="1:22" x14ac:dyDescent="0.3">
      <c r="A1151">
        <v>108000145</v>
      </c>
      <c r="B1151">
        <v>2003</v>
      </c>
      <c r="C1151" t="s">
        <v>1189</v>
      </c>
      <c r="D1151" t="s">
        <v>11</v>
      </c>
      <c r="E1151">
        <v>20</v>
      </c>
      <c r="F1151">
        <v>334</v>
      </c>
      <c r="G1151">
        <v>5.9880239520958085</v>
      </c>
      <c r="H1151" t="s">
        <v>16</v>
      </c>
      <c r="I1151" t="s">
        <v>8</v>
      </c>
      <c r="J1151">
        <v>6.606870582</v>
      </c>
      <c r="K1151">
        <v>51.647418760000001</v>
      </c>
      <c r="L1151">
        <v>9.2262008946487892</v>
      </c>
      <c r="M1151">
        <v>1.9471902491894899</v>
      </c>
      <c r="N1151">
        <v>225.17090791423701</v>
      </c>
      <c r="O1151">
        <v>11.2</v>
      </c>
      <c r="P1151">
        <v>0</v>
      </c>
      <c r="Q1151" t="s">
        <v>34</v>
      </c>
      <c r="R1151" t="s">
        <v>32</v>
      </c>
      <c r="S1151">
        <v>-48</v>
      </c>
      <c r="T1151">
        <v>383.33333333333297</v>
      </c>
      <c r="U1151" t="s">
        <v>1427</v>
      </c>
      <c r="V1151" t="s">
        <v>1428</v>
      </c>
    </row>
    <row r="1152" spans="1:22" x14ac:dyDescent="0.3">
      <c r="A1152">
        <v>108000145</v>
      </c>
      <c r="B1152">
        <v>2004</v>
      </c>
      <c r="C1152" t="s">
        <v>1190</v>
      </c>
      <c r="D1152" t="s">
        <v>11</v>
      </c>
      <c r="E1152">
        <v>20</v>
      </c>
      <c r="F1152">
        <v>816</v>
      </c>
      <c r="G1152">
        <v>2.4509803921568629</v>
      </c>
      <c r="H1152" t="s">
        <v>16</v>
      </c>
      <c r="I1152" t="s">
        <v>8</v>
      </c>
      <c r="J1152">
        <v>6.606870582</v>
      </c>
      <c r="K1152">
        <v>51.647418760000001</v>
      </c>
      <c r="L1152">
        <v>9.8502188504026904</v>
      </c>
      <c r="M1152">
        <v>2.2964621526231199</v>
      </c>
      <c r="N1152">
        <v>225.17090791423701</v>
      </c>
      <c r="O1152">
        <v>11.2</v>
      </c>
      <c r="P1152">
        <v>0</v>
      </c>
      <c r="Q1152" t="s">
        <v>34</v>
      </c>
      <c r="R1152" t="s">
        <v>32</v>
      </c>
      <c r="S1152">
        <v>-48</v>
      </c>
      <c r="T1152">
        <v>383.33333333333297</v>
      </c>
      <c r="U1152" t="s">
        <v>1427</v>
      </c>
      <c r="V1152" t="s">
        <v>1428</v>
      </c>
    </row>
    <row r="1153" spans="1:22" x14ac:dyDescent="0.3">
      <c r="A1153">
        <v>108000145</v>
      </c>
      <c r="B1153">
        <v>2005</v>
      </c>
      <c r="C1153" t="s">
        <v>1191</v>
      </c>
      <c r="D1153" t="s">
        <v>11</v>
      </c>
      <c r="E1153">
        <v>6</v>
      </c>
      <c r="F1153">
        <v>759</v>
      </c>
      <c r="G1153">
        <v>0.79051383399209485</v>
      </c>
      <c r="H1153" t="s">
        <v>16</v>
      </c>
      <c r="I1153" t="s">
        <v>8</v>
      </c>
      <c r="J1153">
        <v>6.606870582</v>
      </c>
      <c r="K1153">
        <v>51.647418760000001</v>
      </c>
      <c r="L1153">
        <v>9.50207467240471</v>
      </c>
      <c r="M1153">
        <v>2.3442908695460698</v>
      </c>
      <c r="N1153">
        <v>225.17090791423701</v>
      </c>
      <c r="O1153">
        <v>11.2</v>
      </c>
      <c r="P1153">
        <v>0</v>
      </c>
      <c r="Q1153" t="s">
        <v>34</v>
      </c>
      <c r="R1153" t="s">
        <v>32</v>
      </c>
      <c r="S1153">
        <v>-48</v>
      </c>
      <c r="T1153">
        <v>383.33333333333297</v>
      </c>
      <c r="U1153" t="s">
        <v>1427</v>
      </c>
      <c r="V1153" t="s">
        <v>1428</v>
      </c>
    </row>
    <row r="1154" spans="1:22" x14ac:dyDescent="0.3">
      <c r="A1154">
        <v>108000145</v>
      </c>
      <c r="B1154">
        <v>2007</v>
      </c>
      <c r="C1154" t="s">
        <v>1192</v>
      </c>
      <c r="D1154" t="s">
        <v>11</v>
      </c>
      <c r="E1154">
        <v>24</v>
      </c>
      <c r="F1154">
        <v>35912</v>
      </c>
      <c r="G1154">
        <v>6.6830028959679211E-2</v>
      </c>
      <c r="H1154" t="s">
        <v>16</v>
      </c>
      <c r="I1154" t="s">
        <v>8</v>
      </c>
      <c r="J1154">
        <v>6.606870582</v>
      </c>
      <c r="K1154">
        <v>51.647418760000001</v>
      </c>
      <c r="L1154">
        <v>11.542424153169</v>
      </c>
      <c r="M1154">
        <v>1.7847619313569301</v>
      </c>
      <c r="N1154">
        <v>225.17090791423701</v>
      </c>
      <c r="O1154">
        <v>11.2</v>
      </c>
      <c r="P1154">
        <v>0</v>
      </c>
      <c r="Q1154" t="s">
        <v>34</v>
      </c>
      <c r="R1154" t="s">
        <v>32</v>
      </c>
      <c r="S1154">
        <v>-48</v>
      </c>
      <c r="T1154">
        <v>383.33333333333297</v>
      </c>
      <c r="U1154" t="s">
        <v>1427</v>
      </c>
      <c r="V1154" t="s">
        <v>1428</v>
      </c>
    </row>
    <row r="1155" spans="1:22" x14ac:dyDescent="0.3">
      <c r="A1155">
        <v>108000146</v>
      </c>
      <c r="B1155">
        <v>1983</v>
      </c>
      <c r="C1155" t="s">
        <v>1193</v>
      </c>
      <c r="D1155" t="s">
        <v>11</v>
      </c>
      <c r="E1155">
        <v>200</v>
      </c>
      <c r="F1155">
        <v>1034</v>
      </c>
      <c r="G1155">
        <v>19.342359767891683</v>
      </c>
      <c r="H1155" t="s">
        <v>16</v>
      </c>
      <c r="I1155" t="s">
        <v>8</v>
      </c>
      <c r="J1155">
        <v>6.3375443269999998</v>
      </c>
      <c r="K1155">
        <v>51.765357100000003</v>
      </c>
      <c r="L1155">
        <v>9.2624485256870308</v>
      </c>
      <c r="M1155">
        <v>2.5271652962342501</v>
      </c>
      <c r="N1155">
        <v>194.96748222833801</v>
      </c>
      <c r="O1155">
        <v>10.3</v>
      </c>
      <c r="P1155">
        <v>0</v>
      </c>
      <c r="Q1155" t="s">
        <v>34</v>
      </c>
      <c r="R1155" t="s">
        <v>32</v>
      </c>
      <c r="S1155">
        <v>-21</v>
      </c>
      <c r="T1155">
        <v>192.333333333333</v>
      </c>
      <c r="U1155" t="s">
        <v>1427</v>
      </c>
      <c r="V1155" t="s">
        <v>1428</v>
      </c>
    </row>
    <row r="1156" spans="1:22" x14ac:dyDescent="0.3">
      <c r="A1156">
        <v>108000146</v>
      </c>
      <c r="B1156">
        <v>1985</v>
      </c>
      <c r="C1156" t="s">
        <v>1194</v>
      </c>
      <c r="D1156" t="s">
        <v>11</v>
      </c>
      <c r="E1156">
        <v>65</v>
      </c>
      <c r="F1156">
        <v>347</v>
      </c>
      <c r="G1156">
        <v>18.731988472622479</v>
      </c>
      <c r="H1156" t="s">
        <v>16</v>
      </c>
      <c r="I1156" t="s">
        <v>8</v>
      </c>
      <c r="J1156">
        <v>6.3375443269999998</v>
      </c>
      <c r="K1156">
        <v>51.765357100000003</v>
      </c>
      <c r="L1156">
        <v>10.446918289278599</v>
      </c>
      <c r="M1156">
        <v>2.03654060894385</v>
      </c>
      <c r="N1156">
        <v>194.96748222833801</v>
      </c>
      <c r="O1156">
        <v>10.3</v>
      </c>
      <c r="P1156">
        <v>0</v>
      </c>
      <c r="Q1156" t="s">
        <v>34</v>
      </c>
      <c r="R1156" t="s">
        <v>32</v>
      </c>
      <c r="S1156">
        <v>-21</v>
      </c>
      <c r="T1156">
        <v>192.333333333333</v>
      </c>
      <c r="U1156" t="s">
        <v>1427</v>
      </c>
      <c r="V1156" t="s">
        <v>1428</v>
      </c>
    </row>
    <row r="1157" spans="1:22" x14ac:dyDescent="0.3">
      <c r="A1157">
        <v>108000146</v>
      </c>
      <c r="B1157">
        <v>1991</v>
      </c>
      <c r="C1157" t="s">
        <v>1195</v>
      </c>
      <c r="D1157" t="s">
        <v>11</v>
      </c>
      <c r="E1157">
        <v>65</v>
      </c>
      <c r="F1157">
        <v>1221</v>
      </c>
      <c r="G1157">
        <v>5.3235053235053238</v>
      </c>
      <c r="H1157" t="s">
        <v>16</v>
      </c>
      <c r="I1157" t="s">
        <v>8</v>
      </c>
      <c r="J1157">
        <v>6.3375443269999998</v>
      </c>
      <c r="K1157">
        <v>51.765357100000003</v>
      </c>
      <c r="L1157">
        <v>9.7084882622610404</v>
      </c>
      <c r="M1157">
        <v>1.7463965954037799</v>
      </c>
      <c r="N1157">
        <v>194.96748222833801</v>
      </c>
      <c r="O1157">
        <v>10.3</v>
      </c>
      <c r="P1157">
        <v>0</v>
      </c>
      <c r="Q1157" t="s">
        <v>34</v>
      </c>
      <c r="R1157" t="s">
        <v>32</v>
      </c>
      <c r="S1157">
        <v>-21</v>
      </c>
      <c r="T1157">
        <v>192.333333333333</v>
      </c>
      <c r="U1157" t="s">
        <v>1427</v>
      </c>
      <c r="V1157" t="s">
        <v>1428</v>
      </c>
    </row>
    <row r="1158" spans="1:22" x14ac:dyDescent="0.3">
      <c r="A1158">
        <v>108000146</v>
      </c>
      <c r="B1158">
        <v>1992</v>
      </c>
      <c r="C1158" t="s">
        <v>1196</v>
      </c>
      <c r="D1158" t="s">
        <v>11</v>
      </c>
      <c r="E1158">
        <v>65</v>
      </c>
      <c r="F1158">
        <v>300</v>
      </c>
      <c r="G1158">
        <v>21.666666666666668</v>
      </c>
      <c r="H1158" t="s">
        <v>16</v>
      </c>
      <c r="I1158" t="s">
        <v>8</v>
      </c>
      <c r="J1158">
        <v>6.3375443269999998</v>
      </c>
      <c r="K1158">
        <v>51.765357100000003</v>
      </c>
      <c r="L1158">
        <v>10.0192733825281</v>
      </c>
      <c r="M1158">
        <v>2.3995421195527702</v>
      </c>
      <c r="N1158">
        <v>194.96748222833801</v>
      </c>
      <c r="O1158">
        <v>10.3</v>
      </c>
      <c r="P1158">
        <v>0</v>
      </c>
      <c r="Q1158" t="s">
        <v>34</v>
      </c>
      <c r="R1158" t="s">
        <v>32</v>
      </c>
      <c r="S1158">
        <v>-21</v>
      </c>
      <c r="T1158">
        <v>192.333333333333</v>
      </c>
      <c r="U1158" t="s">
        <v>1427</v>
      </c>
      <c r="V1158" t="s">
        <v>1428</v>
      </c>
    </row>
    <row r="1159" spans="1:22" x14ac:dyDescent="0.3">
      <c r="A1159">
        <v>108000146</v>
      </c>
      <c r="B1159">
        <v>1995</v>
      </c>
      <c r="C1159" t="s">
        <v>1197</v>
      </c>
      <c r="D1159" t="s">
        <v>11</v>
      </c>
      <c r="E1159">
        <v>65</v>
      </c>
      <c r="F1159">
        <v>1009</v>
      </c>
      <c r="G1159">
        <v>6.4420218037661048</v>
      </c>
      <c r="H1159" t="s">
        <v>16</v>
      </c>
      <c r="I1159" t="s">
        <v>8</v>
      </c>
      <c r="J1159">
        <v>6.3375443269999998</v>
      </c>
      <c r="K1159">
        <v>51.765357100000003</v>
      </c>
      <c r="L1159">
        <v>9.9119130529010295</v>
      </c>
      <c r="M1159">
        <v>2.01490722408488</v>
      </c>
      <c r="N1159">
        <v>194.96748222833801</v>
      </c>
      <c r="O1159">
        <v>10.3</v>
      </c>
      <c r="P1159">
        <v>0</v>
      </c>
      <c r="Q1159" t="s">
        <v>34</v>
      </c>
      <c r="R1159" t="s">
        <v>32</v>
      </c>
      <c r="S1159">
        <v>-21</v>
      </c>
      <c r="T1159">
        <v>192.333333333333</v>
      </c>
      <c r="U1159" t="s">
        <v>1427</v>
      </c>
      <c r="V1159" t="s">
        <v>1428</v>
      </c>
    </row>
    <row r="1160" spans="1:22" x14ac:dyDescent="0.3">
      <c r="A1160">
        <v>108000146</v>
      </c>
      <c r="B1160">
        <v>1997</v>
      </c>
      <c r="C1160" t="s">
        <v>1198</v>
      </c>
      <c r="D1160" t="s">
        <v>11</v>
      </c>
      <c r="E1160">
        <v>200</v>
      </c>
      <c r="F1160">
        <v>1089</v>
      </c>
      <c r="G1160">
        <v>18.365472910927455</v>
      </c>
      <c r="H1160" t="s">
        <v>16</v>
      </c>
      <c r="I1160" t="s">
        <v>8</v>
      </c>
      <c r="J1160">
        <v>6.3375443269999998</v>
      </c>
      <c r="K1160">
        <v>51.765357100000003</v>
      </c>
      <c r="L1160">
        <v>8.7195017252268308</v>
      </c>
      <c r="M1160">
        <v>1.9846563275767599</v>
      </c>
      <c r="N1160">
        <v>194.96748222833801</v>
      </c>
      <c r="O1160">
        <v>10.3</v>
      </c>
      <c r="P1160">
        <v>0</v>
      </c>
      <c r="Q1160" t="s">
        <v>34</v>
      </c>
      <c r="R1160" t="s">
        <v>32</v>
      </c>
      <c r="S1160">
        <v>-21</v>
      </c>
      <c r="T1160">
        <v>192.333333333333</v>
      </c>
      <c r="U1160" t="s">
        <v>1427</v>
      </c>
      <c r="V1160" t="s">
        <v>1428</v>
      </c>
    </row>
    <row r="1161" spans="1:22" x14ac:dyDescent="0.3">
      <c r="A1161">
        <v>108000146</v>
      </c>
      <c r="B1161">
        <v>1998</v>
      </c>
      <c r="C1161" t="s">
        <v>1199</v>
      </c>
      <c r="D1161" t="s">
        <v>11</v>
      </c>
      <c r="E1161">
        <v>650</v>
      </c>
      <c r="F1161">
        <v>1812</v>
      </c>
      <c r="G1161">
        <v>35.871964679911699</v>
      </c>
      <c r="H1161" t="s">
        <v>16</v>
      </c>
      <c r="I1161" t="s">
        <v>8</v>
      </c>
      <c r="J1161">
        <v>6.3375443269999998</v>
      </c>
      <c r="K1161">
        <v>51.765357100000003</v>
      </c>
      <c r="L1161">
        <v>9.3756509681132396</v>
      </c>
      <c r="M1161">
        <v>1.9767499014476799</v>
      </c>
      <c r="N1161">
        <v>194.96748222833801</v>
      </c>
      <c r="O1161">
        <v>10.3</v>
      </c>
      <c r="P1161">
        <v>0</v>
      </c>
      <c r="Q1161" t="s">
        <v>34</v>
      </c>
      <c r="R1161" t="s">
        <v>32</v>
      </c>
      <c r="S1161">
        <v>-21</v>
      </c>
      <c r="T1161">
        <v>192.333333333333</v>
      </c>
      <c r="U1161" t="s">
        <v>1427</v>
      </c>
      <c r="V1161" t="s">
        <v>1428</v>
      </c>
    </row>
    <row r="1162" spans="1:22" x14ac:dyDescent="0.3">
      <c r="A1162">
        <v>108000146</v>
      </c>
      <c r="B1162">
        <v>1999</v>
      </c>
      <c r="C1162" t="s">
        <v>1200</v>
      </c>
      <c r="D1162" t="s">
        <v>11</v>
      </c>
      <c r="E1162">
        <v>200</v>
      </c>
      <c r="F1162">
        <v>428</v>
      </c>
      <c r="G1162">
        <v>46.728971962616825</v>
      </c>
      <c r="H1162" t="s">
        <v>16</v>
      </c>
      <c r="I1162" t="s">
        <v>8</v>
      </c>
      <c r="J1162">
        <v>6.3375443269999998</v>
      </c>
      <c r="K1162">
        <v>51.765357100000003</v>
      </c>
      <c r="L1162">
        <v>9.5368665943100996</v>
      </c>
      <c r="M1162">
        <v>2.23861178450999</v>
      </c>
      <c r="N1162">
        <v>194.96748222833801</v>
      </c>
      <c r="O1162">
        <v>10.3</v>
      </c>
      <c r="P1162">
        <v>0</v>
      </c>
      <c r="Q1162" t="s">
        <v>34</v>
      </c>
      <c r="R1162" t="s">
        <v>32</v>
      </c>
      <c r="S1162">
        <v>-21</v>
      </c>
      <c r="T1162">
        <v>192.333333333333</v>
      </c>
      <c r="U1162" t="s">
        <v>1427</v>
      </c>
      <c r="V1162" t="s">
        <v>1428</v>
      </c>
    </row>
    <row r="1163" spans="1:22" x14ac:dyDescent="0.3">
      <c r="A1163">
        <v>108000146</v>
      </c>
      <c r="B1163">
        <v>2002</v>
      </c>
      <c r="C1163" t="s">
        <v>1201</v>
      </c>
      <c r="D1163" t="s">
        <v>11</v>
      </c>
      <c r="E1163">
        <v>65</v>
      </c>
      <c r="F1163">
        <v>449</v>
      </c>
      <c r="G1163">
        <v>14.476614699331849</v>
      </c>
      <c r="H1163" t="s">
        <v>16</v>
      </c>
      <c r="I1163" t="s">
        <v>8</v>
      </c>
      <c r="J1163">
        <v>6.3375443269999998</v>
      </c>
      <c r="K1163">
        <v>51.765357100000003</v>
      </c>
      <c r="L1163">
        <v>9.6486573624206997</v>
      </c>
      <c r="M1163">
        <v>2.17900476877282</v>
      </c>
      <c r="N1163">
        <v>194.96748222833801</v>
      </c>
      <c r="O1163">
        <v>10.3</v>
      </c>
      <c r="P1163">
        <v>0</v>
      </c>
      <c r="Q1163" t="s">
        <v>34</v>
      </c>
      <c r="R1163" t="s">
        <v>32</v>
      </c>
      <c r="S1163">
        <v>-21</v>
      </c>
      <c r="T1163">
        <v>192.333333333333</v>
      </c>
      <c r="U1163" t="s">
        <v>1427</v>
      </c>
      <c r="V1163" t="s">
        <v>1428</v>
      </c>
    </row>
    <row r="1164" spans="1:22" x14ac:dyDescent="0.3">
      <c r="A1164">
        <v>108000146</v>
      </c>
      <c r="B1164">
        <v>2004</v>
      </c>
      <c r="C1164" t="s">
        <v>1202</v>
      </c>
      <c r="D1164" t="s">
        <v>11</v>
      </c>
      <c r="E1164">
        <v>20</v>
      </c>
      <c r="F1164">
        <v>529</v>
      </c>
      <c r="G1164">
        <v>3.7807183364839321</v>
      </c>
      <c r="H1164" t="s">
        <v>16</v>
      </c>
      <c r="I1164" t="s">
        <v>8</v>
      </c>
      <c r="J1164">
        <v>6.3375443269999998</v>
      </c>
      <c r="K1164">
        <v>51.765357100000003</v>
      </c>
      <c r="L1164">
        <v>9.2855969683251498</v>
      </c>
      <c r="M1164">
        <v>2.1854570218131602</v>
      </c>
      <c r="N1164">
        <v>194.96748222833801</v>
      </c>
      <c r="O1164">
        <v>10.3</v>
      </c>
      <c r="P1164">
        <v>0</v>
      </c>
      <c r="Q1164" t="s">
        <v>34</v>
      </c>
      <c r="R1164" t="s">
        <v>32</v>
      </c>
      <c r="S1164">
        <v>-21</v>
      </c>
      <c r="T1164">
        <v>192.333333333333</v>
      </c>
      <c r="U1164" t="s">
        <v>1427</v>
      </c>
      <c r="V1164" t="s">
        <v>1428</v>
      </c>
    </row>
    <row r="1165" spans="1:22" x14ac:dyDescent="0.3">
      <c r="A1165">
        <v>108000146</v>
      </c>
      <c r="B1165">
        <v>2005</v>
      </c>
      <c r="C1165" t="s">
        <v>1203</v>
      </c>
      <c r="D1165" t="s">
        <v>11</v>
      </c>
      <c r="E1165">
        <v>6</v>
      </c>
      <c r="F1165">
        <v>214</v>
      </c>
      <c r="G1165">
        <v>2.8037383177570092</v>
      </c>
      <c r="H1165" t="s">
        <v>16</v>
      </c>
      <c r="I1165" t="s">
        <v>8</v>
      </c>
      <c r="J1165">
        <v>6.3375443269999998</v>
      </c>
      <c r="K1165">
        <v>51.765357100000003</v>
      </c>
      <c r="L1165">
        <v>9.0223894552719202</v>
      </c>
      <c r="M1165">
        <v>2.12266836240339</v>
      </c>
      <c r="N1165">
        <v>194.96748222833801</v>
      </c>
      <c r="O1165">
        <v>10.3</v>
      </c>
      <c r="P1165">
        <v>0</v>
      </c>
      <c r="Q1165" t="s">
        <v>34</v>
      </c>
      <c r="R1165" t="s">
        <v>32</v>
      </c>
      <c r="S1165">
        <v>-21</v>
      </c>
      <c r="T1165">
        <v>192.333333333333</v>
      </c>
      <c r="U1165" t="s">
        <v>1427</v>
      </c>
      <c r="V1165" t="s">
        <v>1428</v>
      </c>
    </row>
    <row r="1166" spans="1:22" x14ac:dyDescent="0.3">
      <c r="A1166">
        <v>108000146</v>
      </c>
      <c r="B1166">
        <v>2007</v>
      </c>
      <c r="C1166" t="s">
        <v>1204</v>
      </c>
      <c r="D1166" t="s">
        <v>11</v>
      </c>
      <c r="E1166">
        <v>24</v>
      </c>
      <c r="F1166">
        <v>2000</v>
      </c>
      <c r="G1166">
        <v>1.2</v>
      </c>
      <c r="H1166" t="s">
        <v>16</v>
      </c>
      <c r="I1166" t="s">
        <v>8</v>
      </c>
      <c r="J1166">
        <v>6.3375443269999998</v>
      </c>
      <c r="K1166">
        <v>51.765357100000003</v>
      </c>
      <c r="L1166">
        <v>10.8791206605705</v>
      </c>
      <c r="M1166">
        <v>1.77818167012216</v>
      </c>
      <c r="N1166">
        <v>194.96748222833801</v>
      </c>
      <c r="O1166">
        <v>10.3</v>
      </c>
      <c r="P1166">
        <v>0</v>
      </c>
      <c r="Q1166" t="s">
        <v>34</v>
      </c>
      <c r="R1166" t="s">
        <v>32</v>
      </c>
      <c r="S1166">
        <v>-21</v>
      </c>
      <c r="T1166">
        <v>192.333333333333</v>
      </c>
      <c r="U1166" t="s">
        <v>1427</v>
      </c>
      <c r="V1166" t="s">
        <v>1428</v>
      </c>
    </row>
    <row r="1167" spans="1:22" x14ac:dyDescent="0.3">
      <c r="A1167">
        <v>108000164</v>
      </c>
      <c r="B1167">
        <v>2005</v>
      </c>
      <c r="C1167" t="s">
        <v>1205</v>
      </c>
      <c r="D1167" t="s">
        <v>11</v>
      </c>
      <c r="E1167">
        <v>52</v>
      </c>
      <c r="F1167">
        <v>332</v>
      </c>
      <c r="G1167">
        <v>15.662650602409638</v>
      </c>
      <c r="H1167" t="s">
        <v>16</v>
      </c>
      <c r="I1167" t="s">
        <v>8</v>
      </c>
      <c r="J1167">
        <v>12.05356871</v>
      </c>
      <c r="K1167">
        <v>52.85555171</v>
      </c>
      <c r="L1167">
        <v>7.3211938967784196</v>
      </c>
      <c r="M1167">
        <v>1.68424477676131</v>
      </c>
      <c r="N1167">
        <v>785.98192237830096</v>
      </c>
      <c r="O1167">
        <v>37.9</v>
      </c>
      <c r="P1167">
        <v>2.69536364112146E-2</v>
      </c>
      <c r="Q1167" t="s">
        <v>34</v>
      </c>
      <c r="R1167" t="s">
        <v>32</v>
      </c>
      <c r="S1167">
        <v>3</v>
      </c>
      <c r="T1167">
        <v>88.3333333333333</v>
      </c>
      <c r="U1167" t="s">
        <v>1431</v>
      </c>
      <c r="V1167" t="s">
        <v>1428</v>
      </c>
    </row>
    <row r="1168" spans="1:22" x14ac:dyDescent="0.3">
      <c r="A1168">
        <v>108000164</v>
      </c>
      <c r="B1168">
        <v>2006</v>
      </c>
      <c r="C1168" t="s">
        <v>1206</v>
      </c>
      <c r="D1168" t="s">
        <v>11</v>
      </c>
      <c r="E1168">
        <v>160</v>
      </c>
      <c r="F1168">
        <v>731.2</v>
      </c>
      <c r="G1168">
        <v>21.881838074398249</v>
      </c>
      <c r="H1168" t="s">
        <v>16</v>
      </c>
      <c r="I1168" t="s">
        <v>8</v>
      </c>
      <c r="J1168">
        <v>12.05356871</v>
      </c>
      <c r="K1168">
        <v>52.85555171</v>
      </c>
      <c r="L1168">
        <v>9.3672010195053907</v>
      </c>
      <c r="M1168">
        <v>1.23876665952409</v>
      </c>
      <c r="N1168">
        <v>785.98192237830096</v>
      </c>
      <c r="O1168">
        <v>37.9</v>
      </c>
      <c r="P1168">
        <v>2.69536364112146E-2</v>
      </c>
      <c r="Q1168" t="s">
        <v>34</v>
      </c>
      <c r="R1168" t="s">
        <v>32</v>
      </c>
      <c r="S1168">
        <v>3</v>
      </c>
      <c r="T1168">
        <v>88.3333333333333</v>
      </c>
      <c r="U1168" t="s">
        <v>1431</v>
      </c>
      <c r="V1168" t="s">
        <v>1428</v>
      </c>
    </row>
    <row r="1169" spans="1:22" x14ac:dyDescent="0.3">
      <c r="A1169">
        <v>108000164</v>
      </c>
      <c r="B1169">
        <v>2007</v>
      </c>
      <c r="C1169" t="s">
        <v>1207</v>
      </c>
      <c r="D1169" t="s">
        <v>11</v>
      </c>
      <c r="E1169">
        <v>160</v>
      </c>
      <c r="F1169">
        <v>553.6</v>
      </c>
      <c r="G1169">
        <v>28.901734104046241</v>
      </c>
      <c r="H1169" t="s">
        <v>16</v>
      </c>
      <c r="I1169" t="s">
        <v>8</v>
      </c>
      <c r="J1169">
        <v>12.05356871</v>
      </c>
      <c r="K1169">
        <v>52.85555171</v>
      </c>
      <c r="L1169">
        <v>9.9260680065016906</v>
      </c>
      <c r="M1169">
        <v>0.96025155040717403</v>
      </c>
      <c r="N1169">
        <v>785.98192237830096</v>
      </c>
      <c r="O1169">
        <v>37.9</v>
      </c>
      <c r="P1169">
        <v>2.69536364112146E-2</v>
      </c>
      <c r="Q1169" t="s">
        <v>34</v>
      </c>
      <c r="R1169" t="s">
        <v>32</v>
      </c>
      <c r="S1169">
        <v>3</v>
      </c>
      <c r="T1169">
        <v>88.3333333333333</v>
      </c>
      <c r="U1169" t="s">
        <v>1431</v>
      </c>
      <c r="V1169" t="s">
        <v>1428</v>
      </c>
    </row>
    <row r="1170" spans="1:22" x14ac:dyDescent="0.3">
      <c r="A1170">
        <v>108000164</v>
      </c>
      <c r="B1170">
        <v>2008</v>
      </c>
      <c r="C1170" t="s">
        <v>1208</v>
      </c>
      <c r="D1170" t="s">
        <v>11</v>
      </c>
      <c r="E1170">
        <v>160</v>
      </c>
      <c r="F1170">
        <v>511.2</v>
      </c>
      <c r="G1170">
        <v>31.298904538341159</v>
      </c>
      <c r="H1170" t="s">
        <v>16</v>
      </c>
      <c r="I1170" t="s">
        <v>8</v>
      </c>
      <c r="J1170">
        <v>12.05356871</v>
      </c>
      <c r="K1170">
        <v>52.85555171</v>
      </c>
      <c r="L1170">
        <v>9.9382227107518002</v>
      </c>
      <c r="M1170">
        <v>1.2829310535999201</v>
      </c>
      <c r="N1170">
        <v>785.98192237830096</v>
      </c>
      <c r="O1170">
        <v>37.9</v>
      </c>
      <c r="P1170">
        <v>2.69536364112146E-2</v>
      </c>
      <c r="Q1170" t="s">
        <v>34</v>
      </c>
      <c r="R1170" t="s">
        <v>32</v>
      </c>
      <c r="S1170">
        <v>3</v>
      </c>
      <c r="T1170">
        <v>88.3333333333333</v>
      </c>
      <c r="U1170" t="s">
        <v>1431</v>
      </c>
      <c r="V1170" t="s">
        <v>1428</v>
      </c>
    </row>
    <row r="1171" spans="1:22" x14ac:dyDescent="0.3">
      <c r="A1171">
        <v>108000164</v>
      </c>
      <c r="B1171">
        <v>2009</v>
      </c>
      <c r="C1171" t="s">
        <v>1209</v>
      </c>
      <c r="D1171" t="s">
        <v>11</v>
      </c>
      <c r="E1171">
        <v>520</v>
      </c>
      <c r="F1171">
        <v>1271.2</v>
      </c>
      <c r="G1171">
        <v>40.906230333543107</v>
      </c>
      <c r="H1171" t="s">
        <v>16</v>
      </c>
      <c r="I1171" t="s">
        <v>8</v>
      </c>
      <c r="J1171">
        <v>12.05356871</v>
      </c>
      <c r="K1171">
        <v>52.85555171</v>
      </c>
      <c r="L1171">
        <v>8.6548993201167903</v>
      </c>
      <c r="M1171">
        <v>1.2331003767975699</v>
      </c>
      <c r="N1171">
        <v>785.98192237830096</v>
      </c>
      <c r="O1171">
        <v>37.9</v>
      </c>
      <c r="P1171">
        <v>2.69536364112146E-2</v>
      </c>
      <c r="Q1171" t="s">
        <v>34</v>
      </c>
      <c r="R1171" t="s">
        <v>32</v>
      </c>
      <c r="S1171">
        <v>3</v>
      </c>
      <c r="T1171">
        <v>88.3333333333333</v>
      </c>
      <c r="U1171" t="s">
        <v>1431</v>
      </c>
      <c r="V1171" t="s">
        <v>1428</v>
      </c>
    </row>
    <row r="1172" spans="1:22" x14ac:dyDescent="0.3">
      <c r="A1172">
        <v>108000164</v>
      </c>
      <c r="B1172">
        <v>2010</v>
      </c>
      <c r="C1172" t="s">
        <v>1210</v>
      </c>
      <c r="D1172" t="s">
        <v>11</v>
      </c>
      <c r="E1172">
        <v>174.66666670000001</v>
      </c>
      <c r="F1172">
        <v>871.20000002999996</v>
      </c>
      <c r="G1172">
        <v>20.048974597564893</v>
      </c>
      <c r="H1172" t="s">
        <v>16</v>
      </c>
      <c r="I1172" t="s">
        <v>8</v>
      </c>
      <c r="J1172">
        <v>12.05356871</v>
      </c>
      <c r="K1172">
        <v>52.85555171</v>
      </c>
      <c r="L1172">
        <v>9.7386375831437295</v>
      </c>
      <c r="M1172">
        <v>1.5684204022755399</v>
      </c>
      <c r="N1172">
        <v>785.98192237830096</v>
      </c>
      <c r="O1172">
        <v>37.9</v>
      </c>
      <c r="P1172">
        <v>2.69536364112146E-2</v>
      </c>
      <c r="Q1172" t="s">
        <v>34</v>
      </c>
      <c r="R1172" t="s">
        <v>32</v>
      </c>
      <c r="S1172">
        <v>3</v>
      </c>
      <c r="T1172">
        <v>88.3333333333333</v>
      </c>
      <c r="U1172" t="s">
        <v>1431</v>
      </c>
      <c r="V1172" t="s">
        <v>1428</v>
      </c>
    </row>
    <row r="1173" spans="1:22" x14ac:dyDescent="0.3">
      <c r="A1173">
        <v>108000164</v>
      </c>
      <c r="B1173">
        <v>2011</v>
      </c>
      <c r="C1173" t="s">
        <v>1211</v>
      </c>
      <c r="D1173" t="s">
        <v>11</v>
      </c>
      <c r="E1173">
        <v>180.53333330000001</v>
      </c>
      <c r="F1173">
        <v>468.46666663299999</v>
      </c>
      <c r="G1173">
        <v>38.537071292082146</v>
      </c>
      <c r="H1173" t="s">
        <v>16</v>
      </c>
      <c r="I1173" t="s">
        <v>8</v>
      </c>
      <c r="J1173">
        <v>12.05356871</v>
      </c>
      <c r="K1173">
        <v>52.85555171</v>
      </c>
      <c r="L1173">
        <v>8.6770736667793802</v>
      </c>
      <c r="M1173">
        <v>1.7321492833635199</v>
      </c>
      <c r="N1173">
        <v>785.98192237830096</v>
      </c>
      <c r="O1173">
        <v>37.9</v>
      </c>
      <c r="P1173">
        <v>2.69536364112146E-2</v>
      </c>
      <c r="Q1173" t="s">
        <v>34</v>
      </c>
      <c r="R1173" t="s">
        <v>32</v>
      </c>
      <c r="S1173">
        <v>3</v>
      </c>
      <c r="T1173">
        <v>88.3333333333333</v>
      </c>
      <c r="U1173" t="s">
        <v>1431</v>
      </c>
      <c r="V1173" t="s">
        <v>1428</v>
      </c>
    </row>
    <row r="1174" spans="1:22" x14ac:dyDescent="0.3">
      <c r="A1174">
        <v>108000164</v>
      </c>
      <c r="B1174">
        <v>2012</v>
      </c>
      <c r="C1174" t="s">
        <v>1212</v>
      </c>
      <c r="D1174" t="s">
        <v>11</v>
      </c>
      <c r="E1174">
        <v>17.866666670000001</v>
      </c>
      <c r="F1174">
        <v>247.13333333599999</v>
      </c>
      <c r="G1174">
        <v>7.22956568780977</v>
      </c>
      <c r="H1174" t="s">
        <v>16</v>
      </c>
      <c r="I1174" t="s">
        <v>8</v>
      </c>
      <c r="J1174">
        <v>12.05356871</v>
      </c>
      <c r="K1174">
        <v>52.85555171</v>
      </c>
      <c r="L1174">
        <v>9.8685346638605598</v>
      </c>
      <c r="M1174">
        <v>2.04566373089063</v>
      </c>
      <c r="N1174">
        <v>785.98192237830096</v>
      </c>
      <c r="O1174">
        <v>37.9</v>
      </c>
      <c r="P1174">
        <v>2.69536364112146E-2</v>
      </c>
      <c r="Q1174" t="s">
        <v>34</v>
      </c>
      <c r="R1174" t="s">
        <v>32</v>
      </c>
      <c r="S1174">
        <v>3</v>
      </c>
      <c r="T1174">
        <v>88.3333333333333</v>
      </c>
      <c r="U1174" t="s">
        <v>1431</v>
      </c>
      <c r="V1174" t="s">
        <v>1428</v>
      </c>
    </row>
    <row r="1175" spans="1:22" x14ac:dyDescent="0.3">
      <c r="A1175">
        <v>108000164</v>
      </c>
      <c r="B1175">
        <v>2013</v>
      </c>
      <c r="C1175" t="s">
        <v>1213</v>
      </c>
      <c r="D1175" t="s">
        <v>11</v>
      </c>
      <c r="E1175">
        <v>88</v>
      </c>
      <c r="F1175">
        <v>231.86666667</v>
      </c>
      <c r="G1175">
        <v>37.952846462939149</v>
      </c>
      <c r="H1175" t="s">
        <v>16</v>
      </c>
      <c r="I1175" t="s">
        <v>8</v>
      </c>
      <c r="J1175">
        <v>12.05356871</v>
      </c>
      <c r="K1175">
        <v>52.85555171</v>
      </c>
      <c r="L1175">
        <v>9.2613637842878092</v>
      </c>
      <c r="M1175">
        <v>1.3476037067168001</v>
      </c>
      <c r="N1175">
        <v>785.98192237830096</v>
      </c>
      <c r="O1175">
        <v>37.9</v>
      </c>
      <c r="P1175">
        <v>2.69536364112146E-2</v>
      </c>
      <c r="Q1175" t="s">
        <v>34</v>
      </c>
      <c r="R1175" t="s">
        <v>32</v>
      </c>
      <c r="S1175">
        <v>3</v>
      </c>
      <c r="T1175">
        <v>88.3333333333333</v>
      </c>
      <c r="U1175" t="s">
        <v>1431</v>
      </c>
      <c r="V1175" t="s">
        <v>1428</v>
      </c>
    </row>
    <row r="1176" spans="1:22" x14ac:dyDescent="0.3">
      <c r="A1176">
        <v>109000051</v>
      </c>
      <c r="B1176">
        <v>2006</v>
      </c>
      <c r="C1176" t="s">
        <v>1214</v>
      </c>
      <c r="D1176" t="s">
        <v>11</v>
      </c>
      <c r="E1176">
        <v>1</v>
      </c>
      <c r="F1176">
        <v>492</v>
      </c>
      <c r="G1176">
        <v>0.2032520325203252</v>
      </c>
      <c r="H1176" t="s">
        <v>10</v>
      </c>
      <c r="I1176" t="s">
        <v>8</v>
      </c>
      <c r="J1176">
        <v>-0.31808634000000002</v>
      </c>
      <c r="K1176">
        <v>51.445788999999998</v>
      </c>
      <c r="L1176">
        <v>10.735077397021101</v>
      </c>
      <c r="M1176">
        <v>1.57185998245992</v>
      </c>
      <c r="N1176" t="e">
        <v>#N/A</v>
      </c>
      <c r="O1176">
        <v>6</v>
      </c>
      <c r="P1176">
        <v>0</v>
      </c>
      <c r="Q1176" t="s">
        <v>35</v>
      </c>
      <c r="R1176" t="s">
        <v>32</v>
      </c>
      <c r="S1176">
        <v>0</v>
      </c>
      <c r="T1176">
        <v>2.6666666666666701</v>
      </c>
      <c r="U1176" t="s">
        <v>1429</v>
      </c>
      <c r="V1176" t="s">
        <v>1430</v>
      </c>
    </row>
    <row r="1177" spans="1:22" x14ac:dyDescent="0.3">
      <c r="A1177">
        <v>109000051</v>
      </c>
      <c r="B1177">
        <v>2007</v>
      </c>
      <c r="C1177" t="s">
        <v>1215</v>
      </c>
      <c r="D1177" t="s">
        <v>11</v>
      </c>
      <c r="E1177">
        <v>2</v>
      </c>
      <c r="F1177">
        <v>688</v>
      </c>
      <c r="G1177">
        <v>0.29069767441860467</v>
      </c>
      <c r="H1177" t="s">
        <v>10</v>
      </c>
      <c r="I1177" t="s">
        <v>8</v>
      </c>
      <c r="J1177">
        <v>-0.31808634000000002</v>
      </c>
      <c r="K1177">
        <v>51.445788999999998</v>
      </c>
      <c r="L1177">
        <v>11.784164547151301</v>
      </c>
      <c r="M1177">
        <v>1.5597996904215301</v>
      </c>
      <c r="N1177" t="e">
        <v>#N/A</v>
      </c>
      <c r="O1177">
        <v>6</v>
      </c>
      <c r="P1177">
        <v>0</v>
      </c>
      <c r="Q1177" t="s">
        <v>35</v>
      </c>
      <c r="R1177" t="s">
        <v>32</v>
      </c>
      <c r="S1177">
        <v>0</v>
      </c>
      <c r="T1177">
        <v>2.6666666666666701</v>
      </c>
      <c r="U1177" t="s">
        <v>1429</v>
      </c>
      <c r="V1177" t="s">
        <v>1430</v>
      </c>
    </row>
    <row r="1178" spans="1:22" x14ac:dyDescent="0.3">
      <c r="A1178">
        <v>109000051</v>
      </c>
      <c r="B1178">
        <v>2015</v>
      </c>
      <c r="C1178" t="s">
        <v>1216</v>
      </c>
      <c r="D1178" t="s">
        <v>11</v>
      </c>
      <c r="E1178">
        <v>1</v>
      </c>
      <c r="F1178">
        <v>735</v>
      </c>
      <c r="G1178">
        <v>0.1360544217687075</v>
      </c>
      <c r="H1178" t="s">
        <v>10</v>
      </c>
      <c r="I1178" t="s">
        <v>8</v>
      </c>
      <c r="J1178">
        <v>-0.31808634000000002</v>
      </c>
      <c r="K1178">
        <v>51.445788999999998</v>
      </c>
      <c r="L1178">
        <v>11.7856688353921</v>
      </c>
      <c r="M1178">
        <v>1.3006048580902001</v>
      </c>
      <c r="N1178" t="e">
        <v>#N/A</v>
      </c>
      <c r="O1178">
        <v>6</v>
      </c>
      <c r="P1178">
        <v>0</v>
      </c>
      <c r="Q1178" t="s">
        <v>35</v>
      </c>
      <c r="R1178" t="s">
        <v>32</v>
      </c>
      <c r="S1178">
        <v>0</v>
      </c>
      <c r="T1178">
        <v>2.6666666666666701</v>
      </c>
      <c r="U1178" t="s">
        <v>1429</v>
      </c>
      <c r="V1178" t="s">
        <v>1430</v>
      </c>
    </row>
    <row r="1179" spans="1:22" x14ac:dyDescent="0.3">
      <c r="A1179">
        <v>109000215</v>
      </c>
      <c r="B1179">
        <v>2009</v>
      </c>
      <c r="C1179" t="s">
        <v>1217</v>
      </c>
      <c r="D1179" t="s">
        <v>11</v>
      </c>
      <c r="E1179">
        <v>3</v>
      </c>
      <c r="F1179">
        <v>449</v>
      </c>
      <c r="G1179">
        <v>0.66815144766146994</v>
      </c>
      <c r="H1179" t="s">
        <v>10</v>
      </c>
      <c r="I1179" t="s">
        <v>8</v>
      </c>
      <c r="J1179">
        <v>-0.11453744</v>
      </c>
      <c r="K1179">
        <v>53.009849000000003</v>
      </c>
      <c r="L1179">
        <v>9.6920470183889105</v>
      </c>
      <c r="M1179">
        <v>1.1253667602408499</v>
      </c>
      <c r="N1179" t="e">
        <v>#N/A</v>
      </c>
      <c r="O1179">
        <v>4.2</v>
      </c>
      <c r="P1179">
        <v>2.6846159132293101E-2</v>
      </c>
      <c r="Q1179" t="s">
        <v>35</v>
      </c>
      <c r="R1179" t="s">
        <v>32</v>
      </c>
      <c r="S1179">
        <v>10</v>
      </c>
      <c r="T1179">
        <v>16.6666666666667</v>
      </c>
      <c r="U1179" t="s">
        <v>1429</v>
      </c>
      <c r="V1179" t="s">
        <v>1430</v>
      </c>
    </row>
    <row r="1180" spans="1:22" x14ac:dyDescent="0.3">
      <c r="A1180">
        <v>109000215</v>
      </c>
      <c r="B1180">
        <v>2011</v>
      </c>
      <c r="C1180" t="s">
        <v>1218</v>
      </c>
      <c r="D1180" t="s">
        <v>11</v>
      </c>
      <c r="E1180">
        <v>10</v>
      </c>
      <c r="F1180">
        <v>959</v>
      </c>
      <c r="G1180">
        <v>1.0427528675703859</v>
      </c>
      <c r="H1180" t="s">
        <v>10</v>
      </c>
      <c r="I1180" t="s">
        <v>8</v>
      </c>
      <c r="J1180">
        <v>-0.11453744</v>
      </c>
      <c r="K1180">
        <v>53.009849000000003</v>
      </c>
      <c r="L1180">
        <v>9.5645255798669897</v>
      </c>
      <c r="M1180">
        <v>1.7885394531746099</v>
      </c>
      <c r="N1180" t="e">
        <v>#N/A</v>
      </c>
      <c r="O1180">
        <v>4.2</v>
      </c>
      <c r="P1180">
        <v>2.6846159132293101E-2</v>
      </c>
      <c r="Q1180" t="s">
        <v>35</v>
      </c>
      <c r="R1180" t="s">
        <v>32</v>
      </c>
      <c r="S1180">
        <v>10</v>
      </c>
      <c r="T1180">
        <v>16.6666666666667</v>
      </c>
      <c r="U1180" t="s">
        <v>1429</v>
      </c>
      <c r="V1180" t="s">
        <v>1430</v>
      </c>
    </row>
    <row r="1181" spans="1:22" x14ac:dyDescent="0.3">
      <c r="A1181">
        <v>109000215</v>
      </c>
      <c r="B1181">
        <v>2012</v>
      </c>
      <c r="C1181" t="s">
        <v>1219</v>
      </c>
      <c r="D1181" t="s">
        <v>11</v>
      </c>
      <c r="E1181">
        <v>20</v>
      </c>
      <c r="F1181">
        <v>824</v>
      </c>
      <c r="G1181">
        <v>2.4271844660194173</v>
      </c>
      <c r="H1181" t="s">
        <v>10</v>
      </c>
      <c r="I1181" t="s">
        <v>8</v>
      </c>
      <c r="J1181">
        <v>-0.11453744</v>
      </c>
      <c r="K1181">
        <v>53.009849000000003</v>
      </c>
      <c r="L1181">
        <v>10.3038250076102</v>
      </c>
      <c r="M1181">
        <v>1.6144932881784499</v>
      </c>
      <c r="N1181" t="e">
        <v>#N/A</v>
      </c>
      <c r="O1181">
        <v>4.2</v>
      </c>
      <c r="P1181">
        <v>2.6846159132293101E-2</v>
      </c>
      <c r="Q1181" t="s">
        <v>35</v>
      </c>
      <c r="R1181" t="s">
        <v>32</v>
      </c>
      <c r="S1181">
        <v>10</v>
      </c>
      <c r="T1181">
        <v>16.6666666666667</v>
      </c>
      <c r="U1181" t="s">
        <v>1429</v>
      </c>
      <c r="V1181" t="s">
        <v>1430</v>
      </c>
    </row>
    <row r="1182" spans="1:22" x14ac:dyDescent="0.3">
      <c r="A1182">
        <v>109000215</v>
      </c>
      <c r="B1182">
        <v>2013</v>
      </c>
      <c r="C1182" t="s">
        <v>1220</v>
      </c>
      <c r="D1182" t="s">
        <v>11</v>
      </c>
      <c r="E1182">
        <v>30</v>
      </c>
      <c r="F1182">
        <v>1147</v>
      </c>
      <c r="G1182">
        <v>2.6155187445510024</v>
      </c>
      <c r="H1182" t="s">
        <v>10</v>
      </c>
      <c r="I1182" t="s">
        <v>8</v>
      </c>
      <c r="J1182">
        <v>-0.11453744</v>
      </c>
      <c r="K1182">
        <v>53.009849000000003</v>
      </c>
      <c r="L1182">
        <v>10.326020634530799</v>
      </c>
      <c r="M1182">
        <v>1.2746755182261</v>
      </c>
      <c r="N1182" t="e">
        <v>#N/A</v>
      </c>
      <c r="O1182">
        <v>4.2</v>
      </c>
      <c r="P1182">
        <v>2.6846159132293101E-2</v>
      </c>
      <c r="Q1182" t="s">
        <v>35</v>
      </c>
      <c r="R1182" t="s">
        <v>32</v>
      </c>
      <c r="S1182">
        <v>10</v>
      </c>
      <c r="T1182">
        <v>16.6666666666667</v>
      </c>
      <c r="U1182" t="s">
        <v>1429</v>
      </c>
      <c r="V1182" t="s">
        <v>1430</v>
      </c>
    </row>
    <row r="1183" spans="1:22" x14ac:dyDescent="0.3">
      <c r="A1183">
        <v>109000215</v>
      </c>
      <c r="B1183">
        <v>2015</v>
      </c>
      <c r="C1183" t="s">
        <v>1221</v>
      </c>
      <c r="D1183" t="s">
        <v>11</v>
      </c>
      <c r="E1183">
        <v>100</v>
      </c>
      <c r="F1183">
        <v>403</v>
      </c>
      <c r="G1183">
        <v>24.813895781637719</v>
      </c>
      <c r="H1183" t="s">
        <v>10</v>
      </c>
      <c r="I1183" t="s">
        <v>8</v>
      </c>
      <c r="J1183">
        <v>-0.11453744</v>
      </c>
      <c r="K1183">
        <v>53.009849000000003</v>
      </c>
      <c r="L1183">
        <v>10.447662784909699</v>
      </c>
      <c r="M1183">
        <v>1.53356761117759</v>
      </c>
      <c r="N1183" t="e">
        <v>#N/A</v>
      </c>
      <c r="O1183">
        <v>4.2</v>
      </c>
      <c r="P1183">
        <v>2.6846159132293101E-2</v>
      </c>
      <c r="Q1183" t="s">
        <v>35</v>
      </c>
      <c r="R1183" t="s">
        <v>32</v>
      </c>
      <c r="S1183">
        <v>10</v>
      </c>
      <c r="T1183">
        <v>16.6666666666667</v>
      </c>
      <c r="U1183" t="s">
        <v>1429</v>
      </c>
      <c r="V1183" t="s">
        <v>1430</v>
      </c>
    </row>
    <row r="1184" spans="1:22" x14ac:dyDescent="0.3">
      <c r="A1184">
        <v>109000226</v>
      </c>
      <c r="B1184">
        <v>2008</v>
      </c>
      <c r="C1184" t="s">
        <v>1222</v>
      </c>
      <c r="D1184" t="s">
        <v>11</v>
      </c>
      <c r="E1184">
        <v>10</v>
      </c>
      <c r="F1184">
        <v>564</v>
      </c>
      <c r="G1184">
        <v>1.7730496453900708</v>
      </c>
      <c r="H1184" t="s">
        <v>10</v>
      </c>
      <c r="I1184" t="s">
        <v>8</v>
      </c>
      <c r="J1184">
        <v>-0.72332883000000003</v>
      </c>
      <c r="K1184">
        <v>52.531578000000003</v>
      </c>
      <c r="L1184">
        <v>10.645654378291299</v>
      </c>
      <c r="M1184">
        <v>1.3866373337264</v>
      </c>
      <c r="N1184">
        <v>54.811505908110298</v>
      </c>
      <c r="O1184">
        <v>53.4</v>
      </c>
      <c r="P1184">
        <v>1.20011899151662E-2</v>
      </c>
      <c r="Q1184" t="s">
        <v>35</v>
      </c>
      <c r="R1184" t="s">
        <v>32</v>
      </c>
      <c r="S1184">
        <v>-3</v>
      </c>
      <c r="T1184">
        <v>26.3333333333333</v>
      </c>
      <c r="U1184" t="s">
        <v>1429</v>
      </c>
      <c r="V1184" t="s">
        <v>1430</v>
      </c>
    </row>
    <row r="1185" spans="1:22" x14ac:dyDescent="0.3">
      <c r="A1185">
        <v>109000226</v>
      </c>
      <c r="B1185">
        <v>2010</v>
      </c>
      <c r="C1185" t="s">
        <v>1223</v>
      </c>
      <c r="D1185" t="s">
        <v>11</v>
      </c>
      <c r="E1185">
        <v>2</v>
      </c>
      <c r="F1185">
        <v>511</v>
      </c>
      <c r="G1185">
        <v>0.39138943248532287</v>
      </c>
      <c r="H1185" t="s">
        <v>10</v>
      </c>
      <c r="I1185" t="s">
        <v>8</v>
      </c>
      <c r="J1185">
        <v>-0.72332883000000003</v>
      </c>
      <c r="K1185">
        <v>52.531578000000003</v>
      </c>
      <c r="L1185">
        <v>9.8075236543126607</v>
      </c>
      <c r="M1185">
        <v>1.9625217906365799</v>
      </c>
      <c r="N1185">
        <v>54.811505908110298</v>
      </c>
      <c r="O1185">
        <v>53.4</v>
      </c>
      <c r="P1185">
        <v>1.20011899151662E-2</v>
      </c>
      <c r="Q1185" t="s">
        <v>35</v>
      </c>
      <c r="R1185" t="s">
        <v>32</v>
      </c>
      <c r="S1185">
        <v>-3</v>
      </c>
      <c r="T1185">
        <v>26.3333333333333</v>
      </c>
      <c r="U1185" t="s">
        <v>1429</v>
      </c>
      <c r="V1185" t="s">
        <v>1430</v>
      </c>
    </row>
    <row r="1186" spans="1:22" x14ac:dyDescent="0.3">
      <c r="A1186">
        <v>109000226</v>
      </c>
      <c r="B1186">
        <v>2013</v>
      </c>
      <c r="C1186" t="s">
        <v>1224</v>
      </c>
      <c r="D1186" t="s">
        <v>11</v>
      </c>
      <c r="E1186">
        <v>3</v>
      </c>
      <c r="F1186">
        <v>291</v>
      </c>
      <c r="G1186">
        <v>1.0309278350515463</v>
      </c>
      <c r="H1186" t="s">
        <v>10</v>
      </c>
      <c r="I1186" t="s">
        <v>8</v>
      </c>
      <c r="J1186">
        <v>-0.72332883000000003</v>
      </c>
      <c r="K1186">
        <v>52.531578000000003</v>
      </c>
      <c r="L1186">
        <v>10.2776622126727</v>
      </c>
      <c r="M1186">
        <v>1.5075781074621</v>
      </c>
      <c r="N1186">
        <v>54.811505908110298</v>
      </c>
      <c r="O1186">
        <v>53.4</v>
      </c>
      <c r="P1186">
        <v>1.20011899151662E-2</v>
      </c>
      <c r="Q1186" t="s">
        <v>35</v>
      </c>
      <c r="R1186" t="s">
        <v>32</v>
      </c>
      <c r="S1186">
        <v>-3</v>
      </c>
      <c r="T1186">
        <v>26.3333333333333</v>
      </c>
      <c r="U1186" t="s">
        <v>1429</v>
      </c>
      <c r="V1186" t="s">
        <v>1430</v>
      </c>
    </row>
    <row r="1187" spans="1:22" x14ac:dyDescent="0.3">
      <c r="A1187">
        <v>109000226</v>
      </c>
      <c r="B1187">
        <v>2014</v>
      </c>
      <c r="C1187" t="s">
        <v>1225</v>
      </c>
      <c r="D1187" t="s">
        <v>11</v>
      </c>
      <c r="E1187">
        <v>1</v>
      </c>
      <c r="F1187">
        <v>739</v>
      </c>
      <c r="G1187">
        <v>0.13531799729364005</v>
      </c>
      <c r="H1187" t="s">
        <v>10</v>
      </c>
      <c r="I1187" t="s">
        <v>8</v>
      </c>
      <c r="J1187">
        <v>-0.72332883000000003</v>
      </c>
      <c r="K1187">
        <v>52.531578000000003</v>
      </c>
      <c r="L1187">
        <v>8.9354596057044606</v>
      </c>
      <c r="M1187">
        <v>1.2205453330877001</v>
      </c>
      <c r="N1187">
        <v>54.811505908110298</v>
      </c>
      <c r="O1187">
        <v>53.4</v>
      </c>
      <c r="P1187">
        <v>1.20011899151662E-2</v>
      </c>
      <c r="Q1187" t="s">
        <v>35</v>
      </c>
      <c r="R1187" t="s">
        <v>32</v>
      </c>
      <c r="S1187">
        <v>-3</v>
      </c>
      <c r="T1187">
        <v>26.3333333333333</v>
      </c>
      <c r="U1187" t="s">
        <v>1429</v>
      </c>
      <c r="V1187" t="s">
        <v>1430</v>
      </c>
    </row>
    <row r="1188" spans="1:22" x14ac:dyDescent="0.3">
      <c r="A1188">
        <v>109000226</v>
      </c>
      <c r="B1188">
        <v>2015</v>
      </c>
      <c r="C1188" t="s">
        <v>1226</v>
      </c>
      <c r="D1188" t="s">
        <v>11</v>
      </c>
      <c r="E1188">
        <v>1</v>
      </c>
      <c r="F1188">
        <v>824</v>
      </c>
      <c r="G1188">
        <v>0.12135922330097088</v>
      </c>
      <c r="H1188" t="s">
        <v>10</v>
      </c>
      <c r="I1188" t="s">
        <v>8</v>
      </c>
      <c r="J1188">
        <v>-0.72332883000000003</v>
      </c>
      <c r="K1188">
        <v>52.531578000000003</v>
      </c>
      <c r="L1188">
        <v>10.2732328092898</v>
      </c>
      <c r="M1188">
        <v>1.56590696137787</v>
      </c>
      <c r="N1188">
        <v>54.811505908110298</v>
      </c>
      <c r="O1188">
        <v>53.4</v>
      </c>
      <c r="P1188">
        <v>1.20011899151662E-2</v>
      </c>
      <c r="Q1188" t="s">
        <v>35</v>
      </c>
      <c r="R1188" t="s">
        <v>32</v>
      </c>
      <c r="S1188">
        <v>-3</v>
      </c>
      <c r="T1188">
        <v>26.3333333333333</v>
      </c>
      <c r="U1188" t="s">
        <v>1429</v>
      </c>
      <c r="V1188" t="s">
        <v>1430</v>
      </c>
    </row>
    <row r="1189" spans="1:22" x14ac:dyDescent="0.3">
      <c r="A1189">
        <v>109000226</v>
      </c>
      <c r="B1189">
        <v>2017</v>
      </c>
      <c r="C1189" t="s">
        <v>1227</v>
      </c>
      <c r="D1189" t="s">
        <v>11</v>
      </c>
      <c r="E1189">
        <v>10</v>
      </c>
      <c r="F1189">
        <v>543</v>
      </c>
      <c r="G1189">
        <v>1.8416206261510129</v>
      </c>
      <c r="H1189" t="s">
        <v>10</v>
      </c>
      <c r="I1189" t="s">
        <v>8</v>
      </c>
      <c r="J1189">
        <v>-0.72332883000000003</v>
      </c>
      <c r="K1189">
        <v>52.531578000000003</v>
      </c>
      <c r="L1189">
        <v>10.445971988736501</v>
      </c>
      <c r="M1189">
        <v>1.8390649275578099</v>
      </c>
      <c r="N1189">
        <v>54.811505908110298</v>
      </c>
      <c r="O1189">
        <v>53.4</v>
      </c>
      <c r="P1189">
        <v>1.20011899151662E-2</v>
      </c>
      <c r="Q1189" t="s">
        <v>35</v>
      </c>
      <c r="R1189" t="s">
        <v>32</v>
      </c>
      <c r="S1189">
        <v>-3</v>
      </c>
      <c r="T1189">
        <v>26.3333333333333</v>
      </c>
      <c r="U1189" t="s">
        <v>1429</v>
      </c>
      <c r="V1189" t="s">
        <v>1430</v>
      </c>
    </row>
    <row r="1190" spans="1:22" x14ac:dyDescent="0.3">
      <c r="A1190">
        <v>109000235</v>
      </c>
      <c r="B1190">
        <v>2006</v>
      </c>
      <c r="C1190" t="s">
        <v>1228</v>
      </c>
      <c r="D1190" t="s">
        <v>11</v>
      </c>
      <c r="E1190">
        <v>2</v>
      </c>
      <c r="F1190">
        <v>871</v>
      </c>
      <c r="G1190">
        <v>0.22962112514351321</v>
      </c>
      <c r="H1190" t="s">
        <v>10</v>
      </c>
      <c r="I1190" t="s">
        <v>8</v>
      </c>
      <c r="J1190">
        <v>-0.59528966999999999</v>
      </c>
      <c r="K1190">
        <v>52.663187000000001</v>
      </c>
      <c r="L1190">
        <v>9.6824270109234494</v>
      </c>
      <c r="M1190">
        <v>1.6638677923306799</v>
      </c>
      <c r="N1190">
        <v>1.2050418169757</v>
      </c>
      <c r="O1190">
        <v>63.5</v>
      </c>
      <c r="P1190">
        <v>8.3085209711907707E-2</v>
      </c>
      <c r="Q1190" t="s">
        <v>35</v>
      </c>
      <c r="R1190" t="s">
        <v>32</v>
      </c>
      <c r="S1190">
        <v>6</v>
      </c>
      <c r="T1190">
        <v>58</v>
      </c>
      <c r="U1190" t="s">
        <v>1429</v>
      </c>
      <c r="V1190" t="s">
        <v>1430</v>
      </c>
    </row>
    <row r="1191" spans="1:22" x14ac:dyDescent="0.3">
      <c r="A1191">
        <v>109000235</v>
      </c>
      <c r="B1191">
        <v>2007</v>
      </c>
      <c r="C1191" t="s">
        <v>1229</v>
      </c>
      <c r="D1191" t="s">
        <v>11</v>
      </c>
      <c r="E1191">
        <v>1</v>
      </c>
      <c r="F1191">
        <v>437</v>
      </c>
      <c r="G1191">
        <v>0.2288329519450801</v>
      </c>
      <c r="H1191" t="s">
        <v>10</v>
      </c>
      <c r="I1191" t="s">
        <v>8</v>
      </c>
      <c r="J1191">
        <v>-0.59528966999999999</v>
      </c>
      <c r="K1191">
        <v>52.663187000000001</v>
      </c>
      <c r="L1191">
        <v>10.4820589054927</v>
      </c>
      <c r="M1191">
        <v>1.50159692457728</v>
      </c>
      <c r="N1191">
        <v>1.2050418169757</v>
      </c>
      <c r="O1191">
        <v>63.5</v>
      </c>
      <c r="P1191">
        <v>8.3085209711907707E-2</v>
      </c>
      <c r="Q1191" t="s">
        <v>35</v>
      </c>
      <c r="R1191" t="s">
        <v>32</v>
      </c>
      <c r="S1191">
        <v>6</v>
      </c>
      <c r="T1191">
        <v>58</v>
      </c>
      <c r="U1191" t="s">
        <v>1429</v>
      </c>
      <c r="V1191" t="s">
        <v>1430</v>
      </c>
    </row>
    <row r="1192" spans="1:22" x14ac:dyDescent="0.3">
      <c r="A1192">
        <v>109000235</v>
      </c>
      <c r="B1192">
        <v>2008</v>
      </c>
      <c r="C1192" t="s">
        <v>1230</v>
      </c>
      <c r="D1192" t="s">
        <v>11</v>
      </c>
      <c r="E1192">
        <v>1</v>
      </c>
      <c r="F1192">
        <v>316</v>
      </c>
      <c r="G1192">
        <v>0.31645569620253167</v>
      </c>
      <c r="H1192" t="s">
        <v>10</v>
      </c>
      <c r="I1192" t="s">
        <v>8</v>
      </c>
      <c r="J1192">
        <v>-0.59528966999999999</v>
      </c>
      <c r="K1192">
        <v>52.663187000000001</v>
      </c>
      <c r="L1192">
        <v>10.7858559262638</v>
      </c>
      <c r="M1192">
        <v>1.2564964344938701</v>
      </c>
      <c r="N1192">
        <v>1.2050418169757</v>
      </c>
      <c r="O1192">
        <v>63.5</v>
      </c>
      <c r="P1192">
        <v>8.3085209711907707E-2</v>
      </c>
      <c r="Q1192" t="s">
        <v>35</v>
      </c>
      <c r="R1192" t="s">
        <v>32</v>
      </c>
      <c r="S1192">
        <v>6</v>
      </c>
      <c r="T1192">
        <v>58</v>
      </c>
      <c r="U1192" t="s">
        <v>1429</v>
      </c>
      <c r="V1192" t="s">
        <v>1430</v>
      </c>
    </row>
    <row r="1193" spans="1:22" x14ac:dyDescent="0.3">
      <c r="A1193">
        <v>109000235</v>
      </c>
      <c r="B1193">
        <v>2012</v>
      </c>
      <c r="C1193" t="s">
        <v>1231</v>
      </c>
      <c r="D1193" t="s">
        <v>11</v>
      </c>
      <c r="E1193">
        <v>5</v>
      </c>
      <c r="F1193">
        <v>1763</v>
      </c>
      <c r="G1193">
        <v>0.28360748723766305</v>
      </c>
      <c r="H1193" t="s">
        <v>10</v>
      </c>
      <c r="I1193" t="s">
        <v>8</v>
      </c>
      <c r="J1193">
        <v>-0.59528966999999999</v>
      </c>
      <c r="K1193">
        <v>52.663187000000001</v>
      </c>
      <c r="L1193">
        <v>10.255855876313101</v>
      </c>
      <c r="M1193">
        <v>1.6972089611450401</v>
      </c>
      <c r="N1193">
        <v>1.2050418169757</v>
      </c>
      <c r="O1193">
        <v>63.5</v>
      </c>
      <c r="P1193">
        <v>8.3085209711907707E-2</v>
      </c>
      <c r="Q1193" t="s">
        <v>35</v>
      </c>
      <c r="R1193" t="s">
        <v>32</v>
      </c>
      <c r="S1193">
        <v>6</v>
      </c>
      <c r="T1193">
        <v>58</v>
      </c>
      <c r="U1193" t="s">
        <v>1429</v>
      </c>
      <c r="V1193" t="s">
        <v>1430</v>
      </c>
    </row>
    <row r="1194" spans="1:22" x14ac:dyDescent="0.3">
      <c r="A1194">
        <v>109000235</v>
      </c>
      <c r="B1194">
        <v>2013</v>
      </c>
      <c r="C1194" t="s">
        <v>1232</v>
      </c>
      <c r="D1194" t="s">
        <v>11</v>
      </c>
      <c r="E1194">
        <v>2</v>
      </c>
      <c r="F1194">
        <v>322</v>
      </c>
      <c r="G1194">
        <v>0.6211180124223602</v>
      </c>
      <c r="H1194" t="s">
        <v>10</v>
      </c>
      <c r="I1194" t="s">
        <v>8</v>
      </c>
      <c r="J1194">
        <v>-0.59528966999999999</v>
      </c>
      <c r="K1194">
        <v>52.663187000000001</v>
      </c>
      <c r="L1194">
        <v>10.347109663757401</v>
      </c>
      <c r="M1194">
        <v>1.44760562832984</v>
      </c>
      <c r="N1194">
        <v>1.2050418169757</v>
      </c>
      <c r="O1194">
        <v>63.5</v>
      </c>
      <c r="P1194">
        <v>8.3085209711907707E-2</v>
      </c>
      <c r="Q1194" t="s">
        <v>35</v>
      </c>
      <c r="R1194" t="s">
        <v>32</v>
      </c>
      <c r="S1194">
        <v>6</v>
      </c>
      <c r="T1194">
        <v>58</v>
      </c>
      <c r="U1194" t="s">
        <v>1429</v>
      </c>
      <c r="V1194" t="s">
        <v>1430</v>
      </c>
    </row>
    <row r="1195" spans="1:22" x14ac:dyDescent="0.3">
      <c r="A1195">
        <v>109000235</v>
      </c>
      <c r="B1195">
        <v>2014</v>
      </c>
      <c r="C1195" t="s">
        <v>1233</v>
      </c>
      <c r="D1195" t="s">
        <v>11</v>
      </c>
      <c r="E1195">
        <v>1</v>
      </c>
      <c r="F1195">
        <v>303</v>
      </c>
      <c r="G1195">
        <v>0.33003300330033003</v>
      </c>
      <c r="H1195" t="s">
        <v>10</v>
      </c>
      <c r="I1195" t="s">
        <v>8</v>
      </c>
      <c r="J1195">
        <v>-0.59528966999999999</v>
      </c>
      <c r="K1195">
        <v>52.663187000000001</v>
      </c>
      <c r="L1195">
        <v>9.0297682313486707</v>
      </c>
      <c r="M1195">
        <v>1.1728136375479701</v>
      </c>
      <c r="N1195">
        <v>1.2050418169757</v>
      </c>
      <c r="O1195">
        <v>63.5</v>
      </c>
      <c r="P1195">
        <v>8.3085209711907707E-2</v>
      </c>
      <c r="Q1195" t="s">
        <v>35</v>
      </c>
      <c r="R1195" t="s">
        <v>32</v>
      </c>
      <c r="S1195">
        <v>6</v>
      </c>
      <c r="T1195">
        <v>58</v>
      </c>
      <c r="U1195" t="s">
        <v>1429</v>
      </c>
      <c r="V1195" t="s">
        <v>1430</v>
      </c>
    </row>
    <row r="1196" spans="1:22" x14ac:dyDescent="0.3">
      <c r="A1196">
        <v>109000235</v>
      </c>
      <c r="B1196">
        <v>2016</v>
      </c>
      <c r="C1196" t="s">
        <v>1234</v>
      </c>
      <c r="D1196" t="s">
        <v>11</v>
      </c>
      <c r="E1196">
        <v>2</v>
      </c>
      <c r="F1196">
        <v>207</v>
      </c>
      <c r="G1196">
        <v>0.96618357487922701</v>
      </c>
      <c r="H1196" t="s">
        <v>10</v>
      </c>
      <c r="I1196" t="s">
        <v>8</v>
      </c>
      <c r="J1196">
        <v>-0.59528966999999999</v>
      </c>
      <c r="K1196">
        <v>52.663187000000001</v>
      </c>
      <c r="L1196">
        <v>10.166173669690799</v>
      </c>
      <c r="M1196">
        <v>1.8489643088519301</v>
      </c>
      <c r="N1196">
        <v>1.2050418169757</v>
      </c>
      <c r="O1196">
        <v>63.5</v>
      </c>
      <c r="P1196">
        <v>8.3085209711907707E-2</v>
      </c>
      <c r="Q1196" t="s">
        <v>35</v>
      </c>
      <c r="R1196" t="s">
        <v>32</v>
      </c>
      <c r="S1196">
        <v>6</v>
      </c>
      <c r="T1196">
        <v>58</v>
      </c>
      <c r="U1196" t="s">
        <v>1429</v>
      </c>
      <c r="V1196" t="s">
        <v>1430</v>
      </c>
    </row>
    <row r="1197" spans="1:22" x14ac:dyDescent="0.3">
      <c r="A1197">
        <v>109000235</v>
      </c>
      <c r="B1197">
        <v>2019</v>
      </c>
      <c r="C1197" t="s">
        <v>1235</v>
      </c>
      <c r="D1197" t="s">
        <v>11</v>
      </c>
      <c r="E1197">
        <v>3</v>
      </c>
      <c r="F1197">
        <v>636</v>
      </c>
      <c r="G1197">
        <v>0.47169811320754718</v>
      </c>
      <c r="H1197" t="s">
        <v>10</v>
      </c>
      <c r="I1197" t="s">
        <v>8</v>
      </c>
      <c r="J1197">
        <v>-0.59528966999999999</v>
      </c>
      <c r="K1197">
        <v>52.663187000000001</v>
      </c>
      <c r="L1197">
        <v>9.8882632838444096</v>
      </c>
      <c r="M1197">
        <v>1.81216720570283</v>
      </c>
      <c r="N1197">
        <v>1.2050418169757</v>
      </c>
      <c r="O1197">
        <v>63.5</v>
      </c>
      <c r="P1197">
        <v>8.3085209711907707E-2</v>
      </c>
      <c r="Q1197" t="s">
        <v>35</v>
      </c>
      <c r="R1197" t="s">
        <v>32</v>
      </c>
      <c r="S1197">
        <v>6</v>
      </c>
      <c r="T1197">
        <v>58</v>
      </c>
      <c r="U1197" t="s">
        <v>1429</v>
      </c>
      <c r="V1197" t="s">
        <v>1430</v>
      </c>
    </row>
    <row r="1198" spans="1:22" x14ac:dyDescent="0.3">
      <c r="A1198">
        <v>109000260</v>
      </c>
      <c r="B1198">
        <v>2008</v>
      </c>
      <c r="C1198" t="s">
        <v>1236</v>
      </c>
      <c r="D1198" t="s">
        <v>11</v>
      </c>
      <c r="E1198">
        <v>2</v>
      </c>
      <c r="F1198">
        <v>822</v>
      </c>
      <c r="G1198">
        <v>0.24330900243309003</v>
      </c>
      <c r="H1198" t="s">
        <v>10</v>
      </c>
      <c r="I1198" t="s">
        <v>8</v>
      </c>
      <c r="J1198">
        <v>-0.54653063000000002</v>
      </c>
      <c r="K1198">
        <v>52.5974</v>
      </c>
      <c r="L1198">
        <v>10.7906028054062</v>
      </c>
      <c r="M1198">
        <v>1.2569472440420499</v>
      </c>
      <c r="N1198">
        <v>33.324093312652998</v>
      </c>
      <c r="O1198">
        <v>30.9</v>
      </c>
      <c r="P1198">
        <v>6.4621724127620697E-3</v>
      </c>
      <c r="Q1198" t="s">
        <v>35</v>
      </c>
      <c r="R1198" t="s">
        <v>32</v>
      </c>
      <c r="S1198">
        <v>-3</v>
      </c>
      <c r="T1198">
        <v>7.6666666666666696</v>
      </c>
      <c r="U1198" t="s">
        <v>1429</v>
      </c>
      <c r="V1198" t="s">
        <v>1430</v>
      </c>
    </row>
    <row r="1199" spans="1:22" x14ac:dyDescent="0.3">
      <c r="A1199">
        <v>109000260</v>
      </c>
      <c r="B1199">
        <v>2011</v>
      </c>
      <c r="C1199" t="s">
        <v>1237</v>
      </c>
      <c r="D1199" t="s">
        <v>11</v>
      </c>
      <c r="E1199">
        <v>3</v>
      </c>
      <c r="F1199">
        <v>774</v>
      </c>
      <c r="G1199">
        <v>0.38759689922480622</v>
      </c>
      <c r="H1199" t="s">
        <v>10</v>
      </c>
      <c r="I1199" t="s">
        <v>8</v>
      </c>
      <c r="J1199">
        <v>-0.54653063000000002</v>
      </c>
      <c r="K1199">
        <v>52.5974</v>
      </c>
      <c r="L1199">
        <v>9.5647928609669908</v>
      </c>
      <c r="M1199">
        <v>1.90552294186097</v>
      </c>
      <c r="N1199">
        <v>33.324093312652998</v>
      </c>
      <c r="O1199">
        <v>30.9</v>
      </c>
      <c r="P1199">
        <v>6.4621724127620697E-3</v>
      </c>
      <c r="Q1199" t="s">
        <v>35</v>
      </c>
      <c r="R1199" t="s">
        <v>32</v>
      </c>
      <c r="S1199">
        <v>-3</v>
      </c>
      <c r="T1199">
        <v>7.6666666666666696</v>
      </c>
      <c r="U1199" t="s">
        <v>1429</v>
      </c>
      <c r="V1199" t="s">
        <v>1430</v>
      </c>
    </row>
    <row r="1200" spans="1:22" x14ac:dyDescent="0.3">
      <c r="A1200">
        <v>109000260</v>
      </c>
      <c r="B1200">
        <v>2014</v>
      </c>
      <c r="C1200" t="s">
        <v>1238</v>
      </c>
      <c r="D1200" t="s">
        <v>11</v>
      </c>
      <c r="E1200">
        <v>2</v>
      </c>
      <c r="F1200">
        <v>358</v>
      </c>
      <c r="G1200">
        <v>0.55865921787709494</v>
      </c>
      <c r="H1200" t="s">
        <v>10</v>
      </c>
      <c r="I1200" t="s">
        <v>8</v>
      </c>
      <c r="J1200">
        <v>-0.54653063000000002</v>
      </c>
      <c r="K1200">
        <v>52.5974</v>
      </c>
      <c r="L1200">
        <v>9.0271143655605908</v>
      </c>
      <c r="M1200">
        <v>1.15672428758984</v>
      </c>
      <c r="N1200">
        <v>33.324093312652998</v>
      </c>
      <c r="O1200">
        <v>30.9</v>
      </c>
      <c r="P1200">
        <v>6.4621724127620697E-3</v>
      </c>
      <c r="Q1200" t="s">
        <v>35</v>
      </c>
      <c r="R1200" t="s">
        <v>32</v>
      </c>
      <c r="S1200">
        <v>-3</v>
      </c>
      <c r="T1200">
        <v>7.6666666666666696</v>
      </c>
      <c r="U1200" t="s">
        <v>1429</v>
      </c>
      <c r="V1200" t="s">
        <v>1430</v>
      </c>
    </row>
    <row r="1201" spans="1:22" x14ac:dyDescent="0.3">
      <c r="A1201">
        <v>109000260</v>
      </c>
      <c r="B1201">
        <v>2016</v>
      </c>
      <c r="C1201" t="s">
        <v>1239</v>
      </c>
      <c r="D1201" t="s">
        <v>11</v>
      </c>
      <c r="E1201">
        <v>1</v>
      </c>
      <c r="F1201">
        <v>144</v>
      </c>
      <c r="G1201">
        <v>0.69444444444444442</v>
      </c>
      <c r="H1201" t="s">
        <v>10</v>
      </c>
      <c r="I1201" t="s">
        <v>8</v>
      </c>
      <c r="J1201">
        <v>-0.54653063000000002</v>
      </c>
      <c r="K1201">
        <v>52.5974</v>
      </c>
      <c r="L1201">
        <v>10.1619420235118</v>
      </c>
      <c r="M1201">
        <v>1.9118662996545199</v>
      </c>
      <c r="N1201">
        <v>33.324093312652998</v>
      </c>
      <c r="O1201">
        <v>30.9</v>
      </c>
      <c r="P1201">
        <v>6.4621724127620697E-3</v>
      </c>
      <c r="Q1201" t="s">
        <v>35</v>
      </c>
      <c r="R1201" t="s">
        <v>32</v>
      </c>
      <c r="S1201">
        <v>-3</v>
      </c>
      <c r="T1201">
        <v>7.6666666666666696</v>
      </c>
      <c r="U1201" t="s">
        <v>1429</v>
      </c>
      <c r="V1201" t="s">
        <v>1430</v>
      </c>
    </row>
    <row r="1202" spans="1:22" x14ac:dyDescent="0.3">
      <c r="A1202">
        <v>109000366</v>
      </c>
      <c r="B1202">
        <v>2003</v>
      </c>
      <c r="C1202" t="s">
        <v>1240</v>
      </c>
      <c r="D1202" t="s">
        <v>11</v>
      </c>
      <c r="E1202">
        <v>20</v>
      </c>
      <c r="F1202">
        <v>174</v>
      </c>
      <c r="G1202">
        <v>11.494252873563218</v>
      </c>
      <c r="H1202" t="s">
        <v>10</v>
      </c>
      <c r="I1202" t="s">
        <v>8</v>
      </c>
      <c r="J1202">
        <v>-0.52912358999999998</v>
      </c>
      <c r="K1202">
        <v>53.658448</v>
      </c>
      <c r="L1202">
        <v>8.9273992500218409</v>
      </c>
      <c r="M1202">
        <v>1.77975937111854</v>
      </c>
      <c r="N1202">
        <v>190.29396769767001</v>
      </c>
      <c r="O1202">
        <v>3.1</v>
      </c>
      <c r="P1202">
        <v>1.4908706525467099E-2</v>
      </c>
      <c r="Q1202" t="s">
        <v>35</v>
      </c>
      <c r="R1202" t="s">
        <v>32</v>
      </c>
      <c r="S1202">
        <v>-1</v>
      </c>
      <c r="T1202">
        <v>195</v>
      </c>
      <c r="U1202" t="s">
        <v>1429</v>
      </c>
      <c r="V1202" t="s">
        <v>1430</v>
      </c>
    </row>
    <row r="1203" spans="1:22" x14ac:dyDescent="0.3">
      <c r="A1203">
        <v>109000366</v>
      </c>
      <c r="B1203">
        <v>2004</v>
      </c>
      <c r="C1203" t="s">
        <v>1241</v>
      </c>
      <c r="D1203" t="s">
        <v>11</v>
      </c>
      <c r="E1203">
        <v>2</v>
      </c>
      <c r="F1203">
        <v>364</v>
      </c>
      <c r="G1203">
        <v>0.5494505494505495</v>
      </c>
      <c r="H1203" t="s">
        <v>10</v>
      </c>
      <c r="I1203" t="s">
        <v>8</v>
      </c>
      <c r="J1203">
        <v>-0.52912358999999998</v>
      </c>
      <c r="K1203">
        <v>53.658448</v>
      </c>
      <c r="L1203">
        <v>8.7641766054896308</v>
      </c>
      <c r="M1203">
        <v>1.7999413196156799</v>
      </c>
      <c r="N1203">
        <v>190.29396769767001</v>
      </c>
      <c r="O1203">
        <v>3.1</v>
      </c>
      <c r="P1203">
        <v>1.4908706525467099E-2</v>
      </c>
      <c r="Q1203" t="s">
        <v>35</v>
      </c>
      <c r="R1203" t="s">
        <v>32</v>
      </c>
      <c r="S1203">
        <v>-1</v>
      </c>
      <c r="T1203">
        <v>195</v>
      </c>
      <c r="U1203" t="s">
        <v>1429</v>
      </c>
      <c r="V1203" t="s">
        <v>1430</v>
      </c>
    </row>
    <row r="1204" spans="1:22" x14ac:dyDescent="0.3">
      <c r="A1204">
        <v>109000366</v>
      </c>
      <c r="B1204">
        <v>2005</v>
      </c>
      <c r="C1204" t="s">
        <v>1242</v>
      </c>
      <c r="D1204" t="s">
        <v>11</v>
      </c>
      <c r="E1204">
        <v>20</v>
      </c>
      <c r="F1204">
        <v>450</v>
      </c>
      <c r="G1204">
        <v>4.4444444444444446</v>
      </c>
      <c r="H1204" t="s">
        <v>10</v>
      </c>
      <c r="I1204" t="s">
        <v>8</v>
      </c>
      <c r="J1204">
        <v>-0.52912358999999998</v>
      </c>
      <c r="K1204">
        <v>53.658448</v>
      </c>
      <c r="L1204">
        <v>8.9682428230976594</v>
      </c>
      <c r="M1204">
        <v>1.8742134175848899</v>
      </c>
      <c r="N1204">
        <v>190.29396769767001</v>
      </c>
      <c r="O1204">
        <v>3.1</v>
      </c>
      <c r="P1204">
        <v>1.4908706525467099E-2</v>
      </c>
      <c r="Q1204" t="s">
        <v>35</v>
      </c>
      <c r="R1204" t="s">
        <v>32</v>
      </c>
      <c r="S1204">
        <v>-1</v>
      </c>
      <c r="T1204">
        <v>195</v>
      </c>
      <c r="U1204" t="s">
        <v>1429</v>
      </c>
      <c r="V1204" t="s">
        <v>1430</v>
      </c>
    </row>
    <row r="1205" spans="1:22" x14ac:dyDescent="0.3">
      <c r="A1205">
        <v>109000366</v>
      </c>
      <c r="B1205">
        <v>2006</v>
      </c>
      <c r="C1205" t="s">
        <v>1243</v>
      </c>
      <c r="D1205" t="s">
        <v>11</v>
      </c>
      <c r="E1205">
        <v>3</v>
      </c>
      <c r="F1205">
        <v>253</v>
      </c>
      <c r="G1205">
        <v>1.1857707509881423</v>
      </c>
      <c r="H1205" t="s">
        <v>10</v>
      </c>
      <c r="I1205" t="s">
        <v>8</v>
      </c>
      <c r="J1205">
        <v>-0.52912358999999998</v>
      </c>
      <c r="K1205">
        <v>53.658448</v>
      </c>
      <c r="L1205">
        <v>9.7243845112657006</v>
      </c>
      <c r="M1205">
        <v>1.50363673515555</v>
      </c>
      <c r="N1205">
        <v>190.29396769767001</v>
      </c>
      <c r="O1205">
        <v>3.1</v>
      </c>
      <c r="P1205">
        <v>1.4908706525467099E-2</v>
      </c>
      <c r="Q1205" t="s">
        <v>35</v>
      </c>
      <c r="R1205" t="s">
        <v>32</v>
      </c>
      <c r="S1205">
        <v>-1</v>
      </c>
      <c r="T1205">
        <v>195</v>
      </c>
      <c r="U1205" t="s">
        <v>1429</v>
      </c>
      <c r="V1205" t="s">
        <v>1430</v>
      </c>
    </row>
    <row r="1206" spans="1:22" x14ac:dyDescent="0.3">
      <c r="A1206">
        <v>109000366</v>
      </c>
      <c r="B1206">
        <v>2008</v>
      </c>
      <c r="C1206" t="s">
        <v>1244</v>
      </c>
      <c r="D1206" t="s">
        <v>11</v>
      </c>
      <c r="E1206">
        <v>80</v>
      </c>
      <c r="F1206">
        <v>431</v>
      </c>
      <c r="G1206">
        <v>18.561484918793504</v>
      </c>
      <c r="H1206" t="s">
        <v>10</v>
      </c>
      <c r="I1206" t="s">
        <v>8</v>
      </c>
      <c r="J1206">
        <v>-0.52912358999999998</v>
      </c>
      <c r="K1206">
        <v>53.658448</v>
      </c>
      <c r="L1206">
        <v>10.712643376917599</v>
      </c>
      <c r="M1206">
        <v>1.40277934360728</v>
      </c>
      <c r="N1206">
        <v>190.29396769767001</v>
      </c>
      <c r="O1206">
        <v>3.1</v>
      </c>
      <c r="P1206">
        <v>1.4908706525467099E-2</v>
      </c>
      <c r="Q1206" t="s">
        <v>35</v>
      </c>
      <c r="R1206" t="s">
        <v>32</v>
      </c>
      <c r="S1206">
        <v>-1</v>
      </c>
      <c r="T1206">
        <v>195</v>
      </c>
      <c r="U1206" t="s">
        <v>1429</v>
      </c>
      <c r="V1206" t="s">
        <v>1430</v>
      </c>
    </row>
    <row r="1207" spans="1:22" x14ac:dyDescent="0.3">
      <c r="A1207">
        <v>109000366</v>
      </c>
      <c r="B1207">
        <v>2010</v>
      </c>
      <c r="C1207" t="s">
        <v>1245</v>
      </c>
      <c r="D1207" t="s">
        <v>11</v>
      </c>
      <c r="E1207">
        <v>1</v>
      </c>
      <c r="F1207">
        <v>110</v>
      </c>
      <c r="G1207">
        <v>0.90909090909090906</v>
      </c>
      <c r="H1207" t="s">
        <v>10</v>
      </c>
      <c r="I1207" t="s">
        <v>8</v>
      </c>
      <c r="J1207">
        <v>-0.52912358999999998</v>
      </c>
      <c r="K1207">
        <v>53.658448</v>
      </c>
      <c r="L1207">
        <v>9.8560424704325005</v>
      </c>
      <c r="M1207">
        <v>1.76594088652962</v>
      </c>
      <c r="N1207">
        <v>190.29396769767001</v>
      </c>
      <c r="O1207">
        <v>3.1</v>
      </c>
      <c r="P1207">
        <v>1.4908706525467099E-2</v>
      </c>
      <c r="Q1207" t="s">
        <v>35</v>
      </c>
      <c r="R1207" t="s">
        <v>32</v>
      </c>
      <c r="S1207">
        <v>-1</v>
      </c>
      <c r="T1207">
        <v>195</v>
      </c>
      <c r="U1207" t="s">
        <v>1429</v>
      </c>
      <c r="V1207" t="s">
        <v>1430</v>
      </c>
    </row>
    <row r="1208" spans="1:22" x14ac:dyDescent="0.3">
      <c r="A1208">
        <v>109000366</v>
      </c>
      <c r="B1208">
        <v>2013</v>
      </c>
      <c r="C1208" t="s">
        <v>1246</v>
      </c>
      <c r="D1208" t="s">
        <v>11</v>
      </c>
      <c r="E1208">
        <v>20</v>
      </c>
      <c r="F1208">
        <v>386</v>
      </c>
      <c r="G1208">
        <v>5.1813471502590671</v>
      </c>
      <c r="H1208" t="s">
        <v>10</v>
      </c>
      <c r="I1208" t="s">
        <v>8</v>
      </c>
      <c r="J1208">
        <v>-0.52912358999999998</v>
      </c>
      <c r="K1208">
        <v>53.658448</v>
      </c>
      <c r="L1208">
        <v>10.1666919770578</v>
      </c>
      <c r="M1208">
        <v>1.45505826540966</v>
      </c>
      <c r="N1208">
        <v>190.29396769767001</v>
      </c>
      <c r="O1208">
        <v>3.1</v>
      </c>
      <c r="P1208">
        <v>1.4908706525467099E-2</v>
      </c>
      <c r="Q1208" t="s">
        <v>35</v>
      </c>
      <c r="R1208" t="s">
        <v>32</v>
      </c>
      <c r="S1208">
        <v>-1</v>
      </c>
      <c r="T1208">
        <v>195</v>
      </c>
      <c r="U1208" t="s">
        <v>1429</v>
      </c>
      <c r="V1208" t="s">
        <v>1430</v>
      </c>
    </row>
    <row r="1209" spans="1:22" x14ac:dyDescent="0.3">
      <c r="A1209">
        <v>109000366</v>
      </c>
      <c r="B1209">
        <v>2014</v>
      </c>
      <c r="C1209" t="s">
        <v>1247</v>
      </c>
      <c r="D1209" t="s">
        <v>11</v>
      </c>
      <c r="E1209">
        <v>20</v>
      </c>
      <c r="F1209">
        <v>300</v>
      </c>
      <c r="G1209">
        <v>6.666666666666667</v>
      </c>
      <c r="H1209" t="s">
        <v>10</v>
      </c>
      <c r="I1209" t="s">
        <v>8</v>
      </c>
      <c r="J1209">
        <v>-0.52912358999999998</v>
      </c>
      <c r="K1209">
        <v>53.658448</v>
      </c>
      <c r="L1209">
        <v>9.1314811066993808</v>
      </c>
      <c r="M1209">
        <v>1.4043926220535501</v>
      </c>
      <c r="N1209">
        <v>190.29396769767001</v>
      </c>
      <c r="O1209">
        <v>3.1</v>
      </c>
      <c r="P1209">
        <v>1.4908706525467099E-2</v>
      </c>
      <c r="Q1209" t="s">
        <v>35</v>
      </c>
      <c r="R1209" t="s">
        <v>32</v>
      </c>
      <c r="S1209">
        <v>-1</v>
      </c>
      <c r="T1209">
        <v>195</v>
      </c>
      <c r="U1209" t="s">
        <v>1429</v>
      </c>
      <c r="V1209" t="s">
        <v>1430</v>
      </c>
    </row>
    <row r="1210" spans="1:22" x14ac:dyDescent="0.3">
      <c r="A1210">
        <v>109000366</v>
      </c>
      <c r="B1210">
        <v>2015</v>
      </c>
      <c r="C1210" t="s">
        <v>1248</v>
      </c>
      <c r="D1210" t="s">
        <v>11</v>
      </c>
      <c r="E1210">
        <v>100</v>
      </c>
      <c r="F1210">
        <v>1215</v>
      </c>
      <c r="G1210">
        <v>8.2304526748971192</v>
      </c>
      <c r="H1210" t="s">
        <v>10</v>
      </c>
      <c r="I1210" t="s">
        <v>8</v>
      </c>
      <c r="J1210">
        <v>-0.52912358999999998</v>
      </c>
      <c r="K1210">
        <v>53.658448</v>
      </c>
      <c r="L1210">
        <v>10.4344318584261</v>
      </c>
      <c r="M1210">
        <v>1.72615593970022</v>
      </c>
      <c r="N1210">
        <v>190.29396769767001</v>
      </c>
      <c r="O1210">
        <v>3.1</v>
      </c>
      <c r="P1210">
        <v>1.4908706525467099E-2</v>
      </c>
      <c r="Q1210" t="s">
        <v>35</v>
      </c>
      <c r="R1210" t="s">
        <v>32</v>
      </c>
      <c r="S1210">
        <v>-1</v>
      </c>
      <c r="T1210">
        <v>195</v>
      </c>
      <c r="U1210" t="s">
        <v>1429</v>
      </c>
      <c r="V1210" t="s">
        <v>1430</v>
      </c>
    </row>
    <row r="1211" spans="1:22" x14ac:dyDescent="0.3">
      <c r="A1211">
        <v>109000366</v>
      </c>
      <c r="B1211">
        <v>2016</v>
      </c>
      <c r="C1211" t="s">
        <v>1249</v>
      </c>
      <c r="D1211" t="s">
        <v>11</v>
      </c>
      <c r="E1211">
        <v>20</v>
      </c>
      <c r="F1211">
        <v>303</v>
      </c>
      <c r="G1211">
        <v>6.6006600660066006</v>
      </c>
      <c r="H1211" t="s">
        <v>10</v>
      </c>
      <c r="I1211" t="s">
        <v>8</v>
      </c>
      <c r="J1211">
        <v>-0.52912358999999998</v>
      </c>
      <c r="K1211">
        <v>53.658448</v>
      </c>
      <c r="L1211">
        <v>10.177334125503601</v>
      </c>
      <c r="M1211">
        <v>1.9014198157514799</v>
      </c>
      <c r="N1211">
        <v>190.29396769767001</v>
      </c>
      <c r="O1211">
        <v>3.1</v>
      </c>
      <c r="P1211">
        <v>1.4908706525467099E-2</v>
      </c>
      <c r="Q1211" t="s">
        <v>35</v>
      </c>
      <c r="R1211" t="s">
        <v>32</v>
      </c>
      <c r="S1211">
        <v>-1</v>
      </c>
      <c r="T1211">
        <v>195</v>
      </c>
      <c r="U1211" t="s">
        <v>1429</v>
      </c>
      <c r="V1211" t="s">
        <v>1430</v>
      </c>
    </row>
    <row r="1212" spans="1:22" x14ac:dyDescent="0.3">
      <c r="A1212">
        <v>109000366</v>
      </c>
      <c r="B1212">
        <v>2017</v>
      </c>
      <c r="C1212" t="s">
        <v>1250</v>
      </c>
      <c r="D1212" t="s">
        <v>11</v>
      </c>
      <c r="E1212">
        <v>7</v>
      </c>
      <c r="F1212">
        <v>978</v>
      </c>
      <c r="G1212">
        <v>0.71574642126789367</v>
      </c>
      <c r="H1212" t="s">
        <v>10</v>
      </c>
      <c r="I1212" t="s">
        <v>8</v>
      </c>
      <c r="J1212">
        <v>-0.52912358999999998</v>
      </c>
      <c r="K1212">
        <v>53.658448</v>
      </c>
      <c r="L1212">
        <v>10.5343142806688</v>
      </c>
      <c r="M1212">
        <v>1.93840248664174</v>
      </c>
      <c r="N1212">
        <v>190.29396769767001</v>
      </c>
      <c r="O1212">
        <v>3.1</v>
      </c>
      <c r="P1212">
        <v>1.4908706525467099E-2</v>
      </c>
      <c r="Q1212" t="s">
        <v>35</v>
      </c>
      <c r="R1212" t="s">
        <v>32</v>
      </c>
      <c r="S1212">
        <v>-1</v>
      </c>
      <c r="T1212">
        <v>195</v>
      </c>
      <c r="U1212" t="s">
        <v>1429</v>
      </c>
      <c r="V1212" t="s">
        <v>1430</v>
      </c>
    </row>
    <row r="1213" spans="1:22" x14ac:dyDescent="0.3">
      <c r="A1213">
        <v>109000366</v>
      </c>
      <c r="B1213">
        <v>2018</v>
      </c>
      <c r="C1213" t="s">
        <v>1251</v>
      </c>
      <c r="D1213" t="s">
        <v>11</v>
      </c>
      <c r="E1213">
        <v>2</v>
      </c>
      <c r="F1213">
        <v>657</v>
      </c>
      <c r="G1213">
        <v>0.30441400304414001</v>
      </c>
      <c r="H1213" t="s">
        <v>10</v>
      </c>
      <c r="I1213" t="s">
        <v>8</v>
      </c>
      <c r="J1213">
        <v>-0.52912358999999998</v>
      </c>
      <c r="K1213">
        <v>53.658448</v>
      </c>
      <c r="L1213">
        <v>10.088349044861101</v>
      </c>
      <c r="M1213">
        <v>2.30486626578399</v>
      </c>
      <c r="N1213">
        <v>190.29396769767001</v>
      </c>
      <c r="O1213">
        <v>3.1</v>
      </c>
      <c r="P1213">
        <v>1.4908706525467099E-2</v>
      </c>
      <c r="Q1213" t="s">
        <v>35</v>
      </c>
      <c r="R1213" t="s">
        <v>32</v>
      </c>
      <c r="S1213">
        <v>-1</v>
      </c>
      <c r="T1213">
        <v>195</v>
      </c>
      <c r="U1213" t="s">
        <v>1429</v>
      </c>
      <c r="V1213" t="s">
        <v>1430</v>
      </c>
    </row>
    <row r="1214" spans="1:22" x14ac:dyDescent="0.3">
      <c r="A1214">
        <v>114000002</v>
      </c>
      <c r="B1214">
        <v>2006</v>
      </c>
      <c r="C1214" t="s">
        <v>1252</v>
      </c>
      <c r="D1214" t="s">
        <v>11</v>
      </c>
      <c r="E1214">
        <v>1.6</v>
      </c>
      <c r="F1214">
        <v>328</v>
      </c>
      <c r="G1214">
        <v>0.48780487804878048</v>
      </c>
      <c r="H1214" t="s">
        <v>7</v>
      </c>
      <c r="I1214" t="s">
        <v>8</v>
      </c>
      <c r="J1214">
        <v>17.651008789999999</v>
      </c>
      <c r="K1214">
        <v>47.791917470000001</v>
      </c>
      <c r="L1214">
        <v>10.665253601858799</v>
      </c>
      <c r="M1214">
        <v>1.3087199375762</v>
      </c>
      <c r="N1214">
        <v>328.86442905210902</v>
      </c>
      <c r="O1214">
        <v>113.8</v>
      </c>
      <c r="P1214">
        <v>2.3614096286168802E-2</v>
      </c>
      <c r="R1214" t="s">
        <v>32</v>
      </c>
      <c r="S1214">
        <v>-7</v>
      </c>
      <c r="T1214">
        <v>26.3333333333333</v>
      </c>
      <c r="U1214" t="s">
        <v>1431</v>
      </c>
      <c r="V1214" t="s">
        <v>1432</v>
      </c>
    </row>
    <row r="1215" spans="1:22" x14ac:dyDescent="0.3">
      <c r="A1215">
        <v>114000002</v>
      </c>
      <c r="B1215">
        <v>2007</v>
      </c>
      <c r="C1215" t="s">
        <v>1253</v>
      </c>
      <c r="D1215" t="s">
        <v>11</v>
      </c>
      <c r="E1215">
        <v>6.4</v>
      </c>
      <c r="F1215">
        <v>528</v>
      </c>
      <c r="G1215">
        <v>1.2121212121212122</v>
      </c>
      <c r="H1215" t="s">
        <v>7</v>
      </c>
      <c r="I1215" t="s">
        <v>8</v>
      </c>
      <c r="J1215">
        <v>17.651008789999999</v>
      </c>
      <c r="K1215">
        <v>47.791917470000001</v>
      </c>
      <c r="L1215">
        <v>11.1417342619715</v>
      </c>
      <c r="M1215">
        <v>0.99948926220537804</v>
      </c>
      <c r="N1215">
        <v>328.86442905210902</v>
      </c>
      <c r="O1215">
        <v>113.8</v>
      </c>
      <c r="P1215">
        <v>2.3614096286168802E-2</v>
      </c>
      <c r="R1215" t="s">
        <v>32</v>
      </c>
      <c r="S1215">
        <v>-7</v>
      </c>
      <c r="T1215">
        <v>26.3333333333333</v>
      </c>
      <c r="U1215" t="s">
        <v>1431</v>
      </c>
      <c r="V1215" t="s">
        <v>1432</v>
      </c>
    </row>
    <row r="1216" spans="1:22" x14ac:dyDescent="0.3">
      <c r="A1216">
        <v>114000002</v>
      </c>
      <c r="B1216">
        <v>2008</v>
      </c>
      <c r="C1216" t="s">
        <v>1254</v>
      </c>
      <c r="D1216" t="s">
        <v>11</v>
      </c>
      <c r="E1216">
        <v>1.3333333329999999</v>
      </c>
      <c r="F1216">
        <v>540.00000000800003</v>
      </c>
      <c r="G1216">
        <v>0.24691358018152718</v>
      </c>
      <c r="H1216" t="s">
        <v>7</v>
      </c>
      <c r="I1216" t="s">
        <v>8</v>
      </c>
      <c r="J1216">
        <v>17.651008789999999</v>
      </c>
      <c r="K1216">
        <v>47.791917470000001</v>
      </c>
      <c r="L1216">
        <v>11.2253265937366</v>
      </c>
      <c r="M1216">
        <v>1.1484158495191099</v>
      </c>
      <c r="N1216">
        <v>328.86442905210902</v>
      </c>
      <c r="O1216">
        <v>113.8</v>
      </c>
      <c r="P1216">
        <v>2.3614096286168802E-2</v>
      </c>
      <c r="R1216" t="s">
        <v>32</v>
      </c>
      <c r="S1216">
        <v>-7</v>
      </c>
      <c r="T1216">
        <v>26.3333333333333</v>
      </c>
      <c r="U1216" t="s">
        <v>1431</v>
      </c>
      <c r="V1216" t="s">
        <v>1432</v>
      </c>
    </row>
    <row r="1217" spans="1:22" x14ac:dyDescent="0.3">
      <c r="A1217">
        <v>114000002</v>
      </c>
      <c r="B1217">
        <v>2009</v>
      </c>
      <c r="C1217" t="s">
        <v>1255</v>
      </c>
      <c r="D1217" t="s">
        <v>11</v>
      </c>
      <c r="E1217">
        <v>0.8</v>
      </c>
      <c r="F1217">
        <v>999.2</v>
      </c>
      <c r="G1217">
        <v>8.0064051240992792E-2</v>
      </c>
      <c r="H1217" t="s">
        <v>7</v>
      </c>
      <c r="I1217" t="s">
        <v>8</v>
      </c>
      <c r="J1217">
        <v>17.651008789999999</v>
      </c>
      <c r="K1217">
        <v>47.791917470000001</v>
      </c>
      <c r="L1217">
        <v>10.158716362796699</v>
      </c>
      <c r="M1217">
        <v>1.19032259838235</v>
      </c>
      <c r="N1217">
        <v>328.86442905210902</v>
      </c>
      <c r="O1217">
        <v>113.8</v>
      </c>
      <c r="P1217">
        <v>2.3614096286168802E-2</v>
      </c>
      <c r="R1217" t="s">
        <v>32</v>
      </c>
      <c r="S1217">
        <v>-7</v>
      </c>
      <c r="T1217">
        <v>26.3333333333333</v>
      </c>
      <c r="U1217" t="s">
        <v>1431</v>
      </c>
      <c r="V1217" t="s">
        <v>1432</v>
      </c>
    </row>
    <row r="1218" spans="1:22" x14ac:dyDescent="0.3">
      <c r="A1218">
        <v>114000002</v>
      </c>
      <c r="B1218">
        <v>2012</v>
      </c>
      <c r="C1218" t="s">
        <v>1256</v>
      </c>
      <c r="D1218" t="s">
        <v>11</v>
      </c>
      <c r="E1218">
        <v>1.6</v>
      </c>
      <c r="F1218">
        <v>128.80000000000001</v>
      </c>
      <c r="G1218">
        <v>1.2422360248447204</v>
      </c>
      <c r="H1218" t="s">
        <v>7</v>
      </c>
      <c r="I1218" t="s">
        <v>8</v>
      </c>
      <c r="J1218">
        <v>17.651008789999999</v>
      </c>
      <c r="K1218">
        <v>47.791917470000001</v>
      </c>
      <c r="L1218">
        <v>12.041926933907099</v>
      </c>
      <c r="M1218">
        <v>1.68252474389496</v>
      </c>
      <c r="N1218">
        <v>328.86442905210902</v>
      </c>
      <c r="O1218">
        <v>113.8</v>
      </c>
      <c r="P1218">
        <v>2.3614096286168802E-2</v>
      </c>
      <c r="R1218" t="s">
        <v>32</v>
      </c>
      <c r="S1218">
        <v>-7</v>
      </c>
      <c r="T1218">
        <v>26.3333333333333</v>
      </c>
      <c r="U1218" t="s">
        <v>1431</v>
      </c>
      <c r="V1218" t="s">
        <v>1432</v>
      </c>
    </row>
    <row r="1219" spans="1:22" x14ac:dyDescent="0.3">
      <c r="A1219">
        <v>114000002</v>
      </c>
      <c r="B1219">
        <v>2014</v>
      </c>
      <c r="C1219" t="s">
        <v>1257</v>
      </c>
      <c r="D1219" t="s">
        <v>11</v>
      </c>
      <c r="E1219">
        <v>0.8</v>
      </c>
      <c r="F1219">
        <v>461.6</v>
      </c>
      <c r="G1219">
        <v>0.17331022530329288</v>
      </c>
      <c r="H1219" t="s">
        <v>7</v>
      </c>
      <c r="I1219" t="s">
        <v>8</v>
      </c>
      <c r="J1219">
        <v>17.651008789999999</v>
      </c>
      <c r="K1219">
        <v>47.791917470000001</v>
      </c>
      <c r="L1219">
        <v>9.3978054735064092</v>
      </c>
      <c r="M1219">
        <v>1.56906236337061</v>
      </c>
      <c r="N1219">
        <v>328.86442905210902</v>
      </c>
      <c r="O1219">
        <v>113.8</v>
      </c>
      <c r="P1219">
        <v>2.3614096286168802E-2</v>
      </c>
      <c r="R1219" t="s">
        <v>32</v>
      </c>
      <c r="S1219">
        <v>-7</v>
      </c>
      <c r="T1219">
        <v>26.3333333333333</v>
      </c>
      <c r="U1219" t="s">
        <v>1431</v>
      </c>
      <c r="V1219" t="s">
        <v>1432</v>
      </c>
    </row>
    <row r="1220" spans="1:22" x14ac:dyDescent="0.3">
      <c r="A1220">
        <v>114000003</v>
      </c>
      <c r="B1220">
        <v>2005</v>
      </c>
      <c r="C1220" t="s">
        <v>1258</v>
      </c>
      <c r="D1220" t="s">
        <v>11</v>
      </c>
      <c r="E1220">
        <v>3.2</v>
      </c>
      <c r="F1220">
        <v>160</v>
      </c>
      <c r="G1220">
        <v>2</v>
      </c>
      <c r="H1220" t="s">
        <v>7</v>
      </c>
      <c r="I1220" t="s">
        <v>8</v>
      </c>
      <c r="J1220">
        <v>17.24820995</v>
      </c>
      <c r="K1220">
        <v>48.004127789999998</v>
      </c>
      <c r="L1220">
        <v>9.4706149316844197</v>
      </c>
      <c r="M1220">
        <v>1.5613997928519201</v>
      </c>
      <c r="N1220">
        <v>280.020361254134</v>
      </c>
      <c r="O1220">
        <v>125.1</v>
      </c>
      <c r="P1220">
        <v>3.9962284810671003E-2</v>
      </c>
      <c r="R1220" t="s">
        <v>32</v>
      </c>
      <c r="S1220">
        <v>-16</v>
      </c>
      <c r="T1220">
        <v>116.666666666667</v>
      </c>
      <c r="U1220" t="s">
        <v>1431</v>
      </c>
      <c r="V1220" t="s">
        <v>1432</v>
      </c>
    </row>
    <row r="1221" spans="1:22" x14ac:dyDescent="0.3">
      <c r="A1221">
        <v>114000003</v>
      </c>
      <c r="B1221">
        <v>2006</v>
      </c>
      <c r="C1221" t="s">
        <v>1259</v>
      </c>
      <c r="D1221" t="s">
        <v>11</v>
      </c>
      <c r="E1221">
        <v>14.4</v>
      </c>
      <c r="F1221">
        <v>745.6</v>
      </c>
      <c r="G1221">
        <v>1.9313304721030042</v>
      </c>
      <c r="H1221" t="s">
        <v>7</v>
      </c>
      <c r="I1221" t="s">
        <v>8</v>
      </c>
      <c r="J1221">
        <v>17.24820995</v>
      </c>
      <c r="K1221">
        <v>48.004127789999998</v>
      </c>
      <c r="L1221">
        <v>10.556670782985201</v>
      </c>
      <c r="M1221">
        <v>1.3581362209546499</v>
      </c>
      <c r="N1221">
        <v>280.020361254134</v>
      </c>
      <c r="O1221">
        <v>125.1</v>
      </c>
      <c r="P1221">
        <v>3.9962284810671003E-2</v>
      </c>
      <c r="R1221" t="s">
        <v>32</v>
      </c>
      <c r="S1221">
        <v>-16</v>
      </c>
      <c r="T1221">
        <v>116.666666666667</v>
      </c>
      <c r="U1221" t="s">
        <v>1431</v>
      </c>
      <c r="V1221" t="s">
        <v>1432</v>
      </c>
    </row>
    <row r="1222" spans="1:22" x14ac:dyDescent="0.3">
      <c r="A1222">
        <v>114000003</v>
      </c>
      <c r="B1222">
        <v>2008</v>
      </c>
      <c r="C1222" t="s">
        <v>1260</v>
      </c>
      <c r="D1222" t="s">
        <v>11</v>
      </c>
      <c r="E1222">
        <v>0.8</v>
      </c>
      <c r="F1222">
        <v>1888</v>
      </c>
      <c r="G1222">
        <v>4.2372881355932202E-2</v>
      </c>
      <c r="H1222" t="s">
        <v>7</v>
      </c>
      <c r="I1222" t="s">
        <v>8</v>
      </c>
      <c r="J1222">
        <v>17.24820995</v>
      </c>
      <c r="K1222">
        <v>48.004127789999998</v>
      </c>
      <c r="L1222">
        <v>10.9183532351302</v>
      </c>
      <c r="M1222">
        <v>1.2035586015458399</v>
      </c>
      <c r="N1222">
        <v>280.020361254134</v>
      </c>
      <c r="O1222">
        <v>125.1</v>
      </c>
      <c r="P1222">
        <v>3.9962284810671003E-2</v>
      </c>
      <c r="R1222" t="s">
        <v>32</v>
      </c>
      <c r="S1222">
        <v>-16</v>
      </c>
      <c r="T1222">
        <v>116.666666666667</v>
      </c>
      <c r="U1222" t="s">
        <v>1431</v>
      </c>
      <c r="V1222" t="s">
        <v>1432</v>
      </c>
    </row>
    <row r="1223" spans="1:22" x14ac:dyDescent="0.3">
      <c r="A1223">
        <v>114000003</v>
      </c>
      <c r="B1223">
        <v>2010</v>
      </c>
      <c r="C1223" t="s">
        <v>1261</v>
      </c>
      <c r="D1223" t="s">
        <v>11</v>
      </c>
      <c r="E1223">
        <v>1.6</v>
      </c>
      <c r="F1223">
        <v>1424</v>
      </c>
      <c r="G1223">
        <v>0.11235955056179775</v>
      </c>
      <c r="H1223" t="s">
        <v>7</v>
      </c>
      <c r="I1223" t="s">
        <v>8</v>
      </c>
      <c r="J1223">
        <v>17.24820995</v>
      </c>
      <c r="K1223">
        <v>48.004127789999998</v>
      </c>
      <c r="L1223">
        <v>11.3243485692057</v>
      </c>
      <c r="M1223">
        <v>1.33551013254786</v>
      </c>
      <c r="N1223">
        <v>280.020361254134</v>
      </c>
      <c r="O1223">
        <v>125.1</v>
      </c>
      <c r="P1223">
        <v>3.9962284810671003E-2</v>
      </c>
      <c r="R1223" t="s">
        <v>32</v>
      </c>
      <c r="S1223">
        <v>-16</v>
      </c>
      <c r="T1223">
        <v>116.666666666667</v>
      </c>
      <c r="U1223" t="s">
        <v>1431</v>
      </c>
      <c r="V1223" t="s">
        <v>1432</v>
      </c>
    </row>
    <row r="1224" spans="1:22" x14ac:dyDescent="0.3">
      <c r="A1224">
        <v>114000003</v>
      </c>
      <c r="B1224">
        <v>2011</v>
      </c>
      <c r="C1224" t="s">
        <v>1262</v>
      </c>
      <c r="D1224" t="s">
        <v>11</v>
      </c>
      <c r="E1224">
        <v>1.6</v>
      </c>
      <c r="F1224">
        <v>1119.2</v>
      </c>
      <c r="G1224">
        <v>0.14295925661186562</v>
      </c>
      <c r="H1224" t="s">
        <v>7</v>
      </c>
      <c r="I1224" t="s">
        <v>8</v>
      </c>
      <c r="J1224">
        <v>17.24820995</v>
      </c>
      <c r="K1224">
        <v>48.004127789999998</v>
      </c>
      <c r="L1224">
        <v>10.050553666801701</v>
      </c>
      <c r="M1224">
        <v>1.26484704905762</v>
      </c>
      <c r="N1224">
        <v>280.020361254134</v>
      </c>
      <c r="O1224">
        <v>125.1</v>
      </c>
      <c r="P1224">
        <v>3.9962284810671003E-2</v>
      </c>
      <c r="R1224" t="s">
        <v>32</v>
      </c>
      <c r="S1224">
        <v>-16</v>
      </c>
      <c r="T1224">
        <v>116.666666666667</v>
      </c>
      <c r="U1224" t="s">
        <v>1431</v>
      </c>
      <c r="V1224" t="s">
        <v>1432</v>
      </c>
    </row>
    <row r="1225" spans="1:22" x14ac:dyDescent="0.3">
      <c r="A1225">
        <v>114000003</v>
      </c>
      <c r="B1225">
        <v>2012</v>
      </c>
      <c r="C1225" t="s">
        <v>1263</v>
      </c>
      <c r="D1225" t="s">
        <v>11</v>
      </c>
      <c r="E1225">
        <v>4</v>
      </c>
      <c r="F1225">
        <v>1493.6</v>
      </c>
      <c r="G1225">
        <v>0.26780931976432781</v>
      </c>
      <c r="H1225" t="s">
        <v>7</v>
      </c>
      <c r="I1225" t="s">
        <v>8</v>
      </c>
      <c r="J1225">
        <v>17.24820995</v>
      </c>
      <c r="K1225">
        <v>48.004127789999998</v>
      </c>
      <c r="L1225">
        <v>11.6319020388573</v>
      </c>
      <c r="M1225">
        <v>1.5443675301195301</v>
      </c>
      <c r="N1225">
        <v>280.020361254134</v>
      </c>
      <c r="O1225">
        <v>125.1</v>
      </c>
      <c r="P1225">
        <v>3.9962284810671003E-2</v>
      </c>
      <c r="R1225" t="s">
        <v>32</v>
      </c>
      <c r="S1225">
        <v>-16</v>
      </c>
      <c r="T1225">
        <v>116.666666666667</v>
      </c>
      <c r="U1225" t="s">
        <v>1431</v>
      </c>
      <c r="V1225" t="s">
        <v>1432</v>
      </c>
    </row>
    <row r="1226" spans="1:22" x14ac:dyDescent="0.3">
      <c r="A1226">
        <v>114000003</v>
      </c>
      <c r="B1226">
        <v>2013</v>
      </c>
      <c r="C1226" t="s">
        <v>1264</v>
      </c>
      <c r="D1226" t="s">
        <v>11</v>
      </c>
      <c r="E1226">
        <v>3.2</v>
      </c>
      <c r="F1226">
        <v>616.79999999999995</v>
      </c>
      <c r="G1226">
        <v>0.51880674448767838</v>
      </c>
      <c r="H1226" t="s">
        <v>7</v>
      </c>
      <c r="I1226" t="s">
        <v>8</v>
      </c>
      <c r="J1226">
        <v>17.24820995</v>
      </c>
      <c r="K1226">
        <v>48.004127789999998</v>
      </c>
      <c r="L1226">
        <v>10.38048511104</v>
      </c>
      <c r="M1226">
        <v>1.86340056540124</v>
      </c>
      <c r="N1226">
        <v>280.020361254134</v>
      </c>
      <c r="O1226">
        <v>125.1</v>
      </c>
      <c r="P1226">
        <v>3.9962284810671003E-2</v>
      </c>
      <c r="R1226" t="s">
        <v>32</v>
      </c>
      <c r="S1226">
        <v>-16</v>
      </c>
      <c r="T1226">
        <v>116.666666666667</v>
      </c>
      <c r="U1226" t="s">
        <v>1431</v>
      </c>
      <c r="V1226" t="s">
        <v>1432</v>
      </c>
    </row>
    <row r="1227" spans="1:22" x14ac:dyDescent="0.3">
      <c r="A1227">
        <v>114000003</v>
      </c>
      <c r="B1227">
        <v>2014</v>
      </c>
      <c r="C1227" t="s">
        <v>1265</v>
      </c>
      <c r="D1227" t="s">
        <v>11</v>
      </c>
      <c r="E1227">
        <v>1.6</v>
      </c>
      <c r="F1227">
        <v>1156</v>
      </c>
      <c r="G1227">
        <v>0.13840830449826991</v>
      </c>
      <c r="H1227" t="s">
        <v>7</v>
      </c>
      <c r="I1227" t="s">
        <v>8</v>
      </c>
      <c r="J1227">
        <v>17.24820995</v>
      </c>
      <c r="K1227">
        <v>48.004127789999998</v>
      </c>
      <c r="L1227">
        <v>9.0841395818998798</v>
      </c>
      <c r="M1227">
        <v>1.5668715031229099</v>
      </c>
      <c r="N1227">
        <v>280.020361254134</v>
      </c>
      <c r="O1227">
        <v>125.1</v>
      </c>
      <c r="P1227">
        <v>3.9962284810671003E-2</v>
      </c>
      <c r="R1227" t="s">
        <v>32</v>
      </c>
      <c r="S1227">
        <v>-16</v>
      </c>
      <c r="T1227">
        <v>116.666666666667</v>
      </c>
      <c r="U1227" t="s">
        <v>1431</v>
      </c>
      <c r="V1227" t="s">
        <v>1432</v>
      </c>
    </row>
    <row r="1228" spans="1:22" x14ac:dyDescent="0.3">
      <c r="A1228">
        <v>114000003</v>
      </c>
      <c r="B1228">
        <v>2015</v>
      </c>
      <c r="C1228" t="s">
        <v>1266</v>
      </c>
      <c r="D1228" t="s">
        <v>11</v>
      </c>
      <c r="E1228">
        <v>0.8</v>
      </c>
      <c r="F1228">
        <v>555.20000000000005</v>
      </c>
      <c r="G1228">
        <v>0.14409221902017291</v>
      </c>
      <c r="H1228" t="s">
        <v>7</v>
      </c>
      <c r="I1228" t="s">
        <v>8</v>
      </c>
      <c r="J1228">
        <v>17.24820995</v>
      </c>
      <c r="K1228">
        <v>48.004127789999998</v>
      </c>
      <c r="L1228">
        <v>10.025468989943001</v>
      </c>
      <c r="M1228">
        <v>1.33514274902984</v>
      </c>
      <c r="N1228">
        <v>280.020361254134</v>
      </c>
      <c r="O1228">
        <v>125.1</v>
      </c>
      <c r="P1228">
        <v>3.9962284810671003E-2</v>
      </c>
      <c r="R1228" t="s">
        <v>32</v>
      </c>
      <c r="S1228">
        <v>-16</v>
      </c>
      <c r="T1228">
        <v>116.666666666667</v>
      </c>
      <c r="U1228" t="s">
        <v>1431</v>
      </c>
      <c r="V1228" t="s">
        <v>1432</v>
      </c>
    </row>
    <row r="1229" spans="1:22" x14ac:dyDescent="0.3">
      <c r="A1229">
        <v>114000003</v>
      </c>
      <c r="B1229">
        <v>2016</v>
      </c>
      <c r="C1229" t="s">
        <v>1267</v>
      </c>
      <c r="D1229" t="s">
        <v>11</v>
      </c>
      <c r="E1229">
        <v>0.8</v>
      </c>
      <c r="F1229">
        <v>783.2</v>
      </c>
      <c r="G1229">
        <v>0.10214504596527067</v>
      </c>
      <c r="H1229" t="s">
        <v>7</v>
      </c>
      <c r="I1229" t="s">
        <v>8</v>
      </c>
      <c r="J1229">
        <v>17.24820995</v>
      </c>
      <c r="K1229">
        <v>48.004127789999998</v>
      </c>
      <c r="L1229">
        <v>10.936288996687001</v>
      </c>
      <c r="M1229">
        <v>1.4458781577459801</v>
      </c>
      <c r="N1229">
        <v>280.020361254134</v>
      </c>
      <c r="O1229">
        <v>125.1</v>
      </c>
      <c r="P1229">
        <v>3.9962284810671003E-2</v>
      </c>
      <c r="R1229" t="s">
        <v>32</v>
      </c>
      <c r="S1229">
        <v>-16</v>
      </c>
      <c r="T1229">
        <v>116.666666666667</v>
      </c>
      <c r="U1229" t="s">
        <v>1431</v>
      </c>
      <c r="V1229" t="s">
        <v>1432</v>
      </c>
    </row>
    <row r="1230" spans="1:22" x14ac:dyDescent="0.3">
      <c r="A1230">
        <v>114000011</v>
      </c>
      <c r="B1230">
        <v>2005</v>
      </c>
      <c r="C1230" t="s">
        <v>1268</v>
      </c>
      <c r="D1230" t="s">
        <v>11</v>
      </c>
      <c r="E1230">
        <v>1.6</v>
      </c>
      <c r="F1230">
        <v>156.80000000000001</v>
      </c>
      <c r="G1230">
        <v>1.0204081632653061</v>
      </c>
      <c r="H1230" t="s">
        <v>7</v>
      </c>
      <c r="I1230" t="s">
        <v>8</v>
      </c>
      <c r="J1230">
        <v>17.620085079999999</v>
      </c>
      <c r="K1230">
        <v>47.676531920000002</v>
      </c>
      <c r="L1230">
        <v>9.6956847551227501</v>
      </c>
      <c r="M1230">
        <v>1.7128693291591801</v>
      </c>
      <c r="N1230">
        <v>361.25825130062401</v>
      </c>
      <c r="O1230">
        <v>109.4</v>
      </c>
      <c r="P1230">
        <v>0</v>
      </c>
      <c r="R1230" t="s">
        <v>32</v>
      </c>
      <c r="S1230">
        <v>3</v>
      </c>
      <c r="T1230">
        <v>3.6666666666666701</v>
      </c>
      <c r="U1230" t="s">
        <v>1431</v>
      </c>
      <c r="V1230" t="s">
        <v>1432</v>
      </c>
    </row>
    <row r="1231" spans="1:22" x14ac:dyDescent="0.3">
      <c r="A1231">
        <v>114000011</v>
      </c>
      <c r="B1231">
        <v>2012</v>
      </c>
      <c r="C1231" t="s">
        <v>1269</v>
      </c>
      <c r="D1231" t="s">
        <v>11</v>
      </c>
      <c r="E1231">
        <v>2.4</v>
      </c>
      <c r="F1231">
        <v>1781.6</v>
      </c>
      <c r="G1231">
        <v>0.13471037269869782</v>
      </c>
      <c r="H1231" t="s">
        <v>7</v>
      </c>
      <c r="I1231" t="s">
        <v>8</v>
      </c>
      <c r="J1231">
        <v>17.620085079999999</v>
      </c>
      <c r="K1231">
        <v>47.676531920000002</v>
      </c>
      <c r="L1231">
        <v>12.070383798924199</v>
      </c>
      <c r="M1231">
        <v>1.7007811401625501</v>
      </c>
      <c r="N1231">
        <v>361.25825130062401</v>
      </c>
      <c r="O1231">
        <v>109.4</v>
      </c>
      <c r="P1231">
        <v>0</v>
      </c>
      <c r="R1231" t="s">
        <v>32</v>
      </c>
      <c r="S1231">
        <v>3</v>
      </c>
      <c r="T1231">
        <v>3.6666666666666701</v>
      </c>
      <c r="U1231" t="s">
        <v>1431</v>
      </c>
      <c r="V1231" t="s">
        <v>1432</v>
      </c>
    </row>
    <row r="1232" spans="1:22" x14ac:dyDescent="0.3">
      <c r="A1232">
        <v>114000011</v>
      </c>
      <c r="B1232">
        <v>2014</v>
      </c>
      <c r="C1232" t="s">
        <v>1270</v>
      </c>
      <c r="D1232" t="s">
        <v>11</v>
      </c>
      <c r="E1232">
        <v>8</v>
      </c>
      <c r="F1232">
        <v>1685.6</v>
      </c>
      <c r="G1232">
        <v>0.47460844803037494</v>
      </c>
      <c r="H1232" t="s">
        <v>7</v>
      </c>
      <c r="I1232" t="s">
        <v>8</v>
      </c>
      <c r="J1232">
        <v>17.620085079999999</v>
      </c>
      <c r="K1232">
        <v>47.676531920000002</v>
      </c>
      <c r="L1232">
        <v>9.4102385249438392</v>
      </c>
      <c r="M1232">
        <v>1.60065670587929</v>
      </c>
      <c r="N1232">
        <v>361.25825130062401</v>
      </c>
      <c r="O1232">
        <v>109.4</v>
      </c>
      <c r="P1232">
        <v>0</v>
      </c>
      <c r="R1232" t="s">
        <v>32</v>
      </c>
      <c r="S1232">
        <v>3</v>
      </c>
      <c r="T1232">
        <v>3.6666666666666701</v>
      </c>
      <c r="U1232" t="s">
        <v>1431</v>
      </c>
      <c r="V1232" t="s">
        <v>1432</v>
      </c>
    </row>
    <row r="1233" spans="1:22" x14ac:dyDescent="0.3">
      <c r="A1233">
        <v>114000021</v>
      </c>
      <c r="B1233">
        <v>2013</v>
      </c>
      <c r="C1233" t="s">
        <v>1271</v>
      </c>
      <c r="D1233" t="s">
        <v>11</v>
      </c>
      <c r="E1233">
        <v>1.6</v>
      </c>
      <c r="F1233">
        <v>180</v>
      </c>
      <c r="G1233">
        <v>0.88888888888888884</v>
      </c>
      <c r="H1233" t="s">
        <v>7</v>
      </c>
      <c r="I1233" t="s">
        <v>8</v>
      </c>
      <c r="J1233">
        <v>18.89554029</v>
      </c>
      <c r="K1233">
        <v>45.944645690000002</v>
      </c>
      <c r="L1233">
        <v>11.094105678806701</v>
      </c>
      <c r="M1233">
        <v>1.8532949584918199</v>
      </c>
      <c r="N1233">
        <v>762.53625690943397</v>
      </c>
      <c r="O1233">
        <v>87.8</v>
      </c>
      <c r="P1233">
        <v>3.2364169242583701E-2</v>
      </c>
      <c r="R1233" t="s">
        <v>32</v>
      </c>
      <c r="S1233">
        <v>2</v>
      </c>
      <c r="T1233">
        <v>2.6666666666666701</v>
      </c>
      <c r="U1233" t="s">
        <v>1431</v>
      </c>
      <c r="V1233" t="s">
        <v>1432</v>
      </c>
    </row>
    <row r="1234" spans="1:22" x14ac:dyDescent="0.3">
      <c r="A1234">
        <v>114000021</v>
      </c>
      <c r="B1234">
        <v>2016</v>
      </c>
      <c r="C1234" t="s">
        <v>1272</v>
      </c>
      <c r="D1234" t="s">
        <v>11</v>
      </c>
      <c r="E1234">
        <v>4.8</v>
      </c>
      <c r="F1234">
        <v>104</v>
      </c>
      <c r="G1234">
        <v>4.615384615384615</v>
      </c>
      <c r="H1234" t="s">
        <v>7</v>
      </c>
      <c r="I1234" t="s">
        <v>8</v>
      </c>
      <c r="J1234">
        <v>18.89554029</v>
      </c>
      <c r="K1234">
        <v>45.944645690000002</v>
      </c>
      <c r="L1234">
        <v>11.1718485946847</v>
      </c>
      <c r="M1234">
        <v>1.7332023493961299</v>
      </c>
      <c r="N1234">
        <v>762.53625690943397</v>
      </c>
      <c r="O1234">
        <v>87.8</v>
      </c>
      <c r="P1234">
        <v>3.2364169242583701E-2</v>
      </c>
      <c r="R1234" t="s">
        <v>32</v>
      </c>
      <c r="S1234">
        <v>2</v>
      </c>
      <c r="T1234">
        <v>2.6666666666666701</v>
      </c>
      <c r="U1234" t="s">
        <v>1431</v>
      </c>
      <c r="V1234" t="s">
        <v>1432</v>
      </c>
    </row>
    <row r="1235" spans="1:22" x14ac:dyDescent="0.3">
      <c r="A1235">
        <v>114000021</v>
      </c>
      <c r="B1235">
        <v>2017</v>
      </c>
      <c r="C1235" t="s">
        <v>1273</v>
      </c>
      <c r="D1235" t="s">
        <v>11</v>
      </c>
      <c r="E1235">
        <v>4.8</v>
      </c>
      <c r="F1235">
        <v>254.4</v>
      </c>
      <c r="G1235">
        <v>1.8867924528301887</v>
      </c>
      <c r="H1235" t="s">
        <v>7</v>
      </c>
      <c r="I1235" t="s">
        <v>8</v>
      </c>
      <c r="J1235">
        <v>18.89554029</v>
      </c>
      <c r="K1235">
        <v>45.944645690000002</v>
      </c>
      <c r="L1235">
        <v>11.289429407159799</v>
      </c>
      <c r="M1235">
        <v>2.1410663401480998</v>
      </c>
      <c r="N1235">
        <v>762.53625690943397</v>
      </c>
      <c r="O1235">
        <v>87.8</v>
      </c>
      <c r="P1235">
        <v>3.2364169242583701E-2</v>
      </c>
      <c r="R1235" t="s">
        <v>32</v>
      </c>
      <c r="S1235">
        <v>2</v>
      </c>
      <c r="T1235">
        <v>2.6666666666666701</v>
      </c>
      <c r="U1235" t="s">
        <v>1431</v>
      </c>
      <c r="V1235" t="s">
        <v>1432</v>
      </c>
    </row>
    <row r="1236" spans="1:22" x14ac:dyDescent="0.3">
      <c r="A1236">
        <v>114000022</v>
      </c>
      <c r="B1236">
        <v>2005</v>
      </c>
      <c r="C1236" t="s">
        <v>1274</v>
      </c>
      <c r="D1236" t="s">
        <v>11</v>
      </c>
      <c r="E1236">
        <v>4.8</v>
      </c>
      <c r="F1236">
        <v>264</v>
      </c>
      <c r="G1236">
        <v>1.8181818181818181</v>
      </c>
      <c r="H1236" t="s">
        <v>7</v>
      </c>
      <c r="I1236" t="s">
        <v>8</v>
      </c>
      <c r="J1236">
        <v>20.104844530000001</v>
      </c>
      <c r="K1236">
        <v>46.185515469999999</v>
      </c>
      <c r="L1236">
        <v>10.2952970049052</v>
      </c>
      <c r="M1236">
        <v>1.3598240089982401</v>
      </c>
      <c r="N1236">
        <v>1135.06608432292</v>
      </c>
      <c r="O1236">
        <v>76.400000000000006</v>
      </c>
      <c r="P1236">
        <v>0</v>
      </c>
      <c r="R1236" t="s">
        <v>32</v>
      </c>
      <c r="S1236">
        <v>4</v>
      </c>
      <c r="T1236">
        <v>124</v>
      </c>
      <c r="U1236" t="s">
        <v>1431</v>
      </c>
      <c r="V1236" t="s">
        <v>1432</v>
      </c>
    </row>
    <row r="1237" spans="1:22" x14ac:dyDescent="0.3">
      <c r="A1237">
        <v>114000022</v>
      </c>
      <c r="B1237">
        <v>2007</v>
      </c>
      <c r="C1237" t="s">
        <v>1275</v>
      </c>
      <c r="D1237" t="s">
        <v>11</v>
      </c>
      <c r="E1237">
        <v>0.8</v>
      </c>
      <c r="F1237">
        <v>514.4</v>
      </c>
      <c r="G1237">
        <v>0.15552099533437014</v>
      </c>
      <c r="H1237" t="s">
        <v>7</v>
      </c>
      <c r="I1237" t="s">
        <v>8</v>
      </c>
      <c r="J1237">
        <v>20.104844530000001</v>
      </c>
      <c r="K1237">
        <v>46.185515469999999</v>
      </c>
      <c r="L1237">
        <v>11.408717422926699</v>
      </c>
      <c r="M1237">
        <v>1.3362954628207</v>
      </c>
      <c r="N1237">
        <v>1135.06608432292</v>
      </c>
      <c r="O1237">
        <v>76.400000000000006</v>
      </c>
      <c r="P1237">
        <v>0</v>
      </c>
      <c r="R1237" t="s">
        <v>32</v>
      </c>
      <c r="S1237">
        <v>4</v>
      </c>
      <c r="T1237">
        <v>124</v>
      </c>
      <c r="U1237" t="s">
        <v>1431</v>
      </c>
      <c r="V1237" t="s">
        <v>1432</v>
      </c>
    </row>
    <row r="1238" spans="1:22" x14ac:dyDescent="0.3">
      <c r="A1238">
        <v>114000022</v>
      </c>
      <c r="B1238">
        <v>2009</v>
      </c>
      <c r="C1238" t="s">
        <v>1276</v>
      </c>
      <c r="D1238" t="s">
        <v>11</v>
      </c>
      <c r="E1238">
        <v>8.5333333329999999</v>
      </c>
      <c r="F1238">
        <v>982.40000000099997</v>
      </c>
      <c r="G1238">
        <v>0.86862106402598871</v>
      </c>
      <c r="H1238" t="s">
        <v>7</v>
      </c>
      <c r="I1238" t="s">
        <v>8</v>
      </c>
      <c r="J1238">
        <v>20.104844530000001</v>
      </c>
      <c r="K1238">
        <v>46.185515469999999</v>
      </c>
      <c r="L1238">
        <v>9.8477709652410095</v>
      </c>
      <c r="M1238">
        <v>1.6330786213649799</v>
      </c>
      <c r="N1238">
        <v>1135.06608432292</v>
      </c>
      <c r="O1238">
        <v>76.400000000000006</v>
      </c>
      <c r="P1238">
        <v>0</v>
      </c>
      <c r="R1238" t="s">
        <v>32</v>
      </c>
      <c r="S1238">
        <v>4</v>
      </c>
      <c r="T1238">
        <v>124</v>
      </c>
      <c r="U1238" t="s">
        <v>1431</v>
      </c>
      <c r="V1238" t="s">
        <v>1432</v>
      </c>
    </row>
    <row r="1239" spans="1:22" x14ac:dyDescent="0.3">
      <c r="A1239">
        <v>114000022</v>
      </c>
      <c r="B1239">
        <v>2010</v>
      </c>
      <c r="C1239" t="s">
        <v>1277</v>
      </c>
      <c r="D1239" t="s">
        <v>11</v>
      </c>
      <c r="E1239">
        <v>1.6</v>
      </c>
      <c r="F1239">
        <v>600</v>
      </c>
      <c r="G1239">
        <v>0.26666666666666666</v>
      </c>
      <c r="H1239" t="s">
        <v>7</v>
      </c>
      <c r="I1239" t="s">
        <v>8</v>
      </c>
      <c r="J1239">
        <v>20.104844530000001</v>
      </c>
      <c r="K1239">
        <v>46.185515469999999</v>
      </c>
      <c r="L1239">
        <v>11.585279118929</v>
      </c>
      <c r="M1239">
        <v>1.15449246471992</v>
      </c>
      <c r="N1239">
        <v>1135.06608432292</v>
      </c>
      <c r="O1239">
        <v>76.400000000000006</v>
      </c>
      <c r="P1239">
        <v>0</v>
      </c>
      <c r="R1239" t="s">
        <v>32</v>
      </c>
      <c r="S1239">
        <v>4</v>
      </c>
      <c r="T1239">
        <v>124</v>
      </c>
      <c r="U1239" t="s">
        <v>1431</v>
      </c>
      <c r="V1239" t="s">
        <v>1432</v>
      </c>
    </row>
    <row r="1240" spans="1:22" x14ac:dyDescent="0.3">
      <c r="A1240">
        <v>114000022</v>
      </c>
      <c r="B1240">
        <v>2011</v>
      </c>
      <c r="C1240" t="s">
        <v>1278</v>
      </c>
      <c r="D1240" t="s">
        <v>11</v>
      </c>
      <c r="E1240">
        <v>7.4666666670000001</v>
      </c>
      <c r="F1240">
        <v>540.79999993299998</v>
      </c>
      <c r="G1240">
        <v>1.3806706116725316</v>
      </c>
      <c r="H1240" t="s">
        <v>7</v>
      </c>
      <c r="I1240" t="s">
        <v>8</v>
      </c>
      <c r="J1240">
        <v>20.104844530000001</v>
      </c>
      <c r="K1240">
        <v>46.185515469999999</v>
      </c>
      <c r="L1240">
        <v>10.508725955587799</v>
      </c>
      <c r="M1240">
        <v>1.1112218547561401</v>
      </c>
      <c r="N1240">
        <v>1135.06608432292</v>
      </c>
      <c r="O1240">
        <v>76.400000000000006</v>
      </c>
      <c r="P1240">
        <v>0</v>
      </c>
      <c r="R1240" t="s">
        <v>32</v>
      </c>
      <c r="S1240">
        <v>4</v>
      </c>
      <c r="T1240">
        <v>124</v>
      </c>
      <c r="U1240" t="s">
        <v>1431</v>
      </c>
      <c r="V1240" t="s">
        <v>1432</v>
      </c>
    </row>
    <row r="1241" spans="1:22" x14ac:dyDescent="0.3">
      <c r="A1241">
        <v>114000022</v>
      </c>
      <c r="B1241">
        <v>2012</v>
      </c>
      <c r="C1241" t="s">
        <v>1279</v>
      </c>
      <c r="D1241" t="s">
        <v>11</v>
      </c>
      <c r="E1241">
        <v>34.4</v>
      </c>
      <c r="F1241">
        <v>373.6</v>
      </c>
      <c r="G1241">
        <v>9.2077087794432551</v>
      </c>
      <c r="H1241" t="s">
        <v>7</v>
      </c>
      <c r="I1241" t="s">
        <v>8</v>
      </c>
      <c r="J1241">
        <v>20.104844530000001</v>
      </c>
      <c r="K1241">
        <v>46.185515469999999</v>
      </c>
      <c r="L1241">
        <v>11.9463542936011</v>
      </c>
      <c r="M1241">
        <v>1.09878230533618</v>
      </c>
      <c r="N1241">
        <v>1135.06608432292</v>
      </c>
      <c r="O1241">
        <v>76.400000000000006</v>
      </c>
      <c r="P1241">
        <v>0</v>
      </c>
      <c r="R1241" t="s">
        <v>32</v>
      </c>
      <c r="S1241">
        <v>4</v>
      </c>
      <c r="T1241">
        <v>124</v>
      </c>
      <c r="U1241" t="s">
        <v>1431</v>
      </c>
      <c r="V1241" t="s">
        <v>1432</v>
      </c>
    </row>
    <row r="1242" spans="1:22" x14ac:dyDescent="0.3">
      <c r="A1242">
        <v>114000022</v>
      </c>
      <c r="B1242">
        <v>2014</v>
      </c>
      <c r="C1242" t="s">
        <v>1280</v>
      </c>
      <c r="D1242" t="s">
        <v>11</v>
      </c>
      <c r="E1242">
        <v>10.4</v>
      </c>
      <c r="F1242">
        <v>358.4</v>
      </c>
      <c r="G1242">
        <v>2.9017857142857144</v>
      </c>
      <c r="H1242" t="s">
        <v>7</v>
      </c>
      <c r="I1242" t="s">
        <v>8</v>
      </c>
      <c r="J1242">
        <v>20.104844530000001</v>
      </c>
      <c r="K1242">
        <v>46.185515469999999</v>
      </c>
      <c r="L1242">
        <v>9.9811579310255993</v>
      </c>
      <c r="M1242">
        <v>1.46724400547859</v>
      </c>
      <c r="N1242">
        <v>1135.06608432292</v>
      </c>
      <c r="O1242">
        <v>76.400000000000006</v>
      </c>
      <c r="P1242">
        <v>0</v>
      </c>
      <c r="R1242" t="s">
        <v>32</v>
      </c>
      <c r="S1242">
        <v>4</v>
      </c>
      <c r="T1242">
        <v>124</v>
      </c>
      <c r="U1242" t="s">
        <v>1431</v>
      </c>
      <c r="V1242" t="s">
        <v>1432</v>
      </c>
    </row>
    <row r="1243" spans="1:22" x14ac:dyDescent="0.3">
      <c r="A1243">
        <v>114000022</v>
      </c>
      <c r="B1243">
        <v>2015</v>
      </c>
      <c r="C1243" t="s">
        <v>1281</v>
      </c>
      <c r="D1243" t="s">
        <v>11</v>
      </c>
      <c r="E1243">
        <v>8.8000000000000007</v>
      </c>
      <c r="F1243">
        <v>203.2</v>
      </c>
      <c r="G1243">
        <v>4.330708661417324</v>
      </c>
      <c r="H1243" t="s">
        <v>7</v>
      </c>
      <c r="I1243" t="s">
        <v>8</v>
      </c>
      <c r="J1243">
        <v>20.104844530000001</v>
      </c>
      <c r="K1243">
        <v>46.185515469999999</v>
      </c>
      <c r="L1243">
        <v>10.325044828100999</v>
      </c>
      <c r="M1243">
        <v>1.42190222292891</v>
      </c>
      <c r="N1243">
        <v>1135.06608432292</v>
      </c>
      <c r="O1243">
        <v>76.400000000000006</v>
      </c>
      <c r="P1243">
        <v>0</v>
      </c>
      <c r="R1243" t="s">
        <v>32</v>
      </c>
      <c r="S1243">
        <v>4</v>
      </c>
      <c r="T1243">
        <v>124</v>
      </c>
      <c r="U1243" t="s">
        <v>1431</v>
      </c>
      <c r="V1243" t="s">
        <v>1432</v>
      </c>
    </row>
    <row r="1244" spans="1:22" x14ac:dyDescent="0.3">
      <c r="A1244">
        <v>114000022</v>
      </c>
      <c r="B1244">
        <v>2016</v>
      </c>
      <c r="C1244" t="s">
        <v>1282</v>
      </c>
      <c r="D1244" t="s">
        <v>11</v>
      </c>
      <c r="E1244">
        <v>2.4</v>
      </c>
      <c r="F1244">
        <v>96</v>
      </c>
      <c r="G1244">
        <v>2.5</v>
      </c>
      <c r="H1244" t="s">
        <v>7</v>
      </c>
      <c r="I1244" t="s">
        <v>8</v>
      </c>
      <c r="J1244">
        <v>20.104844530000001</v>
      </c>
      <c r="K1244">
        <v>46.185515469999999</v>
      </c>
      <c r="L1244">
        <v>10.857795116350299</v>
      </c>
      <c r="M1244">
        <v>1.55139910852118</v>
      </c>
      <c r="N1244">
        <v>1135.06608432292</v>
      </c>
      <c r="O1244">
        <v>76.400000000000006</v>
      </c>
      <c r="P1244">
        <v>0</v>
      </c>
      <c r="R1244" t="s">
        <v>32</v>
      </c>
      <c r="S1244">
        <v>4</v>
      </c>
      <c r="T1244">
        <v>124</v>
      </c>
      <c r="U1244" t="s">
        <v>1431</v>
      </c>
      <c r="V1244" t="s">
        <v>1432</v>
      </c>
    </row>
    <row r="1245" spans="1:22" x14ac:dyDescent="0.3">
      <c r="A1245">
        <v>114000022</v>
      </c>
      <c r="B1245">
        <v>2017</v>
      </c>
      <c r="C1245" t="s">
        <v>1283</v>
      </c>
      <c r="D1245" t="s">
        <v>11</v>
      </c>
      <c r="E1245">
        <v>1.6</v>
      </c>
      <c r="F1245">
        <v>617.6</v>
      </c>
      <c r="G1245">
        <v>0.25906735751295334</v>
      </c>
      <c r="H1245" t="s">
        <v>7</v>
      </c>
      <c r="I1245" t="s">
        <v>8</v>
      </c>
      <c r="J1245">
        <v>20.104844530000001</v>
      </c>
      <c r="K1245">
        <v>46.185515469999999</v>
      </c>
      <c r="L1245">
        <v>11.1241543212482</v>
      </c>
      <c r="M1245">
        <v>2.0320456011963799</v>
      </c>
      <c r="N1245">
        <v>1135.06608432292</v>
      </c>
      <c r="O1245">
        <v>76.400000000000006</v>
      </c>
      <c r="P1245">
        <v>0</v>
      </c>
      <c r="R1245" t="s">
        <v>32</v>
      </c>
      <c r="S1245">
        <v>4</v>
      </c>
      <c r="T1245">
        <v>124</v>
      </c>
      <c r="U1245" t="s">
        <v>1431</v>
      </c>
      <c r="V1245" t="s">
        <v>1432</v>
      </c>
    </row>
    <row r="1246" spans="1:22" x14ac:dyDescent="0.3">
      <c r="A1246">
        <v>114000025</v>
      </c>
      <c r="B1246">
        <v>2008</v>
      </c>
      <c r="C1246" t="s">
        <v>1284</v>
      </c>
      <c r="D1246" t="s">
        <v>11</v>
      </c>
      <c r="E1246">
        <v>1</v>
      </c>
      <c r="F1246">
        <v>815</v>
      </c>
      <c r="G1246">
        <v>0.12269938650306748</v>
      </c>
      <c r="H1246" t="s">
        <v>7</v>
      </c>
      <c r="I1246" t="s">
        <v>8</v>
      </c>
      <c r="J1246">
        <v>18.929721270000002</v>
      </c>
      <c r="K1246">
        <v>46.809998149999998</v>
      </c>
      <c r="L1246">
        <v>11.6518724685184</v>
      </c>
      <c r="M1246">
        <v>0.79684032827478501</v>
      </c>
      <c r="N1246">
        <v>592.09928904016704</v>
      </c>
      <c r="O1246">
        <v>101.3</v>
      </c>
      <c r="P1246">
        <v>7.0842358151338297E-2</v>
      </c>
      <c r="R1246" t="s">
        <v>32</v>
      </c>
      <c r="S1246">
        <v>5</v>
      </c>
      <c r="T1246">
        <v>15.6666666666667</v>
      </c>
      <c r="U1246" t="s">
        <v>1431</v>
      </c>
      <c r="V1246" t="s">
        <v>1432</v>
      </c>
    </row>
    <row r="1247" spans="1:22" x14ac:dyDescent="0.3">
      <c r="A1247">
        <v>114000025</v>
      </c>
      <c r="B1247">
        <v>2011</v>
      </c>
      <c r="C1247" t="s">
        <v>1285</v>
      </c>
      <c r="D1247" t="s">
        <v>11</v>
      </c>
      <c r="E1247">
        <v>6.4</v>
      </c>
      <c r="F1247">
        <v>1964.8</v>
      </c>
      <c r="G1247">
        <v>0.32573289902280134</v>
      </c>
      <c r="H1247" t="s">
        <v>7</v>
      </c>
      <c r="I1247" t="s">
        <v>8</v>
      </c>
      <c r="J1247">
        <v>18.929721270000002</v>
      </c>
      <c r="K1247">
        <v>46.809998149999998</v>
      </c>
      <c r="L1247">
        <v>10.8254801087741</v>
      </c>
      <c r="M1247">
        <v>1.2508224712756799</v>
      </c>
      <c r="N1247">
        <v>592.09928904016704</v>
      </c>
      <c r="O1247">
        <v>101.3</v>
      </c>
      <c r="P1247">
        <v>7.0842358151338297E-2</v>
      </c>
      <c r="R1247" t="s">
        <v>32</v>
      </c>
      <c r="S1247">
        <v>5</v>
      </c>
      <c r="T1247">
        <v>15.6666666666667</v>
      </c>
      <c r="U1247" t="s">
        <v>1431</v>
      </c>
      <c r="V1247" t="s">
        <v>1432</v>
      </c>
    </row>
    <row r="1248" spans="1:22" x14ac:dyDescent="0.3">
      <c r="A1248">
        <v>114000025</v>
      </c>
      <c r="B1248">
        <v>2012</v>
      </c>
      <c r="C1248" t="s">
        <v>1286</v>
      </c>
      <c r="D1248" t="s">
        <v>11</v>
      </c>
      <c r="E1248">
        <v>4.8</v>
      </c>
      <c r="F1248">
        <v>3619.2</v>
      </c>
      <c r="G1248">
        <v>0.13262599469496023</v>
      </c>
      <c r="H1248" t="s">
        <v>7</v>
      </c>
      <c r="I1248" t="s">
        <v>8</v>
      </c>
      <c r="J1248">
        <v>18.929721270000002</v>
      </c>
      <c r="K1248">
        <v>46.809998149999998</v>
      </c>
      <c r="L1248">
        <v>12.388123904292801</v>
      </c>
      <c r="M1248">
        <v>1.18077062691385</v>
      </c>
      <c r="N1248">
        <v>592.09928904016704</v>
      </c>
      <c r="O1248">
        <v>101.3</v>
      </c>
      <c r="P1248">
        <v>7.0842358151338297E-2</v>
      </c>
      <c r="R1248" t="s">
        <v>32</v>
      </c>
      <c r="S1248">
        <v>5</v>
      </c>
      <c r="T1248">
        <v>15.6666666666667</v>
      </c>
      <c r="U1248" t="s">
        <v>1431</v>
      </c>
      <c r="V1248" t="s">
        <v>1432</v>
      </c>
    </row>
    <row r="1249" spans="1:22" x14ac:dyDescent="0.3">
      <c r="A1249">
        <v>114000025</v>
      </c>
      <c r="B1249">
        <v>2013</v>
      </c>
      <c r="C1249" t="s">
        <v>1287</v>
      </c>
      <c r="D1249" t="s">
        <v>11</v>
      </c>
      <c r="E1249">
        <v>9.6</v>
      </c>
      <c r="F1249">
        <v>10246.4</v>
      </c>
      <c r="G1249">
        <v>9.3691442848219869E-2</v>
      </c>
      <c r="H1249" t="s">
        <v>7</v>
      </c>
      <c r="I1249" t="s">
        <v>8</v>
      </c>
      <c r="J1249">
        <v>18.929721270000002</v>
      </c>
      <c r="K1249">
        <v>46.809998149999998</v>
      </c>
      <c r="L1249">
        <v>11.104488743090799</v>
      </c>
      <c r="M1249">
        <v>1.5620820765282399</v>
      </c>
      <c r="N1249">
        <v>592.09928904016704</v>
      </c>
      <c r="O1249">
        <v>101.3</v>
      </c>
      <c r="P1249">
        <v>7.0842358151338297E-2</v>
      </c>
      <c r="R1249" t="s">
        <v>32</v>
      </c>
      <c r="S1249">
        <v>5</v>
      </c>
      <c r="T1249">
        <v>15.6666666666667</v>
      </c>
      <c r="U1249" t="s">
        <v>1431</v>
      </c>
      <c r="V1249" t="s">
        <v>1432</v>
      </c>
    </row>
    <row r="1250" spans="1:22" x14ac:dyDescent="0.3">
      <c r="A1250">
        <v>114000025</v>
      </c>
      <c r="B1250">
        <v>2014</v>
      </c>
      <c r="C1250" t="s">
        <v>1288</v>
      </c>
      <c r="D1250" t="s">
        <v>11</v>
      </c>
      <c r="E1250">
        <v>6.4</v>
      </c>
      <c r="F1250">
        <v>3907.2</v>
      </c>
      <c r="G1250">
        <v>0.16380016380016379</v>
      </c>
      <c r="H1250" t="s">
        <v>7</v>
      </c>
      <c r="I1250" t="s">
        <v>8</v>
      </c>
      <c r="J1250">
        <v>18.929721270000002</v>
      </c>
      <c r="K1250">
        <v>46.809998149999998</v>
      </c>
      <c r="L1250">
        <v>10.0033699761</v>
      </c>
      <c r="M1250">
        <v>1.29485280987341</v>
      </c>
      <c r="N1250">
        <v>592.09928904016704</v>
      </c>
      <c r="O1250">
        <v>101.3</v>
      </c>
      <c r="P1250">
        <v>7.0842358151338297E-2</v>
      </c>
      <c r="R1250" t="s">
        <v>32</v>
      </c>
      <c r="S1250">
        <v>5</v>
      </c>
      <c r="T1250">
        <v>15.6666666666667</v>
      </c>
      <c r="U1250" t="s">
        <v>1431</v>
      </c>
      <c r="V1250" t="s">
        <v>1432</v>
      </c>
    </row>
    <row r="1251" spans="1:22" x14ac:dyDescent="0.3">
      <c r="A1251">
        <v>114000028</v>
      </c>
      <c r="B1251">
        <v>2006</v>
      </c>
      <c r="C1251" t="s">
        <v>1289</v>
      </c>
      <c r="D1251" t="s">
        <v>11</v>
      </c>
      <c r="E1251">
        <v>48</v>
      </c>
      <c r="F1251">
        <v>846.4</v>
      </c>
      <c r="G1251">
        <v>5.6710775047258979</v>
      </c>
      <c r="H1251" t="s">
        <v>7</v>
      </c>
      <c r="I1251" t="s">
        <v>8</v>
      </c>
      <c r="J1251">
        <v>18.20036077</v>
      </c>
      <c r="K1251">
        <v>45.78350725</v>
      </c>
      <c r="L1251">
        <v>11.2866376765514</v>
      </c>
      <c r="M1251">
        <v>1.27559141685725</v>
      </c>
      <c r="N1251">
        <v>865.89166209309701</v>
      </c>
      <c r="O1251">
        <v>85.5</v>
      </c>
      <c r="P1251">
        <v>0</v>
      </c>
      <c r="R1251" t="s">
        <v>32</v>
      </c>
      <c r="S1251">
        <v>-5</v>
      </c>
      <c r="T1251">
        <v>28.3333333333333</v>
      </c>
      <c r="U1251" t="s">
        <v>1431</v>
      </c>
      <c r="V1251" t="s">
        <v>1432</v>
      </c>
    </row>
    <row r="1252" spans="1:22" x14ac:dyDescent="0.3">
      <c r="A1252">
        <v>114000028</v>
      </c>
      <c r="B1252">
        <v>2008</v>
      </c>
      <c r="C1252" t="s">
        <v>1290</v>
      </c>
      <c r="D1252" t="s">
        <v>11</v>
      </c>
      <c r="E1252">
        <v>5</v>
      </c>
      <c r="F1252">
        <v>623</v>
      </c>
      <c r="G1252">
        <v>0.8025682182985554</v>
      </c>
      <c r="H1252" t="s">
        <v>7</v>
      </c>
      <c r="I1252" t="s">
        <v>8</v>
      </c>
      <c r="J1252">
        <v>18.20036077</v>
      </c>
      <c r="K1252">
        <v>45.78350725</v>
      </c>
      <c r="L1252">
        <v>11.9524673511829</v>
      </c>
      <c r="M1252">
        <v>1.2875160864206801</v>
      </c>
      <c r="N1252">
        <v>865.89166209309701</v>
      </c>
      <c r="O1252">
        <v>85.5</v>
      </c>
      <c r="P1252">
        <v>0</v>
      </c>
      <c r="R1252" t="s">
        <v>32</v>
      </c>
      <c r="S1252">
        <v>-5</v>
      </c>
      <c r="T1252">
        <v>28.3333333333333</v>
      </c>
      <c r="U1252" t="s">
        <v>1431</v>
      </c>
      <c r="V1252" t="s">
        <v>1432</v>
      </c>
    </row>
    <row r="1253" spans="1:22" x14ac:dyDescent="0.3">
      <c r="A1253">
        <v>114000028</v>
      </c>
      <c r="B1253">
        <v>2010</v>
      </c>
      <c r="C1253" t="s">
        <v>1291</v>
      </c>
      <c r="D1253" t="s">
        <v>11</v>
      </c>
      <c r="E1253">
        <v>11.2</v>
      </c>
      <c r="F1253">
        <v>577.6</v>
      </c>
      <c r="G1253">
        <v>1.9390581717451523</v>
      </c>
      <c r="H1253" t="s">
        <v>7</v>
      </c>
      <c r="I1253" t="s">
        <v>8</v>
      </c>
      <c r="J1253">
        <v>18.20036077</v>
      </c>
      <c r="K1253">
        <v>45.78350725</v>
      </c>
      <c r="L1253">
        <v>12.249122038038699</v>
      </c>
      <c r="M1253">
        <v>1.6301062710902701</v>
      </c>
      <c r="N1253">
        <v>865.89166209309701</v>
      </c>
      <c r="O1253">
        <v>85.5</v>
      </c>
      <c r="P1253">
        <v>0</v>
      </c>
      <c r="R1253" t="s">
        <v>32</v>
      </c>
      <c r="S1253">
        <v>-5</v>
      </c>
      <c r="T1253">
        <v>28.3333333333333</v>
      </c>
      <c r="U1253" t="s">
        <v>1431</v>
      </c>
      <c r="V1253" t="s">
        <v>1432</v>
      </c>
    </row>
    <row r="1254" spans="1:22" x14ac:dyDescent="0.3">
      <c r="A1254">
        <v>114000028</v>
      </c>
      <c r="B1254">
        <v>2011</v>
      </c>
      <c r="C1254" t="s">
        <v>1292</v>
      </c>
      <c r="D1254" t="s">
        <v>11</v>
      </c>
      <c r="E1254">
        <v>19.2</v>
      </c>
      <c r="F1254">
        <v>718.4</v>
      </c>
      <c r="G1254">
        <v>2.6726057906458798</v>
      </c>
      <c r="H1254" t="s">
        <v>7</v>
      </c>
      <c r="I1254" t="s">
        <v>8</v>
      </c>
      <c r="J1254">
        <v>18.20036077</v>
      </c>
      <c r="K1254">
        <v>45.78350725</v>
      </c>
      <c r="L1254">
        <v>11.0794116827194</v>
      </c>
      <c r="M1254">
        <v>1.61202767379067</v>
      </c>
      <c r="N1254">
        <v>865.89166209309701</v>
      </c>
      <c r="O1254">
        <v>85.5</v>
      </c>
      <c r="P1254">
        <v>0</v>
      </c>
      <c r="R1254" t="s">
        <v>32</v>
      </c>
      <c r="S1254">
        <v>-5</v>
      </c>
      <c r="T1254">
        <v>28.3333333333333</v>
      </c>
      <c r="U1254" t="s">
        <v>1431</v>
      </c>
      <c r="V1254" t="s">
        <v>1432</v>
      </c>
    </row>
    <row r="1255" spans="1:22" x14ac:dyDescent="0.3">
      <c r="A1255">
        <v>114000028</v>
      </c>
      <c r="B1255">
        <v>2012</v>
      </c>
      <c r="C1255" t="s">
        <v>1293</v>
      </c>
      <c r="D1255" t="s">
        <v>11</v>
      </c>
      <c r="E1255">
        <v>9.6</v>
      </c>
      <c r="F1255">
        <v>840</v>
      </c>
      <c r="G1255">
        <v>1.1428571428571428</v>
      </c>
      <c r="H1255" t="s">
        <v>7</v>
      </c>
      <c r="I1255" t="s">
        <v>8</v>
      </c>
      <c r="J1255">
        <v>18.20036077</v>
      </c>
      <c r="K1255">
        <v>45.78350725</v>
      </c>
      <c r="L1255">
        <v>12.487537849666801</v>
      </c>
      <c r="M1255">
        <v>1.7173572743855701</v>
      </c>
      <c r="N1255">
        <v>865.89166209309701</v>
      </c>
      <c r="O1255">
        <v>85.5</v>
      </c>
      <c r="P1255">
        <v>0</v>
      </c>
      <c r="R1255" t="s">
        <v>32</v>
      </c>
      <c r="S1255">
        <v>-5</v>
      </c>
      <c r="T1255">
        <v>28.3333333333333</v>
      </c>
      <c r="U1255" t="s">
        <v>1431</v>
      </c>
      <c r="V1255" t="s">
        <v>1432</v>
      </c>
    </row>
    <row r="1256" spans="1:22" x14ac:dyDescent="0.3">
      <c r="A1256">
        <v>114000028</v>
      </c>
      <c r="B1256">
        <v>2013</v>
      </c>
      <c r="C1256" t="s">
        <v>1294</v>
      </c>
      <c r="D1256" t="s">
        <v>11</v>
      </c>
      <c r="E1256">
        <v>8</v>
      </c>
      <c r="F1256">
        <v>667.2</v>
      </c>
      <c r="G1256">
        <v>1.199040767386091</v>
      </c>
      <c r="H1256" t="s">
        <v>7</v>
      </c>
      <c r="I1256" t="s">
        <v>8</v>
      </c>
      <c r="J1256">
        <v>18.20036077</v>
      </c>
      <c r="K1256">
        <v>45.78350725</v>
      </c>
      <c r="L1256">
        <v>11.262186576227499</v>
      </c>
      <c r="M1256">
        <v>2.1495929659791999</v>
      </c>
      <c r="N1256">
        <v>865.89166209309701</v>
      </c>
      <c r="O1256">
        <v>85.5</v>
      </c>
      <c r="P1256">
        <v>0</v>
      </c>
      <c r="R1256" t="s">
        <v>32</v>
      </c>
      <c r="S1256">
        <v>-5</v>
      </c>
      <c r="T1256">
        <v>28.3333333333333</v>
      </c>
      <c r="U1256" t="s">
        <v>1431</v>
      </c>
      <c r="V1256" t="s">
        <v>1432</v>
      </c>
    </row>
    <row r="1257" spans="1:22" x14ac:dyDescent="0.3">
      <c r="A1257">
        <v>114000034</v>
      </c>
      <c r="B1257">
        <v>2009</v>
      </c>
      <c r="C1257" t="s">
        <v>1295</v>
      </c>
      <c r="D1257" t="s">
        <v>11</v>
      </c>
      <c r="E1257">
        <v>8.5333333329999999</v>
      </c>
      <c r="F1257">
        <v>78.933333335</v>
      </c>
      <c r="G1257">
        <v>10.810810810160245</v>
      </c>
      <c r="H1257" t="s">
        <v>7</v>
      </c>
      <c r="I1257" t="s">
        <v>8</v>
      </c>
      <c r="J1257">
        <v>20.04842185</v>
      </c>
      <c r="K1257">
        <v>46.867545790000001</v>
      </c>
      <c r="L1257">
        <v>9.7977263555044996</v>
      </c>
      <c r="M1257">
        <v>1.06492513107599</v>
      </c>
      <c r="N1257">
        <v>1242.2546324100499</v>
      </c>
      <c r="O1257">
        <v>83.1</v>
      </c>
      <c r="P1257">
        <v>1.45316709355666E-2</v>
      </c>
      <c r="R1257" t="s">
        <v>32</v>
      </c>
      <c r="S1257">
        <v>-4</v>
      </c>
      <c r="T1257">
        <v>43.3333333333333</v>
      </c>
      <c r="U1257" t="s">
        <v>1431</v>
      </c>
      <c r="V1257" t="s">
        <v>1432</v>
      </c>
    </row>
    <row r="1258" spans="1:22" x14ac:dyDescent="0.3">
      <c r="A1258">
        <v>114000034</v>
      </c>
      <c r="B1258">
        <v>2011</v>
      </c>
      <c r="C1258" t="s">
        <v>1296</v>
      </c>
      <c r="D1258" t="s">
        <v>11</v>
      </c>
      <c r="E1258">
        <v>0.8</v>
      </c>
      <c r="F1258">
        <v>320.8</v>
      </c>
      <c r="G1258">
        <v>0.24937655860349126</v>
      </c>
      <c r="H1258" t="s">
        <v>7</v>
      </c>
      <c r="I1258" t="s">
        <v>8</v>
      </c>
      <c r="J1258">
        <v>20.04842185</v>
      </c>
      <c r="K1258">
        <v>46.867545790000001</v>
      </c>
      <c r="L1258">
        <v>10.542994259993399</v>
      </c>
      <c r="M1258">
        <v>1.0062468147894299</v>
      </c>
      <c r="N1258">
        <v>1242.2546324100499</v>
      </c>
      <c r="O1258">
        <v>83.1</v>
      </c>
      <c r="P1258">
        <v>1.45316709355666E-2</v>
      </c>
      <c r="R1258" t="s">
        <v>32</v>
      </c>
      <c r="S1258">
        <v>-4</v>
      </c>
      <c r="T1258">
        <v>43.3333333333333</v>
      </c>
      <c r="U1258" t="s">
        <v>1431</v>
      </c>
      <c r="V1258" t="s">
        <v>1432</v>
      </c>
    </row>
    <row r="1259" spans="1:22" x14ac:dyDescent="0.3">
      <c r="A1259">
        <v>114000034</v>
      </c>
      <c r="B1259">
        <v>2012</v>
      </c>
      <c r="C1259" t="s">
        <v>1297</v>
      </c>
      <c r="D1259" t="s">
        <v>11</v>
      </c>
      <c r="E1259">
        <v>19.2</v>
      </c>
      <c r="F1259">
        <v>1027.2</v>
      </c>
      <c r="G1259">
        <v>1.8691588785046729</v>
      </c>
      <c r="H1259" t="s">
        <v>7</v>
      </c>
      <c r="I1259" t="s">
        <v>8</v>
      </c>
      <c r="J1259">
        <v>20.04842185</v>
      </c>
      <c r="K1259">
        <v>46.867545790000001</v>
      </c>
      <c r="L1259">
        <v>12.0669265316674</v>
      </c>
      <c r="M1259">
        <v>0.98743141997898298</v>
      </c>
      <c r="N1259">
        <v>1242.2546324100499</v>
      </c>
      <c r="O1259">
        <v>83.1</v>
      </c>
      <c r="P1259">
        <v>1.45316709355666E-2</v>
      </c>
      <c r="R1259" t="s">
        <v>32</v>
      </c>
      <c r="S1259">
        <v>-4</v>
      </c>
      <c r="T1259">
        <v>43.3333333333333</v>
      </c>
      <c r="U1259" t="s">
        <v>1431</v>
      </c>
      <c r="V1259" t="s">
        <v>1432</v>
      </c>
    </row>
    <row r="1260" spans="1:22" x14ac:dyDescent="0.3">
      <c r="A1260">
        <v>114000034</v>
      </c>
      <c r="B1260">
        <v>2013</v>
      </c>
      <c r="C1260" t="s">
        <v>1298</v>
      </c>
      <c r="D1260" t="s">
        <v>11</v>
      </c>
      <c r="E1260">
        <v>19.2</v>
      </c>
      <c r="F1260">
        <v>642.4</v>
      </c>
      <c r="G1260">
        <v>2.9887920298879203</v>
      </c>
      <c r="H1260" t="s">
        <v>7</v>
      </c>
      <c r="I1260" t="s">
        <v>8</v>
      </c>
      <c r="J1260">
        <v>20.04842185</v>
      </c>
      <c r="K1260">
        <v>46.867545790000001</v>
      </c>
      <c r="L1260">
        <v>10.7769479157985</v>
      </c>
      <c r="M1260">
        <v>1.4304589306857001</v>
      </c>
      <c r="N1260">
        <v>1242.2546324100499</v>
      </c>
      <c r="O1260">
        <v>83.1</v>
      </c>
      <c r="P1260">
        <v>1.45316709355666E-2</v>
      </c>
      <c r="R1260" t="s">
        <v>32</v>
      </c>
      <c r="S1260">
        <v>-4</v>
      </c>
      <c r="T1260">
        <v>43.3333333333333</v>
      </c>
      <c r="U1260" t="s">
        <v>1431</v>
      </c>
      <c r="V1260" t="s">
        <v>1432</v>
      </c>
    </row>
    <row r="1261" spans="1:22" x14ac:dyDescent="0.3">
      <c r="A1261">
        <v>114000034</v>
      </c>
      <c r="B1261">
        <v>2014</v>
      </c>
      <c r="C1261" t="s">
        <v>1299</v>
      </c>
      <c r="D1261" t="s">
        <v>11</v>
      </c>
      <c r="E1261">
        <v>9.6</v>
      </c>
      <c r="F1261">
        <v>1396.8</v>
      </c>
      <c r="G1261">
        <v>0.6872852233676976</v>
      </c>
      <c r="H1261" t="s">
        <v>7</v>
      </c>
      <c r="I1261" t="s">
        <v>8</v>
      </c>
      <c r="J1261">
        <v>20.04842185</v>
      </c>
      <c r="K1261">
        <v>46.867545790000001</v>
      </c>
      <c r="L1261">
        <v>9.6306622911383304</v>
      </c>
      <c r="M1261">
        <v>1.35988737305448</v>
      </c>
      <c r="N1261">
        <v>1242.2546324100499</v>
      </c>
      <c r="O1261">
        <v>83.1</v>
      </c>
      <c r="P1261">
        <v>1.45316709355666E-2</v>
      </c>
      <c r="R1261" t="s">
        <v>32</v>
      </c>
      <c r="S1261">
        <v>-4</v>
      </c>
      <c r="T1261">
        <v>43.3333333333333</v>
      </c>
      <c r="U1261" t="s">
        <v>1431</v>
      </c>
      <c r="V1261" t="s">
        <v>1432</v>
      </c>
    </row>
    <row r="1262" spans="1:22" x14ac:dyDescent="0.3">
      <c r="A1262">
        <v>114000034</v>
      </c>
      <c r="B1262">
        <v>2015</v>
      </c>
      <c r="C1262" t="s">
        <v>1300</v>
      </c>
      <c r="D1262" t="s">
        <v>11</v>
      </c>
      <c r="E1262">
        <v>4.8</v>
      </c>
      <c r="F1262">
        <v>482.4</v>
      </c>
      <c r="G1262">
        <v>0.99502487562189057</v>
      </c>
      <c r="H1262" t="s">
        <v>7</v>
      </c>
      <c r="I1262" t="s">
        <v>8</v>
      </c>
      <c r="J1262">
        <v>20.04842185</v>
      </c>
      <c r="K1262">
        <v>46.867545790000001</v>
      </c>
      <c r="L1262">
        <v>10.1602023458664</v>
      </c>
      <c r="M1262">
        <v>1.0955856538063</v>
      </c>
      <c r="N1262">
        <v>1242.2546324100499</v>
      </c>
      <c r="O1262">
        <v>83.1</v>
      </c>
      <c r="P1262">
        <v>1.45316709355666E-2</v>
      </c>
      <c r="R1262" t="s">
        <v>32</v>
      </c>
      <c r="S1262">
        <v>-4</v>
      </c>
      <c r="T1262">
        <v>43.3333333333333</v>
      </c>
      <c r="U1262" t="s">
        <v>1431</v>
      </c>
      <c r="V1262" t="s">
        <v>1432</v>
      </c>
    </row>
    <row r="1263" spans="1:22" x14ac:dyDescent="0.3">
      <c r="A1263">
        <v>114000034</v>
      </c>
      <c r="B1263">
        <v>2017</v>
      </c>
      <c r="C1263" t="s">
        <v>1301</v>
      </c>
      <c r="D1263" t="s">
        <v>11</v>
      </c>
      <c r="E1263">
        <v>1.6</v>
      </c>
      <c r="F1263">
        <v>304</v>
      </c>
      <c r="G1263">
        <v>0.52631578947368418</v>
      </c>
      <c r="H1263" t="s">
        <v>7</v>
      </c>
      <c r="I1263" t="s">
        <v>8</v>
      </c>
      <c r="J1263">
        <v>20.04842185</v>
      </c>
      <c r="K1263">
        <v>46.867545790000001</v>
      </c>
      <c r="L1263">
        <v>10.8329851009259</v>
      </c>
      <c r="M1263">
        <v>1.9518951903758299</v>
      </c>
      <c r="N1263">
        <v>1242.2546324100499</v>
      </c>
      <c r="O1263">
        <v>83.1</v>
      </c>
      <c r="P1263">
        <v>1.45316709355666E-2</v>
      </c>
      <c r="R1263" t="s">
        <v>32</v>
      </c>
      <c r="S1263">
        <v>-4</v>
      </c>
      <c r="T1263">
        <v>43.3333333333333</v>
      </c>
      <c r="U1263" t="s">
        <v>1431</v>
      </c>
      <c r="V1263" t="s">
        <v>1432</v>
      </c>
    </row>
    <row r="1264" spans="1:22" x14ac:dyDescent="0.3">
      <c r="A1264">
        <v>114000035</v>
      </c>
      <c r="B1264">
        <v>2007</v>
      </c>
      <c r="C1264" t="s">
        <v>1302</v>
      </c>
      <c r="D1264" t="s">
        <v>11</v>
      </c>
      <c r="E1264">
        <v>14.4</v>
      </c>
      <c r="F1264">
        <v>476.8</v>
      </c>
      <c r="G1264">
        <v>3.0201342281879193</v>
      </c>
      <c r="H1264" t="s">
        <v>7</v>
      </c>
      <c r="I1264" t="s">
        <v>8</v>
      </c>
      <c r="J1264">
        <v>20.202758630000002</v>
      </c>
      <c r="K1264">
        <v>46.254449690000001</v>
      </c>
      <c r="L1264">
        <v>11.331998082603601</v>
      </c>
      <c r="M1264">
        <v>1.29084423326478</v>
      </c>
      <c r="N1264">
        <v>1148.12199094979</v>
      </c>
      <c r="O1264">
        <v>77.7</v>
      </c>
      <c r="P1264">
        <v>5.0490343435688903E-3</v>
      </c>
      <c r="R1264" t="s">
        <v>32</v>
      </c>
      <c r="S1264">
        <v>0</v>
      </c>
      <c r="T1264">
        <v>43.3333333333333</v>
      </c>
      <c r="U1264" t="s">
        <v>1431</v>
      </c>
      <c r="V1264" t="s">
        <v>1432</v>
      </c>
    </row>
    <row r="1265" spans="1:22" x14ac:dyDescent="0.3">
      <c r="A1265">
        <v>114000035</v>
      </c>
      <c r="B1265">
        <v>2009</v>
      </c>
      <c r="C1265" t="s">
        <v>1303</v>
      </c>
      <c r="D1265" t="s">
        <v>11</v>
      </c>
      <c r="E1265">
        <v>1.066666667</v>
      </c>
      <c r="F1265">
        <v>251.73333336799999</v>
      </c>
      <c r="G1265">
        <v>0.42372881363338483</v>
      </c>
      <c r="H1265" t="s">
        <v>7</v>
      </c>
      <c r="I1265" t="s">
        <v>8</v>
      </c>
      <c r="J1265">
        <v>20.202758630000002</v>
      </c>
      <c r="K1265">
        <v>46.254449690000001</v>
      </c>
      <c r="L1265">
        <v>9.7597652708435305</v>
      </c>
      <c r="M1265">
        <v>1.5602771609867601</v>
      </c>
      <c r="N1265">
        <v>1148.12199094979</v>
      </c>
      <c r="O1265">
        <v>77.7</v>
      </c>
      <c r="P1265">
        <v>5.0490343435688903E-3</v>
      </c>
      <c r="R1265" t="s">
        <v>32</v>
      </c>
      <c r="S1265">
        <v>0</v>
      </c>
      <c r="T1265">
        <v>43.3333333333333</v>
      </c>
      <c r="U1265" t="s">
        <v>1431</v>
      </c>
      <c r="V1265" t="s">
        <v>1432</v>
      </c>
    </row>
    <row r="1266" spans="1:22" x14ac:dyDescent="0.3">
      <c r="A1266">
        <v>114000035</v>
      </c>
      <c r="B1266">
        <v>2011</v>
      </c>
      <c r="C1266" t="s">
        <v>1304</v>
      </c>
      <c r="D1266" t="s">
        <v>11</v>
      </c>
      <c r="E1266">
        <v>1.6</v>
      </c>
      <c r="F1266">
        <v>62.4</v>
      </c>
      <c r="G1266">
        <v>2.5641025641025643</v>
      </c>
      <c r="H1266" t="s">
        <v>7</v>
      </c>
      <c r="I1266" t="s">
        <v>8</v>
      </c>
      <c r="J1266">
        <v>20.202758630000002</v>
      </c>
      <c r="K1266">
        <v>46.254449690000001</v>
      </c>
      <c r="L1266">
        <v>10.452525944043201</v>
      </c>
      <c r="M1266">
        <v>1.0716500415704699</v>
      </c>
      <c r="N1266">
        <v>1148.12199094979</v>
      </c>
      <c r="O1266">
        <v>77.7</v>
      </c>
      <c r="P1266">
        <v>5.0490343435688903E-3</v>
      </c>
      <c r="R1266" t="s">
        <v>32</v>
      </c>
      <c r="S1266">
        <v>0</v>
      </c>
      <c r="T1266">
        <v>43.3333333333333</v>
      </c>
      <c r="U1266" t="s">
        <v>1431</v>
      </c>
      <c r="V1266" t="s">
        <v>1432</v>
      </c>
    </row>
    <row r="1267" spans="1:22" x14ac:dyDescent="0.3">
      <c r="A1267">
        <v>114000035</v>
      </c>
      <c r="B1267">
        <v>2012</v>
      </c>
      <c r="C1267" t="s">
        <v>1305</v>
      </c>
      <c r="D1267" t="s">
        <v>11</v>
      </c>
      <c r="E1267">
        <v>7.2</v>
      </c>
      <c r="F1267">
        <v>214.4</v>
      </c>
      <c r="G1267">
        <v>3.3582089552238803</v>
      </c>
      <c r="H1267" t="s">
        <v>7</v>
      </c>
      <c r="I1267" t="s">
        <v>8</v>
      </c>
      <c r="J1267">
        <v>20.202758630000002</v>
      </c>
      <c r="K1267">
        <v>46.254449690000001</v>
      </c>
      <c r="L1267">
        <v>11.8808071439106</v>
      </c>
      <c r="M1267">
        <v>1.0758991632327399</v>
      </c>
      <c r="N1267">
        <v>1148.12199094979</v>
      </c>
      <c r="O1267">
        <v>77.7</v>
      </c>
      <c r="P1267">
        <v>5.0490343435688903E-3</v>
      </c>
      <c r="R1267" t="s">
        <v>32</v>
      </c>
      <c r="S1267">
        <v>0</v>
      </c>
      <c r="T1267">
        <v>43.3333333333333</v>
      </c>
      <c r="U1267" t="s">
        <v>1431</v>
      </c>
      <c r="V1267" t="s">
        <v>1432</v>
      </c>
    </row>
    <row r="1268" spans="1:22" x14ac:dyDescent="0.3">
      <c r="A1268">
        <v>114000035</v>
      </c>
      <c r="B1268">
        <v>2014</v>
      </c>
      <c r="C1268" t="s">
        <v>1306</v>
      </c>
      <c r="D1268" t="s">
        <v>11</v>
      </c>
      <c r="E1268">
        <v>20.8</v>
      </c>
      <c r="F1268">
        <v>716.8</v>
      </c>
      <c r="G1268">
        <v>2.9017857142857144</v>
      </c>
      <c r="H1268" t="s">
        <v>7</v>
      </c>
      <c r="I1268" t="s">
        <v>8</v>
      </c>
      <c r="J1268">
        <v>20.202758630000002</v>
      </c>
      <c r="K1268">
        <v>46.254449690000001</v>
      </c>
      <c r="L1268">
        <v>9.8755420219679593</v>
      </c>
      <c r="M1268">
        <v>1.4102963599807501</v>
      </c>
      <c r="N1268">
        <v>1148.12199094979</v>
      </c>
      <c r="O1268">
        <v>77.7</v>
      </c>
      <c r="P1268">
        <v>5.0490343435688903E-3</v>
      </c>
      <c r="R1268" t="s">
        <v>32</v>
      </c>
      <c r="S1268">
        <v>0</v>
      </c>
      <c r="T1268">
        <v>43.3333333333333</v>
      </c>
      <c r="U1268" t="s">
        <v>1431</v>
      </c>
      <c r="V1268" t="s">
        <v>1432</v>
      </c>
    </row>
    <row r="1269" spans="1:22" x14ac:dyDescent="0.3">
      <c r="A1269">
        <v>114000035</v>
      </c>
      <c r="B1269">
        <v>2015</v>
      </c>
      <c r="C1269" t="s">
        <v>1307</v>
      </c>
      <c r="D1269" t="s">
        <v>11</v>
      </c>
      <c r="E1269">
        <v>6.4</v>
      </c>
      <c r="F1269">
        <v>100</v>
      </c>
      <c r="G1269">
        <v>6.4</v>
      </c>
      <c r="H1269" t="s">
        <v>7</v>
      </c>
      <c r="I1269" t="s">
        <v>8</v>
      </c>
      <c r="J1269">
        <v>20.202758630000002</v>
      </c>
      <c r="K1269">
        <v>46.254449690000001</v>
      </c>
      <c r="L1269">
        <v>10.2293425132919</v>
      </c>
      <c r="M1269">
        <v>1.3649776189060601</v>
      </c>
      <c r="N1269">
        <v>1148.12199094979</v>
      </c>
      <c r="O1269">
        <v>77.7</v>
      </c>
      <c r="P1269">
        <v>5.0490343435688903E-3</v>
      </c>
      <c r="R1269" t="s">
        <v>32</v>
      </c>
      <c r="S1269">
        <v>0</v>
      </c>
      <c r="T1269">
        <v>43.3333333333333</v>
      </c>
      <c r="U1269" t="s">
        <v>1431</v>
      </c>
      <c r="V1269" t="s">
        <v>1432</v>
      </c>
    </row>
    <row r="1270" spans="1:22" x14ac:dyDescent="0.3">
      <c r="A1270">
        <v>114000035</v>
      </c>
      <c r="B1270">
        <v>2016</v>
      </c>
      <c r="C1270" t="s">
        <v>1308</v>
      </c>
      <c r="D1270" t="s">
        <v>11</v>
      </c>
      <c r="E1270">
        <v>1.6</v>
      </c>
      <c r="F1270">
        <v>223.2</v>
      </c>
      <c r="G1270">
        <v>0.71684587813620071</v>
      </c>
      <c r="H1270" t="s">
        <v>7</v>
      </c>
      <c r="I1270" t="s">
        <v>8</v>
      </c>
      <c r="J1270">
        <v>20.202758630000002</v>
      </c>
      <c r="K1270">
        <v>46.254449690000001</v>
      </c>
      <c r="L1270">
        <v>10.7276808564975</v>
      </c>
      <c r="M1270">
        <v>1.50979331133712</v>
      </c>
      <c r="N1270">
        <v>1148.12199094979</v>
      </c>
      <c r="O1270">
        <v>77.7</v>
      </c>
      <c r="P1270">
        <v>5.0490343435688903E-3</v>
      </c>
      <c r="R1270" t="s">
        <v>32</v>
      </c>
      <c r="S1270">
        <v>0</v>
      </c>
      <c r="T1270">
        <v>43.3333333333333</v>
      </c>
      <c r="U1270" t="s">
        <v>1431</v>
      </c>
      <c r="V1270" t="s">
        <v>1432</v>
      </c>
    </row>
    <row r="1271" spans="1:22" x14ac:dyDescent="0.3">
      <c r="A1271">
        <v>114000054</v>
      </c>
      <c r="B1271">
        <v>2005</v>
      </c>
      <c r="C1271" t="s">
        <v>1309</v>
      </c>
      <c r="D1271" t="s">
        <v>11</v>
      </c>
      <c r="E1271">
        <v>3.2</v>
      </c>
      <c r="F1271">
        <v>299.2</v>
      </c>
      <c r="G1271">
        <v>1.0695187165775402</v>
      </c>
      <c r="H1271" t="s">
        <v>7</v>
      </c>
      <c r="I1271" t="s">
        <v>8</v>
      </c>
      <c r="J1271">
        <v>20.104844530000001</v>
      </c>
      <c r="K1271">
        <v>46.185515469999999</v>
      </c>
      <c r="L1271">
        <v>10.2952970049052</v>
      </c>
      <c r="M1271">
        <v>1.3598240089982401</v>
      </c>
      <c r="N1271">
        <v>1135.06608432292</v>
      </c>
      <c r="O1271">
        <v>76.400000000000006</v>
      </c>
      <c r="P1271">
        <v>0</v>
      </c>
      <c r="R1271" t="s">
        <v>32</v>
      </c>
      <c r="S1271">
        <v>9</v>
      </c>
      <c r="T1271">
        <v>44.3333333333333</v>
      </c>
      <c r="U1271" t="s">
        <v>1431</v>
      </c>
      <c r="V1271" t="s">
        <v>1432</v>
      </c>
    </row>
    <row r="1272" spans="1:22" x14ac:dyDescent="0.3">
      <c r="A1272">
        <v>114000054</v>
      </c>
      <c r="B1272">
        <v>2007</v>
      </c>
      <c r="C1272" t="s">
        <v>1310</v>
      </c>
      <c r="D1272" t="s">
        <v>11</v>
      </c>
      <c r="E1272">
        <v>4.8</v>
      </c>
      <c r="F1272">
        <v>737.6</v>
      </c>
      <c r="G1272">
        <v>0.65075921908893708</v>
      </c>
      <c r="H1272" t="s">
        <v>7</v>
      </c>
      <c r="I1272" t="s">
        <v>8</v>
      </c>
      <c r="J1272">
        <v>20.104844530000001</v>
      </c>
      <c r="K1272">
        <v>46.185515469999999</v>
      </c>
      <c r="L1272">
        <v>11.408717422926699</v>
      </c>
      <c r="M1272">
        <v>1.3362954628207</v>
      </c>
      <c r="N1272">
        <v>1135.06608432292</v>
      </c>
      <c r="O1272">
        <v>76.400000000000006</v>
      </c>
      <c r="P1272">
        <v>0</v>
      </c>
      <c r="R1272" t="s">
        <v>32</v>
      </c>
      <c r="S1272">
        <v>9</v>
      </c>
      <c r="T1272">
        <v>44.3333333333333</v>
      </c>
      <c r="U1272" t="s">
        <v>1431</v>
      </c>
      <c r="V1272" t="s">
        <v>1432</v>
      </c>
    </row>
    <row r="1273" spans="1:22" x14ac:dyDescent="0.3">
      <c r="A1273">
        <v>114000054</v>
      </c>
      <c r="B1273">
        <v>2009</v>
      </c>
      <c r="C1273" t="s">
        <v>1311</v>
      </c>
      <c r="D1273" t="s">
        <v>11</v>
      </c>
      <c r="E1273">
        <v>1.066666667</v>
      </c>
      <c r="F1273">
        <v>515.19999999799995</v>
      </c>
      <c r="G1273">
        <v>0.20703933753962364</v>
      </c>
      <c r="H1273" t="s">
        <v>7</v>
      </c>
      <c r="I1273" t="s">
        <v>8</v>
      </c>
      <c r="J1273">
        <v>20.104844530000001</v>
      </c>
      <c r="K1273">
        <v>46.185515469999999</v>
      </c>
      <c r="L1273">
        <v>9.8477709652410095</v>
      </c>
      <c r="M1273">
        <v>1.6330786213649799</v>
      </c>
      <c r="N1273">
        <v>1135.06608432292</v>
      </c>
      <c r="O1273">
        <v>76.400000000000006</v>
      </c>
      <c r="P1273">
        <v>0</v>
      </c>
      <c r="R1273" t="s">
        <v>32</v>
      </c>
      <c r="S1273">
        <v>9</v>
      </c>
      <c r="T1273">
        <v>44.3333333333333</v>
      </c>
      <c r="U1273" t="s">
        <v>1431</v>
      </c>
      <c r="V1273" t="s">
        <v>1432</v>
      </c>
    </row>
    <row r="1274" spans="1:22" x14ac:dyDescent="0.3">
      <c r="A1274">
        <v>114000054</v>
      </c>
      <c r="B1274">
        <v>2011</v>
      </c>
      <c r="C1274" t="s">
        <v>1312</v>
      </c>
      <c r="D1274" t="s">
        <v>11</v>
      </c>
      <c r="E1274">
        <v>2.1333333329999999</v>
      </c>
      <c r="F1274">
        <v>240.000000003</v>
      </c>
      <c r="G1274">
        <v>0.88888888873888883</v>
      </c>
      <c r="H1274" t="s">
        <v>7</v>
      </c>
      <c r="I1274" t="s">
        <v>8</v>
      </c>
      <c r="J1274">
        <v>20.104844530000001</v>
      </c>
      <c r="K1274">
        <v>46.185515469999999</v>
      </c>
      <c r="L1274">
        <v>10.508725955587799</v>
      </c>
      <c r="M1274">
        <v>1.1112218547561401</v>
      </c>
      <c r="N1274">
        <v>1135.06608432292</v>
      </c>
      <c r="O1274">
        <v>76.400000000000006</v>
      </c>
      <c r="P1274">
        <v>0</v>
      </c>
      <c r="R1274" t="s">
        <v>32</v>
      </c>
      <c r="S1274">
        <v>9</v>
      </c>
      <c r="T1274">
        <v>44.3333333333333</v>
      </c>
      <c r="U1274" t="s">
        <v>1431</v>
      </c>
      <c r="V1274" t="s">
        <v>1432</v>
      </c>
    </row>
    <row r="1275" spans="1:22" x14ac:dyDescent="0.3">
      <c r="A1275">
        <v>114000054</v>
      </c>
      <c r="B1275">
        <v>2012</v>
      </c>
      <c r="C1275" t="s">
        <v>1313</v>
      </c>
      <c r="D1275" t="s">
        <v>11</v>
      </c>
      <c r="E1275">
        <v>19.2</v>
      </c>
      <c r="F1275">
        <v>269.60000000000002</v>
      </c>
      <c r="G1275">
        <v>7.1216617210682482</v>
      </c>
      <c r="H1275" t="s">
        <v>7</v>
      </c>
      <c r="I1275" t="s">
        <v>8</v>
      </c>
      <c r="J1275">
        <v>20.104844530000001</v>
      </c>
      <c r="K1275">
        <v>46.185515469999999</v>
      </c>
      <c r="L1275">
        <v>11.9463542936011</v>
      </c>
      <c r="M1275">
        <v>1.09878230533618</v>
      </c>
      <c r="N1275">
        <v>1135.06608432292</v>
      </c>
      <c r="O1275">
        <v>76.400000000000006</v>
      </c>
      <c r="P1275">
        <v>0</v>
      </c>
      <c r="R1275" t="s">
        <v>32</v>
      </c>
      <c r="S1275">
        <v>9</v>
      </c>
      <c r="T1275">
        <v>44.3333333333333</v>
      </c>
      <c r="U1275" t="s">
        <v>1431</v>
      </c>
      <c r="V1275" t="s">
        <v>1432</v>
      </c>
    </row>
    <row r="1276" spans="1:22" x14ac:dyDescent="0.3">
      <c r="A1276">
        <v>114000054</v>
      </c>
      <c r="B1276">
        <v>2014</v>
      </c>
      <c r="C1276" t="s">
        <v>1314</v>
      </c>
      <c r="D1276" t="s">
        <v>11</v>
      </c>
      <c r="E1276">
        <v>6.4</v>
      </c>
      <c r="F1276">
        <v>228</v>
      </c>
      <c r="G1276">
        <v>2.807017543859649</v>
      </c>
      <c r="H1276" t="s">
        <v>7</v>
      </c>
      <c r="I1276" t="s">
        <v>8</v>
      </c>
      <c r="J1276">
        <v>20.104844530000001</v>
      </c>
      <c r="K1276">
        <v>46.185515469999999</v>
      </c>
      <c r="L1276">
        <v>9.9811579310255993</v>
      </c>
      <c r="M1276">
        <v>1.46724400547859</v>
      </c>
      <c r="N1276">
        <v>1135.06608432292</v>
      </c>
      <c r="O1276">
        <v>76.400000000000006</v>
      </c>
      <c r="P1276">
        <v>0</v>
      </c>
      <c r="R1276" t="s">
        <v>32</v>
      </c>
      <c r="S1276">
        <v>9</v>
      </c>
      <c r="T1276">
        <v>44.3333333333333</v>
      </c>
      <c r="U1276" t="s">
        <v>1431</v>
      </c>
      <c r="V1276" t="s">
        <v>1432</v>
      </c>
    </row>
    <row r="1277" spans="1:22" x14ac:dyDescent="0.3">
      <c r="A1277">
        <v>114000054</v>
      </c>
      <c r="B1277">
        <v>2015</v>
      </c>
      <c r="C1277" t="s">
        <v>1315</v>
      </c>
      <c r="D1277" t="s">
        <v>11</v>
      </c>
      <c r="E1277">
        <v>18.399999999999999</v>
      </c>
      <c r="F1277">
        <v>167.2</v>
      </c>
      <c r="G1277">
        <v>11.004784688995215</v>
      </c>
      <c r="H1277" t="s">
        <v>7</v>
      </c>
      <c r="I1277" t="s">
        <v>8</v>
      </c>
      <c r="J1277">
        <v>20.104844530000001</v>
      </c>
      <c r="K1277">
        <v>46.185515469999999</v>
      </c>
      <c r="L1277">
        <v>10.325044828100999</v>
      </c>
      <c r="M1277">
        <v>1.42190222292891</v>
      </c>
      <c r="N1277">
        <v>1135.06608432292</v>
      </c>
      <c r="O1277">
        <v>76.400000000000006</v>
      </c>
      <c r="P1277">
        <v>0</v>
      </c>
      <c r="R1277" t="s">
        <v>32</v>
      </c>
      <c r="S1277">
        <v>9</v>
      </c>
      <c r="T1277">
        <v>44.3333333333333</v>
      </c>
      <c r="U1277" t="s">
        <v>1431</v>
      </c>
      <c r="V1277" t="s">
        <v>1432</v>
      </c>
    </row>
    <row r="1278" spans="1:22" x14ac:dyDescent="0.3">
      <c r="A1278">
        <v>114000055</v>
      </c>
      <c r="B1278">
        <v>2005</v>
      </c>
      <c r="C1278" t="s">
        <v>1316</v>
      </c>
      <c r="D1278" t="s">
        <v>11</v>
      </c>
      <c r="E1278">
        <v>1.6</v>
      </c>
      <c r="F1278">
        <v>470.4</v>
      </c>
      <c r="G1278">
        <v>0.3401360544217687</v>
      </c>
      <c r="H1278" t="s">
        <v>7</v>
      </c>
      <c r="I1278" t="s">
        <v>8</v>
      </c>
      <c r="J1278">
        <v>17.44252702</v>
      </c>
      <c r="K1278">
        <v>45.950528390000002</v>
      </c>
      <c r="L1278">
        <v>10.3789938156304</v>
      </c>
      <c r="M1278">
        <v>2.09653356938722</v>
      </c>
      <c r="N1278">
        <v>946.752788172593</v>
      </c>
      <c r="O1278">
        <v>99.9</v>
      </c>
      <c r="P1278">
        <v>0</v>
      </c>
      <c r="R1278" t="s">
        <v>32</v>
      </c>
      <c r="S1278">
        <v>3</v>
      </c>
      <c r="T1278">
        <v>7.6666666666666696</v>
      </c>
      <c r="U1278" t="s">
        <v>1431</v>
      </c>
      <c r="V1278" t="s">
        <v>1432</v>
      </c>
    </row>
    <row r="1279" spans="1:22" x14ac:dyDescent="0.3">
      <c r="A1279">
        <v>114000055</v>
      </c>
      <c r="B1279">
        <v>2011</v>
      </c>
      <c r="C1279" t="s">
        <v>1317</v>
      </c>
      <c r="D1279" t="s">
        <v>11</v>
      </c>
      <c r="E1279">
        <v>1.6</v>
      </c>
      <c r="F1279">
        <v>3435.2</v>
      </c>
      <c r="G1279">
        <v>4.6576618537494181E-2</v>
      </c>
      <c r="H1279" t="s">
        <v>7</v>
      </c>
      <c r="I1279" t="s">
        <v>8</v>
      </c>
      <c r="J1279">
        <v>17.44252702</v>
      </c>
      <c r="K1279">
        <v>45.950528390000002</v>
      </c>
      <c r="L1279">
        <v>11.0455421238246</v>
      </c>
      <c r="M1279">
        <v>1.8769367919214299</v>
      </c>
      <c r="N1279">
        <v>946.752788172593</v>
      </c>
      <c r="O1279">
        <v>99.9</v>
      </c>
      <c r="P1279">
        <v>0</v>
      </c>
      <c r="R1279" t="s">
        <v>32</v>
      </c>
      <c r="S1279">
        <v>3</v>
      </c>
      <c r="T1279">
        <v>7.6666666666666696</v>
      </c>
      <c r="U1279" t="s">
        <v>1431</v>
      </c>
      <c r="V1279" t="s">
        <v>1432</v>
      </c>
    </row>
    <row r="1280" spans="1:22" x14ac:dyDescent="0.3">
      <c r="A1280">
        <v>114000055</v>
      </c>
      <c r="B1280">
        <v>2013</v>
      </c>
      <c r="C1280" t="s">
        <v>1318</v>
      </c>
      <c r="D1280" t="s">
        <v>11</v>
      </c>
      <c r="E1280">
        <v>25.6</v>
      </c>
      <c r="F1280">
        <v>2000</v>
      </c>
      <c r="G1280">
        <v>1.28</v>
      </c>
      <c r="H1280" t="s">
        <v>7</v>
      </c>
      <c r="I1280" t="s">
        <v>8</v>
      </c>
      <c r="J1280">
        <v>17.44252702</v>
      </c>
      <c r="K1280">
        <v>45.950528390000002</v>
      </c>
      <c r="L1280">
        <v>11.2887245300634</v>
      </c>
      <c r="M1280">
        <v>2.31946496031797</v>
      </c>
      <c r="N1280">
        <v>946.752788172593</v>
      </c>
      <c r="O1280">
        <v>99.9</v>
      </c>
      <c r="P1280">
        <v>0</v>
      </c>
      <c r="R1280" t="s">
        <v>32</v>
      </c>
      <c r="S1280">
        <v>3</v>
      </c>
      <c r="T1280">
        <v>7.6666666666666696</v>
      </c>
      <c r="U1280" t="s">
        <v>1431</v>
      </c>
      <c r="V1280" t="s">
        <v>1432</v>
      </c>
    </row>
    <row r="1281" spans="1:22" x14ac:dyDescent="0.3">
      <c r="A1281">
        <v>114000055</v>
      </c>
      <c r="B1281">
        <v>2017</v>
      </c>
      <c r="C1281" t="s">
        <v>1319</v>
      </c>
      <c r="D1281" t="s">
        <v>11</v>
      </c>
      <c r="E1281">
        <v>4.8</v>
      </c>
      <c r="F1281">
        <v>1120</v>
      </c>
      <c r="G1281">
        <v>0.42857142857142855</v>
      </c>
      <c r="H1281" t="s">
        <v>7</v>
      </c>
      <c r="I1281" t="s">
        <v>8</v>
      </c>
      <c r="J1281">
        <v>17.44252702</v>
      </c>
      <c r="K1281">
        <v>45.950528390000002</v>
      </c>
      <c r="L1281">
        <v>11.4304843835257</v>
      </c>
      <c r="M1281">
        <v>2.0295539216917602</v>
      </c>
      <c r="N1281">
        <v>946.752788172593</v>
      </c>
      <c r="O1281">
        <v>99.9</v>
      </c>
      <c r="P1281">
        <v>0</v>
      </c>
      <c r="R1281" t="s">
        <v>32</v>
      </c>
      <c r="S1281">
        <v>3</v>
      </c>
      <c r="T1281">
        <v>7.6666666666666696</v>
      </c>
      <c r="U1281" t="s">
        <v>1431</v>
      </c>
      <c r="V1281" t="s">
        <v>1432</v>
      </c>
    </row>
    <row r="1282" spans="1:22" x14ac:dyDescent="0.3">
      <c r="A1282">
        <v>114000058</v>
      </c>
      <c r="B1282">
        <v>2007</v>
      </c>
      <c r="C1282" t="s">
        <v>1320</v>
      </c>
      <c r="D1282" t="s">
        <v>11</v>
      </c>
      <c r="E1282">
        <v>16</v>
      </c>
      <c r="F1282">
        <v>1417.6</v>
      </c>
      <c r="G1282">
        <v>1.1286681715575622</v>
      </c>
      <c r="H1282" t="s">
        <v>7</v>
      </c>
      <c r="I1282" t="s">
        <v>8</v>
      </c>
      <c r="J1282">
        <v>20.49846058</v>
      </c>
      <c r="K1282">
        <v>46.890581419999997</v>
      </c>
      <c r="L1282">
        <v>11.0942046931414</v>
      </c>
      <c r="M1282">
        <v>1.3537436197627299</v>
      </c>
      <c r="N1282">
        <v>1300.06543630587</v>
      </c>
      <c r="O1282">
        <v>84.1</v>
      </c>
      <c r="P1282">
        <v>9.9905712026677508E-3</v>
      </c>
      <c r="R1282" t="s">
        <v>32</v>
      </c>
      <c r="S1282">
        <v>-1</v>
      </c>
      <c r="T1282">
        <v>3.6666666666666701</v>
      </c>
      <c r="U1282" t="s">
        <v>1431</v>
      </c>
      <c r="V1282" t="s">
        <v>1432</v>
      </c>
    </row>
    <row r="1283" spans="1:22" x14ac:dyDescent="0.3">
      <c r="A1283">
        <v>114000058</v>
      </c>
      <c r="B1283">
        <v>2010</v>
      </c>
      <c r="C1283" t="s">
        <v>1321</v>
      </c>
      <c r="D1283" t="s">
        <v>11</v>
      </c>
      <c r="E1283">
        <v>1.6</v>
      </c>
      <c r="F1283">
        <v>353.6</v>
      </c>
      <c r="G1283">
        <v>0.45248868778280538</v>
      </c>
      <c r="H1283" t="s">
        <v>7</v>
      </c>
      <c r="I1283" t="s">
        <v>8</v>
      </c>
      <c r="J1283">
        <v>20.49846058</v>
      </c>
      <c r="K1283">
        <v>46.890581419999997</v>
      </c>
      <c r="L1283">
        <v>11.3367795725121</v>
      </c>
      <c r="M1283">
        <v>1.3628539629604399</v>
      </c>
      <c r="N1283">
        <v>1300.06543630587</v>
      </c>
      <c r="O1283">
        <v>84.1</v>
      </c>
      <c r="P1283">
        <v>9.9905712026677508E-3</v>
      </c>
      <c r="R1283" t="s">
        <v>32</v>
      </c>
      <c r="S1283">
        <v>-1</v>
      </c>
      <c r="T1283">
        <v>3.6666666666666701</v>
      </c>
      <c r="U1283" t="s">
        <v>1431</v>
      </c>
      <c r="V1283" t="s">
        <v>1432</v>
      </c>
    </row>
    <row r="1284" spans="1:22" x14ac:dyDescent="0.3">
      <c r="A1284">
        <v>114000058</v>
      </c>
      <c r="B1284">
        <v>2012</v>
      </c>
      <c r="C1284" t="s">
        <v>1322</v>
      </c>
      <c r="D1284" t="s">
        <v>11</v>
      </c>
      <c r="E1284">
        <v>4.8</v>
      </c>
      <c r="F1284">
        <v>1508.8</v>
      </c>
      <c r="G1284">
        <v>0.31813361611876989</v>
      </c>
      <c r="H1284" t="s">
        <v>7</v>
      </c>
      <c r="I1284" t="s">
        <v>8</v>
      </c>
      <c r="J1284">
        <v>20.49846058</v>
      </c>
      <c r="K1284">
        <v>46.890581419999997</v>
      </c>
      <c r="L1284">
        <v>11.971900208244501</v>
      </c>
      <c r="M1284">
        <v>1.0476755192576099</v>
      </c>
      <c r="N1284">
        <v>1300.06543630587</v>
      </c>
      <c r="O1284">
        <v>84.1</v>
      </c>
      <c r="P1284">
        <v>9.9905712026677508E-3</v>
      </c>
      <c r="R1284" t="s">
        <v>32</v>
      </c>
      <c r="S1284">
        <v>-1</v>
      </c>
      <c r="T1284">
        <v>3.6666666666666701</v>
      </c>
      <c r="U1284" t="s">
        <v>1431</v>
      </c>
      <c r="V1284" t="s">
        <v>1432</v>
      </c>
    </row>
    <row r="1285" spans="1:22" x14ac:dyDescent="0.3">
      <c r="A1285">
        <v>114000059</v>
      </c>
      <c r="B1285">
        <v>2006</v>
      </c>
      <c r="C1285" t="s">
        <v>1323</v>
      </c>
      <c r="D1285" t="s">
        <v>11</v>
      </c>
      <c r="E1285">
        <v>9.6</v>
      </c>
      <c r="F1285">
        <v>268.8</v>
      </c>
      <c r="G1285">
        <v>3.5714285714285712</v>
      </c>
      <c r="H1285" t="s">
        <v>7</v>
      </c>
      <c r="I1285" t="s">
        <v>8</v>
      </c>
      <c r="J1285">
        <v>18.1207973</v>
      </c>
      <c r="K1285">
        <v>47.751085439999997</v>
      </c>
      <c r="L1285">
        <v>10.459797449257</v>
      </c>
      <c r="M1285">
        <v>1.4233602362634801</v>
      </c>
      <c r="N1285">
        <v>370.290515542354</v>
      </c>
      <c r="O1285">
        <v>105.3</v>
      </c>
      <c r="P1285">
        <v>0</v>
      </c>
      <c r="R1285" t="s">
        <v>32</v>
      </c>
      <c r="S1285">
        <v>-8</v>
      </c>
      <c r="T1285">
        <v>40.6666666666667</v>
      </c>
      <c r="U1285" t="s">
        <v>1431</v>
      </c>
      <c r="V1285" t="s">
        <v>1432</v>
      </c>
    </row>
    <row r="1286" spans="1:22" x14ac:dyDescent="0.3">
      <c r="A1286">
        <v>114000059</v>
      </c>
      <c r="B1286">
        <v>2010</v>
      </c>
      <c r="C1286" t="s">
        <v>1324</v>
      </c>
      <c r="D1286" t="s">
        <v>11</v>
      </c>
      <c r="E1286">
        <v>2.4</v>
      </c>
      <c r="F1286">
        <v>2507.1999999999998</v>
      </c>
      <c r="G1286">
        <v>9.5724313975749847E-2</v>
      </c>
      <c r="H1286" t="s">
        <v>7</v>
      </c>
      <c r="I1286" t="s">
        <v>8</v>
      </c>
      <c r="J1286">
        <v>18.1207973</v>
      </c>
      <c r="K1286">
        <v>47.751085439999997</v>
      </c>
      <c r="L1286">
        <v>11.4181950212812</v>
      </c>
      <c r="M1286">
        <v>1.3685324064654301</v>
      </c>
      <c r="N1286">
        <v>370.290515542354</v>
      </c>
      <c r="O1286">
        <v>105.3</v>
      </c>
      <c r="P1286">
        <v>0</v>
      </c>
      <c r="R1286" t="s">
        <v>32</v>
      </c>
      <c r="S1286">
        <v>-8</v>
      </c>
      <c r="T1286">
        <v>40.6666666666667</v>
      </c>
      <c r="U1286" t="s">
        <v>1431</v>
      </c>
      <c r="V1286" t="s">
        <v>1432</v>
      </c>
    </row>
    <row r="1287" spans="1:22" x14ac:dyDescent="0.3">
      <c r="A1287">
        <v>114000059</v>
      </c>
      <c r="B1287">
        <v>2011</v>
      </c>
      <c r="C1287" t="s">
        <v>1325</v>
      </c>
      <c r="D1287" t="s">
        <v>11</v>
      </c>
      <c r="E1287">
        <v>0.8</v>
      </c>
      <c r="F1287">
        <v>1125.5999999999999</v>
      </c>
      <c r="G1287">
        <v>7.1073205401563616E-2</v>
      </c>
      <c r="H1287" t="s">
        <v>7</v>
      </c>
      <c r="I1287" t="s">
        <v>8</v>
      </c>
      <c r="J1287">
        <v>18.1207973</v>
      </c>
      <c r="K1287">
        <v>47.751085439999997</v>
      </c>
      <c r="L1287">
        <v>10.4426142699176</v>
      </c>
      <c r="M1287">
        <v>1.2816398040441599</v>
      </c>
      <c r="N1287">
        <v>370.290515542354</v>
      </c>
      <c r="O1287">
        <v>105.3</v>
      </c>
      <c r="P1287">
        <v>0</v>
      </c>
      <c r="R1287" t="s">
        <v>32</v>
      </c>
      <c r="S1287">
        <v>-8</v>
      </c>
      <c r="T1287">
        <v>40.6666666666667</v>
      </c>
      <c r="U1287" t="s">
        <v>1431</v>
      </c>
      <c r="V1287" t="s">
        <v>1432</v>
      </c>
    </row>
    <row r="1288" spans="1:22" x14ac:dyDescent="0.3">
      <c r="A1288">
        <v>114000059</v>
      </c>
      <c r="B1288">
        <v>2012</v>
      </c>
      <c r="C1288" t="s">
        <v>1326</v>
      </c>
      <c r="D1288" t="s">
        <v>11</v>
      </c>
      <c r="E1288">
        <v>1.6</v>
      </c>
      <c r="F1288">
        <v>775.2</v>
      </c>
      <c r="G1288">
        <v>0.20639834881320948</v>
      </c>
      <c r="H1288" t="s">
        <v>7</v>
      </c>
      <c r="I1288" t="s">
        <v>8</v>
      </c>
      <c r="J1288">
        <v>18.1207973</v>
      </c>
      <c r="K1288">
        <v>47.751085439999997</v>
      </c>
      <c r="L1288">
        <v>11.8961026880008</v>
      </c>
      <c r="M1288">
        <v>1.45019530031433</v>
      </c>
      <c r="N1288">
        <v>370.290515542354</v>
      </c>
      <c r="O1288">
        <v>105.3</v>
      </c>
      <c r="P1288">
        <v>0</v>
      </c>
      <c r="R1288" t="s">
        <v>32</v>
      </c>
      <c r="S1288">
        <v>-8</v>
      </c>
      <c r="T1288">
        <v>40.6666666666667</v>
      </c>
      <c r="U1288" t="s">
        <v>1431</v>
      </c>
      <c r="V1288" t="s">
        <v>1432</v>
      </c>
    </row>
    <row r="1289" spans="1:22" x14ac:dyDescent="0.3">
      <c r="A1289">
        <v>114000059</v>
      </c>
      <c r="B1289">
        <v>2013</v>
      </c>
      <c r="C1289" t="s">
        <v>1327</v>
      </c>
      <c r="D1289" t="s">
        <v>11</v>
      </c>
      <c r="E1289">
        <v>0.8</v>
      </c>
      <c r="F1289">
        <v>274.39999999999998</v>
      </c>
      <c r="G1289">
        <v>0.29154518950437319</v>
      </c>
      <c r="H1289" t="s">
        <v>7</v>
      </c>
      <c r="I1289" t="s">
        <v>8</v>
      </c>
      <c r="J1289">
        <v>18.1207973</v>
      </c>
      <c r="K1289">
        <v>47.751085439999997</v>
      </c>
      <c r="L1289">
        <v>10.7117917472599</v>
      </c>
      <c r="M1289">
        <v>1.5610112879818201</v>
      </c>
      <c r="N1289">
        <v>370.290515542354</v>
      </c>
      <c r="O1289">
        <v>105.3</v>
      </c>
      <c r="P1289">
        <v>0</v>
      </c>
      <c r="R1289" t="s">
        <v>32</v>
      </c>
      <c r="S1289">
        <v>-8</v>
      </c>
      <c r="T1289">
        <v>40.6666666666667</v>
      </c>
      <c r="U1289" t="s">
        <v>1431</v>
      </c>
      <c r="V1289" t="s">
        <v>1432</v>
      </c>
    </row>
    <row r="1290" spans="1:22" x14ac:dyDescent="0.3">
      <c r="A1290">
        <v>114000059</v>
      </c>
      <c r="B1290">
        <v>2014</v>
      </c>
      <c r="C1290" t="s">
        <v>1328</v>
      </c>
      <c r="D1290" t="s">
        <v>11</v>
      </c>
      <c r="E1290">
        <v>4.8</v>
      </c>
      <c r="F1290">
        <v>509.6</v>
      </c>
      <c r="G1290">
        <v>0.9419152276295133</v>
      </c>
      <c r="H1290" t="s">
        <v>7</v>
      </c>
      <c r="I1290" t="s">
        <v>8</v>
      </c>
      <c r="J1290">
        <v>18.1207973</v>
      </c>
      <c r="K1290">
        <v>47.751085439999997</v>
      </c>
      <c r="L1290">
        <v>9.6447085657859599</v>
      </c>
      <c r="M1290">
        <v>1.4931592644413101</v>
      </c>
      <c r="N1290">
        <v>370.290515542354</v>
      </c>
      <c r="O1290">
        <v>105.3</v>
      </c>
      <c r="P1290">
        <v>0</v>
      </c>
      <c r="R1290" t="s">
        <v>32</v>
      </c>
      <c r="S1290">
        <v>-8</v>
      </c>
      <c r="T1290">
        <v>40.6666666666667</v>
      </c>
      <c r="U1290" t="s">
        <v>1431</v>
      </c>
      <c r="V1290" t="s">
        <v>1432</v>
      </c>
    </row>
    <row r="1291" spans="1:22" x14ac:dyDescent="0.3">
      <c r="A1291">
        <v>114000059</v>
      </c>
      <c r="B1291">
        <v>2015</v>
      </c>
      <c r="C1291" t="s">
        <v>1329</v>
      </c>
      <c r="D1291" t="s">
        <v>11</v>
      </c>
      <c r="E1291">
        <v>0.8</v>
      </c>
      <c r="F1291">
        <v>197.6</v>
      </c>
      <c r="G1291">
        <v>0.40485829959514169</v>
      </c>
      <c r="H1291" t="s">
        <v>7</v>
      </c>
      <c r="I1291" t="s">
        <v>8</v>
      </c>
      <c r="J1291">
        <v>18.1207973</v>
      </c>
      <c r="K1291">
        <v>47.751085439999997</v>
      </c>
      <c r="L1291">
        <v>10.377806603675401</v>
      </c>
      <c r="M1291">
        <v>1.21982080670721</v>
      </c>
      <c r="N1291">
        <v>370.290515542354</v>
      </c>
      <c r="O1291">
        <v>105.3</v>
      </c>
      <c r="P1291">
        <v>0</v>
      </c>
      <c r="R1291" t="s">
        <v>32</v>
      </c>
      <c r="S1291">
        <v>-8</v>
      </c>
      <c r="T1291">
        <v>40.6666666666667</v>
      </c>
      <c r="U1291" t="s">
        <v>1431</v>
      </c>
      <c r="V1291" t="s">
        <v>1432</v>
      </c>
    </row>
    <row r="1292" spans="1:22" x14ac:dyDescent="0.3">
      <c r="A1292">
        <v>114000078</v>
      </c>
      <c r="B1292">
        <v>2008</v>
      </c>
      <c r="C1292" t="s">
        <v>1330</v>
      </c>
      <c r="D1292" t="s">
        <v>11</v>
      </c>
      <c r="E1292">
        <v>9.6</v>
      </c>
      <c r="F1292">
        <v>342.4</v>
      </c>
      <c r="G1292">
        <v>2.8037383177570097</v>
      </c>
      <c r="H1292" t="s">
        <v>7</v>
      </c>
      <c r="I1292" t="s">
        <v>8</v>
      </c>
      <c r="J1292">
        <v>18.71402118</v>
      </c>
      <c r="K1292">
        <v>45.98285035</v>
      </c>
      <c r="L1292">
        <v>11.672841600419</v>
      </c>
      <c r="M1292">
        <v>1.1341354760520801</v>
      </c>
      <c r="N1292">
        <v>711.87334915314</v>
      </c>
      <c r="O1292">
        <v>87.2</v>
      </c>
      <c r="P1292">
        <v>2.1797653992168001E-2</v>
      </c>
      <c r="R1292" t="s">
        <v>32</v>
      </c>
      <c r="S1292">
        <v>2</v>
      </c>
      <c r="T1292">
        <v>40.6666666666667</v>
      </c>
      <c r="U1292" t="s">
        <v>1431</v>
      </c>
      <c r="V1292" t="s">
        <v>1432</v>
      </c>
    </row>
    <row r="1293" spans="1:22" x14ac:dyDescent="0.3">
      <c r="A1293">
        <v>114000078</v>
      </c>
      <c r="B1293">
        <v>2009</v>
      </c>
      <c r="C1293" t="s">
        <v>1331</v>
      </c>
      <c r="D1293" t="s">
        <v>11</v>
      </c>
      <c r="E1293">
        <v>1.6</v>
      </c>
      <c r="F1293">
        <v>401.6</v>
      </c>
      <c r="G1293">
        <v>0.39840637450199201</v>
      </c>
      <c r="H1293" t="s">
        <v>7</v>
      </c>
      <c r="I1293" t="s">
        <v>8</v>
      </c>
      <c r="J1293">
        <v>18.71402118</v>
      </c>
      <c r="K1293">
        <v>45.98285035</v>
      </c>
      <c r="L1293">
        <v>10.365815628521</v>
      </c>
      <c r="M1293">
        <v>1.60964352116938</v>
      </c>
      <c r="N1293">
        <v>711.87334915314</v>
      </c>
      <c r="O1293">
        <v>87.2</v>
      </c>
      <c r="P1293">
        <v>2.1797653992168001E-2</v>
      </c>
      <c r="R1293" t="s">
        <v>32</v>
      </c>
      <c r="S1293">
        <v>2</v>
      </c>
      <c r="T1293">
        <v>40.6666666666667</v>
      </c>
      <c r="U1293" t="s">
        <v>1431</v>
      </c>
      <c r="V1293" t="s">
        <v>1432</v>
      </c>
    </row>
    <row r="1294" spans="1:22" x14ac:dyDescent="0.3">
      <c r="A1294">
        <v>114000078</v>
      </c>
      <c r="B1294">
        <v>2010</v>
      </c>
      <c r="C1294" t="s">
        <v>1332</v>
      </c>
      <c r="D1294" t="s">
        <v>11</v>
      </c>
      <c r="E1294">
        <v>1.3333333329999999</v>
      </c>
      <c r="F1294">
        <v>10158.666666006</v>
      </c>
      <c r="G1294">
        <v>1.3125082029335013E-2</v>
      </c>
      <c r="H1294" t="s">
        <v>7</v>
      </c>
      <c r="I1294" t="s">
        <v>8</v>
      </c>
      <c r="J1294">
        <v>18.71402118</v>
      </c>
      <c r="K1294">
        <v>45.98285035</v>
      </c>
      <c r="L1294">
        <v>11.8922151719763</v>
      </c>
      <c r="M1294">
        <v>1.66690990707136</v>
      </c>
      <c r="N1294">
        <v>711.87334915314</v>
      </c>
      <c r="O1294">
        <v>87.2</v>
      </c>
      <c r="P1294">
        <v>2.1797653992168001E-2</v>
      </c>
      <c r="R1294" t="s">
        <v>32</v>
      </c>
      <c r="S1294">
        <v>2</v>
      </c>
      <c r="T1294">
        <v>40.6666666666667</v>
      </c>
      <c r="U1294" t="s">
        <v>1431</v>
      </c>
      <c r="V1294" t="s">
        <v>1432</v>
      </c>
    </row>
    <row r="1295" spans="1:22" x14ac:dyDescent="0.3">
      <c r="A1295">
        <v>114000078</v>
      </c>
      <c r="B1295">
        <v>2011</v>
      </c>
      <c r="C1295" t="s">
        <v>1333</v>
      </c>
      <c r="D1295" t="s">
        <v>11</v>
      </c>
      <c r="E1295">
        <v>6.4</v>
      </c>
      <c r="F1295">
        <v>1756.8</v>
      </c>
      <c r="G1295">
        <v>0.36429872495446269</v>
      </c>
      <c r="H1295" t="s">
        <v>7</v>
      </c>
      <c r="I1295" t="s">
        <v>8</v>
      </c>
      <c r="J1295">
        <v>18.71402118</v>
      </c>
      <c r="K1295">
        <v>45.98285035</v>
      </c>
      <c r="L1295">
        <v>10.766445291865301</v>
      </c>
      <c r="M1295">
        <v>1.4691135651582701</v>
      </c>
      <c r="N1295">
        <v>711.87334915314</v>
      </c>
      <c r="O1295">
        <v>87.2</v>
      </c>
      <c r="P1295">
        <v>2.1797653992168001E-2</v>
      </c>
      <c r="R1295" t="s">
        <v>32</v>
      </c>
      <c r="S1295">
        <v>2</v>
      </c>
      <c r="T1295">
        <v>40.6666666666667</v>
      </c>
      <c r="U1295" t="s">
        <v>1431</v>
      </c>
      <c r="V1295" t="s">
        <v>1432</v>
      </c>
    </row>
    <row r="1296" spans="1:22" x14ac:dyDescent="0.3">
      <c r="A1296">
        <v>114000078</v>
      </c>
      <c r="B1296">
        <v>2013</v>
      </c>
      <c r="C1296" t="s">
        <v>1334</v>
      </c>
      <c r="D1296" t="s">
        <v>11</v>
      </c>
      <c r="E1296">
        <v>1.6</v>
      </c>
      <c r="F1296">
        <v>624</v>
      </c>
      <c r="G1296">
        <v>0.25641025641025639</v>
      </c>
      <c r="H1296" t="s">
        <v>7</v>
      </c>
      <c r="I1296" t="s">
        <v>8</v>
      </c>
      <c r="J1296">
        <v>18.71402118</v>
      </c>
      <c r="K1296">
        <v>45.98285035</v>
      </c>
      <c r="L1296">
        <v>11.1202353505217</v>
      </c>
      <c r="M1296">
        <v>1.8852662851331099</v>
      </c>
      <c r="N1296">
        <v>711.87334915314</v>
      </c>
      <c r="O1296">
        <v>87.2</v>
      </c>
      <c r="P1296">
        <v>2.1797653992168001E-2</v>
      </c>
      <c r="R1296" t="s">
        <v>32</v>
      </c>
      <c r="S1296">
        <v>2</v>
      </c>
      <c r="T1296">
        <v>40.6666666666667</v>
      </c>
      <c r="U1296" t="s">
        <v>1431</v>
      </c>
      <c r="V1296" t="s">
        <v>1432</v>
      </c>
    </row>
    <row r="1297" spans="1:22" x14ac:dyDescent="0.3">
      <c r="A1297">
        <v>114000078</v>
      </c>
      <c r="B1297">
        <v>2016</v>
      </c>
      <c r="C1297" t="s">
        <v>1335</v>
      </c>
      <c r="D1297" t="s">
        <v>11</v>
      </c>
      <c r="E1297">
        <v>1.6</v>
      </c>
      <c r="F1297">
        <v>3195.2</v>
      </c>
      <c r="G1297">
        <v>5.007511266900351E-2</v>
      </c>
      <c r="H1297" t="s">
        <v>7</v>
      </c>
      <c r="I1297" t="s">
        <v>8</v>
      </c>
      <c r="J1297">
        <v>18.71402118</v>
      </c>
      <c r="K1297">
        <v>45.98285035</v>
      </c>
      <c r="L1297">
        <v>11.214433719180899</v>
      </c>
      <c r="M1297">
        <v>1.7491086034954599</v>
      </c>
      <c r="N1297">
        <v>711.87334915314</v>
      </c>
      <c r="O1297">
        <v>87.2</v>
      </c>
      <c r="P1297">
        <v>2.1797653992168001E-2</v>
      </c>
      <c r="R1297" t="s">
        <v>32</v>
      </c>
      <c r="S1297">
        <v>2</v>
      </c>
      <c r="T1297">
        <v>40.6666666666667</v>
      </c>
      <c r="U1297" t="s">
        <v>1431</v>
      </c>
      <c r="V1297" t="s">
        <v>1432</v>
      </c>
    </row>
    <row r="1298" spans="1:22" x14ac:dyDescent="0.3">
      <c r="A1298">
        <v>114000078</v>
      </c>
      <c r="B1298">
        <v>2017</v>
      </c>
      <c r="C1298" t="s">
        <v>1336</v>
      </c>
      <c r="D1298" t="s">
        <v>11</v>
      </c>
      <c r="E1298">
        <v>163.19999999999999</v>
      </c>
      <c r="F1298">
        <v>2961.6</v>
      </c>
      <c r="G1298">
        <v>5.5105348460291728</v>
      </c>
      <c r="H1298" t="s">
        <v>7</v>
      </c>
      <c r="I1298" t="s">
        <v>8</v>
      </c>
      <c r="J1298">
        <v>18.71402118</v>
      </c>
      <c r="K1298">
        <v>45.98285035</v>
      </c>
      <c r="L1298">
        <v>11.321947775608599</v>
      </c>
      <c r="M1298">
        <v>2.1617652651877202</v>
      </c>
      <c r="N1298">
        <v>711.87334915314</v>
      </c>
      <c r="O1298">
        <v>87.2</v>
      </c>
      <c r="P1298">
        <v>2.1797653992168001E-2</v>
      </c>
      <c r="R1298" t="s">
        <v>32</v>
      </c>
      <c r="S1298">
        <v>2</v>
      </c>
      <c r="T1298">
        <v>40.6666666666667</v>
      </c>
      <c r="U1298" t="s">
        <v>1431</v>
      </c>
      <c r="V1298" t="s">
        <v>1432</v>
      </c>
    </row>
    <row r="1299" spans="1:22" x14ac:dyDescent="0.3">
      <c r="A1299">
        <v>114000081</v>
      </c>
      <c r="B1299">
        <v>2007</v>
      </c>
      <c r="C1299" t="s">
        <v>1337</v>
      </c>
      <c r="D1299" t="s">
        <v>11</v>
      </c>
      <c r="E1299">
        <v>0.8</v>
      </c>
      <c r="F1299">
        <v>200</v>
      </c>
      <c r="G1299">
        <v>0.4</v>
      </c>
      <c r="H1299" t="s">
        <v>7</v>
      </c>
      <c r="I1299" t="s">
        <v>8</v>
      </c>
      <c r="J1299">
        <v>20.748166999999999</v>
      </c>
      <c r="K1299">
        <v>48.249028000000003</v>
      </c>
      <c r="L1299">
        <v>8.6285769960763599</v>
      </c>
      <c r="M1299">
        <v>1.4284357611727001</v>
      </c>
      <c r="N1299">
        <v>1558.54301060444</v>
      </c>
      <c r="O1299">
        <v>126.3</v>
      </c>
      <c r="P1299">
        <v>8.1741289086670107E-3</v>
      </c>
      <c r="R1299" t="s">
        <v>32</v>
      </c>
      <c r="S1299">
        <v>3</v>
      </c>
      <c r="T1299">
        <v>3.6666666666666701</v>
      </c>
      <c r="U1299" t="s">
        <v>1431</v>
      </c>
      <c r="V1299" t="s">
        <v>1432</v>
      </c>
    </row>
    <row r="1300" spans="1:22" x14ac:dyDescent="0.3">
      <c r="A1300">
        <v>114000081</v>
      </c>
      <c r="B1300">
        <v>2010</v>
      </c>
      <c r="C1300" t="s">
        <v>1338</v>
      </c>
      <c r="D1300" t="s">
        <v>11</v>
      </c>
      <c r="E1300">
        <v>3.2</v>
      </c>
      <c r="F1300">
        <v>712.56</v>
      </c>
      <c r="G1300">
        <v>0.44908498933423152</v>
      </c>
      <c r="H1300" t="s">
        <v>7</v>
      </c>
      <c r="I1300" t="s">
        <v>8</v>
      </c>
      <c r="J1300">
        <v>20.748166999999999</v>
      </c>
      <c r="K1300">
        <v>48.249028000000003</v>
      </c>
      <c r="L1300">
        <v>9.7898510356600603</v>
      </c>
      <c r="M1300">
        <v>1.63423389531972</v>
      </c>
      <c r="N1300">
        <v>1558.54301060444</v>
      </c>
      <c r="O1300">
        <v>126.3</v>
      </c>
      <c r="P1300">
        <v>8.1741289086670107E-3</v>
      </c>
      <c r="R1300" t="s">
        <v>32</v>
      </c>
      <c r="S1300">
        <v>3</v>
      </c>
      <c r="T1300">
        <v>3.6666666666666701</v>
      </c>
      <c r="U1300" t="s">
        <v>1431</v>
      </c>
      <c r="V1300" t="s">
        <v>1432</v>
      </c>
    </row>
    <row r="1301" spans="1:22" x14ac:dyDescent="0.3">
      <c r="A1301">
        <v>114000081</v>
      </c>
      <c r="B1301">
        <v>2011</v>
      </c>
      <c r="C1301" t="s">
        <v>1339</v>
      </c>
      <c r="D1301" t="s">
        <v>11</v>
      </c>
      <c r="E1301">
        <v>4.8</v>
      </c>
      <c r="F1301">
        <v>849.6</v>
      </c>
      <c r="G1301">
        <v>0.56497175141242939</v>
      </c>
      <c r="H1301" t="s">
        <v>7</v>
      </c>
      <c r="I1301" t="s">
        <v>8</v>
      </c>
      <c r="J1301">
        <v>20.748166999999999</v>
      </c>
      <c r="K1301">
        <v>48.249028000000003</v>
      </c>
      <c r="L1301">
        <v>10.2346820549032</v>
      </c>
      <c r="M1301">
        <v>1.31730544717675</v>
      </c>
      <c r="N1301">
        <v>1558.54301060444</v>
      </c>
      <c r="O1301">
        <v>126.3</v>
      </c>
      <c r="P1301">
        <v>8.1741289086670107E-3</v>
      </c>
      <c r="R1301" t="s">
        <v>32</v>
      </c>
      <c r="S1301">
        <v>3</v>
      </c>
      <c r="T1301">
        <v>3.6666666666666701</v>
      </c>
      <c r="U1301" t="s">
        <v>1431</v>
      </c>
      <c r="V1301" t="s">
        <v>1432</v>
      </c>
    </row>
    <row r="1302" spans="1:22" x14ac:dyDescent="0.3">
      <c r="A1302">
        <v>114000091</v>
      </c>
      <c r="B1302">
        <v>2012</v>
      </c>
      <c r="C1302" t="s">
        <v>1340</v>
      </c>
      <c r="D1302" t="s">
        <v>11</v>
      </c>
      <c r="E1302">
        <v>2.67</v>
      </c>
      <c r="F1302">
        <v>1333.34</v>
      </c>
      <c r="G1302">
        <v>0.20024899875500624</v>
      </c>
      <c r="H1302" t="s">
        <v>7</v>
      </c>
      <c r="I1302" t="s">
        <v>8</v>
      </c>
      <c r="J1302">
        <v>21.078607999999999</v>
      </c>
      <c r="K1302">
        <v>47.908486000000003</v>
      </c>
      <c r="L1302">
        <v>11.6707045963882</v>
      </c>
      <c r="M1302">
        <v>1.08577989505715</v>
      </c>
      <c r="N1302">
        <v>1474.87005195758</v>
      </c>
      <c r="O1302">
        <v>89.4</v>
      </c>
      <c r="P1302">
        <v>0</v>
      </c>
      <c r="R1302" t="s">
        <v>32</v>
      </c>
      <c r="S1302">
        <v>4</v>
      </c>
      <c r="T1302">
        <v>16.6666666666667</v>
      </c>
      <c r="U1302" t="s">
        <v>1431</v>
      </c>
      <c r="V1302" t="s">
        <v>1432</v>
      </c>
    </row>
    <row r="1303" spans="1:22" x14ac:dyDescent="0.3">
      <c r="A1303">
        <v>114000091</v>
      </c>
      <c r="B1303">
        <v>2014</v>
      </c>
      <c r="C1303" t="s">
        <v>1341</v>
      </c>
      <c r="D1303" t="s">
        <v>11</v>
      </c>
      <c r="E1303">
        <v>9.6</v>
      </c>
      <c r="F1303">
        <v>1453.6</v>
      </c>
      <c r="G1303">
        <v>0.66042927903137039</v>
      </c>
      <c r="H1303" t="s">
        <v>7</v>
      </c>
      <c r="I1303" t="s">
        <v>8</v>
      </c>
      <c r="J1303">
        <v>21.078607999999999</v>
      </c>
      <c r="K1303">
        <v>47.908486000000003</v>
      </c>
      <c r="L1303">
        <v>9.8262194424252591</v>
      </c>
      <c r="M1303">
        <v>1.48378138411723</v>
      </c>
      <c r="N1303">
        <v>1474.87005195758</v>
      </c>
      <c r="O1303">
        <v>89.4</v>
      </c>
      <c r="P1303">
        <v>0</v>
      </c>
      <c r="R1303" t="s">
        <v>32</v>
      </c>
      <c r="S1303">
        <v>4</v>
      </c>
      <c r="T1303">
        <v>16.6666666666667</v>
      </c>
      <c r="U1303" t="s">
        <v>1431</v>
      </c>
      <c r="V1303" t="s">
        <v>1432</v>
      </c>
    </row>
    <row r="1304" spans="1:22" x14ac:dyDescent="0.3">
      <c r="A1304">
        <v>114000091</v>
      </c>
      <c r="B1304">
        <v>2015</v>
      </c>
      <c r="C1304" t="s">
        <v>1342</v>
      </c>
      <c r="D1304" t="s">
        <v>11</v>
      </c>
      <c r="E1304">
        <v>3</v>
      </c>
      <c r="F1304">
        <v>1998</v>
      </c>
      <c r="G1304">
        <v>0.15015015015015015</v>
      </c>
      <c r="H1304" t="s">
        <v>7</v>
      </c>
      <c r="I1304" t="s">
        <v>8</v>
      </c>
      <c r="J1304">
        <v>21.078607999999999</v>
      </c>
      <c r="K1304">
        <v>47.908486000000003</v>
      </c>
      <c r="L1304">
        <v>10.2760736310389</v>
      </c>
      <c r="M1304">
        <v>0.92785011623259805</v>
      </c>
      <c r="N1304">
        <v>1474.87005195758</v>
      </c>
      <c r="O1304">
        <v>89.4</v>
      </c>
      <c r="P1304">
        <v>0</v>
      </c>
      <c r="R1304" t="s">
        <v>32</v>
      </c>
      <c r="S1304">
        <v>4</v>
      </c>
      <c r="T1304">
        <v>16.6666666666667</v>
      </c>
      <c r="U1304" t="s">
        <v>1431</v>
      </c>
      <c r="V1304" t="s">
        <v>1432</v>
      </c>
    </row>
    <row r="1305" spans="1:22" x14ac:dyDescent="0.3">
      <c r="A1305">
        <v>114000091</v>
      </c>
      <c r="B1305">
        <v>2016</v>
      </c>
      <c r="C1305" t="s">
        <v>1343</v>
      </c>
      <c r="D1305" t="s">
        <v>11</v>
      </c>
      <c r="E1305">
        <v>16</v>
      </c>
      <c r="F1305">
        <v>1242.6600000000001</v>
      </c>
      <c r="G1305">
        <v>1.2875605555823797</v>
      </c>
      <c r="H1305" t="s">
        <v>7</v>
      </c>
      <c r="I1305" t="s">
        <v>8</v>
      </c>
      <c r="J1305">
        <v>21.078607999999999</v>
      </c>
      <c r="K1305">
        <v>47.908486000000003</v>
      </c>
      <c r="L1305">
        <v>10.6865374882415</v>
      </c>
      <c r="M1305">
        <v>1.6900448280510101</v>
      </c>
      <c r="N1305">
        <v>1474.87005195758</v>
      </c>
      <c r="O1305">
        <v>89.4</v>
      </c>
      <c r="P1305">
        <v>0</v>
      </c>
      <c r="R1305" t="s">
        <v>32</v>
      </c>
      <c r="S1305">
        <v>4</v>
      </c>
      <c r="T1305">
        <v>16.6666666666667</v>
      </c>
      <c r="U1305" t="s">
        <v>1431</v>
      </c>
      <c r="V1305" t="s">
        <v>1432</v>
      </c>
    </row>
    <row r="1306" spans="1:22" x14ac:dyDescent="0.3">
      <c r="A1306">
        <v>114000091</v>
      </c>
      <c r="B1306">
        <v>2017</v>
      </c>
      <c r="C1306" t="s">
        <v>1344</v>
      </c>
      <c r="D1306" t="s">
        <v>11</v>
      </c>
      <c r="E1306">
        <v>4.8</v>
      </c>
      <c r="F1306">
        <v>1331.2</v>
      </c>
      <c r="G1306">
        <v>0.36057692307692307</v>
      </c>
      <c r="H1306" t="s">
        <v>7</v>
      </c>
      <c r="I1306" t="s">
        <v>8</v>
      </c>
      <c r="J1306">
        <v>21.078607999999999</v>
      </c>
      <c r="K1306">
        <v>47.908486000000003</v>
      </c>
      <c r="L1306">
        <v>10.975784124871801</v>
      </c>
      <c r="M1306">
        <v>1.75955903799623</v>
      </c>
      <c r="N1306">
        <v>1474.87005195758</v>
      </c>
      <c r="O1306">
        <v>89.4</v>
      </c>
      <c r="P1306">
        <v>0</v>
      </c>
      <c r="R1306" t="s">
        <v>32</v>
      </c>
      <c r="S1306">
        <v>4</v>
      </c>
      <c r="T1306">
        <v>16.6666666666667</v>
      </c>
      <c r="U1306" t="s">
        <v>1431</v>
      </c>
      <c r="V1306" t="s">
        <v>1432</v>
      </c>
    </row>
    <row r="1307" spans="1:22" x14ac:dyDescent="0.3">
      <c r="A1307">
        <v>117000006</v>
      </c>
      <c r="B1307">
        <v>2003</v>
      </c>
      <c r="C1307" t="s">
        <v>1345</v>
      </c>
      <c r="D1307" t="s">
        <v>11</v>
      </c>
      <c r="E1307">
        <v>1</v>
      </c>
      <c r="F1307">
        <v>317</v>
      </c>
      <c r="G1307">
        <v>0.31545741324921134</v>
      </c>
      <c r="H1307" t="s">
        <v>17</v>
      </c>
      <c r="I1307" t="s">
        <v>8</v>
      </c>
      <c r="J1307">
        <v>6.3915499999999996</v>
      </c>
      <c r="K1307">
        <v>52.510980000000004</v>
      </c>
      <c r="L1307">
        <v>7.8896157350716702</v>
      </c>
      <c r="M1307">
        <v>2.0150825953112501</v>
      </c>
      <c r="N1307">
        <v>79.013547033975101</v>
      </c>
      <c r="O1307">
        <v>4.2</v>
      </c>
      <c r="P1307">
        <v>0</v>
      </c>
      <c r="Q1307" t="s">
        <v>35</v>
      </c>
      <c r="R1307" t="s">
        <v>32</v>
      </c>
      <c r="S1307">
        <v>1</v>
      </c>
      <c r="T1307">
        <v>3.6666666666666701</v>
      </c>
      <c r="U1307" t="s">
        <v>1433</v>
      </c>
      <c r="V1307" t="s">
        <v>1434</v>
      </c>
    </row>
    <row r="1308" spans="1:22" x14ac:dyDescent="0.3">
      <c r="A1308">
        <v>117000006</v>
      </c>
      <c r="B1308">
        <v>2008</v>
      </c>
      <c r="C1308" t="s">
        <v>1346</v>
      </c>
      <c r="D1308" t="s">
        <v>11</v>
      </c>
      <c r="E1308">
        <v>23</v>
      </c>
      <c r="F1308">
        <v>369</v>
      </c>
      <c r="G1308">
        <v>6.2330623306233059</v>
      </c>
      <c r="H1308" t="s">
        <v>17</v>
      </c>
      <c r="I1308" t="s">
        <v>8</v>
      </c>
      <c r="J1308">
        <v>6.3915499999999996</v>
      </c>
      <c r="K1308">
        <v>52.510980000000004</v>
      </c>
      <c r="L1308">
        <v>10.161618794004699</v>
      </c>
      <c r="M1308">
        <v>2.1861012561572002</v>
      </c>
      <c r="N1308">
        <v>79.013547033975101</v>
      </c>
      <c r="O1308">
        <v>4.2</v>
      </c>
      <c r="P1308">
        <v>0</v>
      </c>
      <c r="Q1308" t="s">
        <v>35</v>
      </c>
      <c r="R1308" t="s">
        <v>32</v>
      </c>
      <c r="S1308">
        <v>1</v>
      </c>
      <c r="T1308">
        <v>3.6666666666666701</v>
      </c>
      <c r="U1308" t="s">
        <v>1433</v>
      </c>
      <c r="V1308" t="s">
        <v>1434</v>
      </c>
    </row>
    <row r="1309" spans="1:22" x14ac:dyDescent="0.3">
      <c r="A1309">
        <v>117000006</v>
      </c>
      <c r="B1309">
        <v>2011</v>
      </c>
      <c r="C1309" t="s">
        <v>1347</v>
      </c>
      <c r="D1309" t="s">
        <v>11</v>
      </c>
      <c r="E1309">
        <v>2</v>
      </c>
      <c r="F1309">
        <v>199</v>
      </c>
      <c r="G1309">
        <v>1.0050251256281406</v>
      </c>
      <c r="H1309" t="s">
        <v>17</v>
      </c>
      <c r="I1309" t="s">
        <v>8</v>
      </c>
      <c r="J1309">
        <v>6.3915499999999996</v>
      </c>
      <c r="K1309">
        <v>52.510980000000004</v>
      </c>
      <c r="L1309">
        <v>8.9293301895588204</v>
      </c>
      <c r="M1309">
        <v>3.0192767987029701</v>
      </c>
      <c r="N1309">
        <v>79.013547033975101</v>
      </c>
      <c r="O1309">
        <v>4.2</v>
      </c>
      <c r="P1309">
        <v>0</v>
      </c>
      <c r="Q1309" t="s">
        <v>35</v>
      </c>
      <c r="R1309" t="s">
        <v>32</v>
      </c>
      <c r="S1309">
        <v>1</v>
      </c>
      <c r="T1309">
        <v>3.6666666666666701</v>
      </c>
      <c r="U1309" t="s">
        <v>1433</v>
      </c>
      <c r="V1309" t="s">
        <v>1434</v>
      </c>
    </row>
    <row r="1310" spans="1:22" x14ac:dyDescent="0.3">
      <c r="A1310">
        <v>117000012</v>
      </c>
      <c r="B1310">
        <v>2008</v>
      </c>
      <c r="C1310" t="s">
        <v>1348</v>
      </c>
      <c r="D1310" t="s">
        <v>11</v>
      </c>
      <c r="E1310">
        <v>73</v>
      </c>
      <c r="F1310">
        <v>1143</v>
      </c>
      <c r="G1310">
        <v>6.3867016622922135</v>
      </c>
      <c r="H1310" t="s">
        <v>17</v>
      </c>
      <c r="I1310" t="s">
        <v>8</v>
      </c>
      <c r="J1310">
        <v>6.9585400000000002</v>
      </c>
      <c r="K1310">
        <v>52.424199999999999</v>
      </c>
      <c r="L1310">
        <v>10.474578866109701</v>
      </c>
      <c r="M1310">
        <v>2.3927889369036301</v>
      </c>
      <c r="N1310">
        <v>157.452047747552</v>
      </c>
      <c r="O1310">
        <v>20.6</v>
      </c>
      <c r="P1310">
        <v>0</v>
      </c>
      <c r="Q1310" t="s">
        <v>35</v>
      </c>
      <c r="R1310" t="s">
        <v>32</v>
      </c>
      <c r="S1310">
        <v>-11</v>
      </c>
      <c r="T1310">
        <v>91</v>
      </c>
      <c r="U1310" t="s">
        <v>1433</v>
      </c>
      <c r="V1310" t="s">
        <v>1434</v>
      </c>
    </row>
    <row r="1311" spans="1:22" x14ac:dyDescent="0.3">
      <c r="A1311">
        <v>117000012</v>
      </c>
      <c r="B1311">
        <v>2009</v>
      </c>
      <c r="C1311" t="s">
        <v>1349</v>
      </c>
      <c r="D1311" t="s">
        <v>11</v>
      </c>
      <c r="E1311">
        <v>12</v>
      </c>
      <c r="F1311">
        <v>1205</v>
      </c>
      <c r="G1311">
        <v>0.99585062240663902</v>
      </c>
      <c r="H1311" t="s">
        <v>17</v>
      </c>
      <c r="I1311" t="s">
        <v>8</v>
      </c>
      <c r="J1311">
        <v>6.9585400000000002</v>
      </c>
      <c r="K1311">
        <v>52.424199999999999</v>
      </c>
      <c r="L1311">
        <v>9.2340182907874109</v>
      </c>
      <c r="M1311">
        <v>1.6540540441045699</v>
      </c>
      <c r="N1311">
        <v>157.452047747552</v>
      </c>
      <c r="O1311">
        <v>20.6</v>
      </c>
      <c r="P1311">
        <v>0</v>
      </c>
      <c r="Q1311" t="s">
        <v>35</v>
      </c>
      <c r="R1311" t="s">
        <v>32</v>
      </c>
      <c r="S1311">
        <v>-11</v>
      </c>
      <c r="T1311">
        <v>91</v>
      </c>
      <c r="U1311" t="s">
        <v>1433</v>
      </c>
      <c r="V1311" t="s">
        <v>1434</v>
      </c>
    </row>
    <row r="1312" spans="1:22" x14ac:dyDescent="0.3">
      <c r="A1312">
        <v>117000012</v>
      </c>
      <c r="B1312">
        <v>2010</v>
      </c>
      <c r="C1312" t="s">
        <v>1350</v>
      </c>
      <c r="D1312" t="s">
        <v>11</v>
      </c>
      <c r="E1312">
        <v>16</v>
      </c>
      <c r="F1312">
        <v>1841</v>
      </c>
      <c r="G1312">
        <v>0.86909288430200982</v>
      </c>
      <c r="H1312" t="s">
        <v>17</v>
      </c>
      <c r="I1312" t="s">
        <v>8</v>
      </c>
      <c r="J1312">
        <v>6.9585400000000002</v>
      </c>
      <c r="K1312">
        <v>52.424199999999999</v>
      </c>
      <c r="L1312">
        <v>10.297659844074101</v>
      </c>
      <c r="M1312">
        <v>2.1097273739873099</v>
      </c>
      <c r="N1312">
        <v>157.452047747552</v>
      </c>
      <c r="O1312">
        <v>20.6</v>
      </c>
      <c r="P1312">
        <v>0</v>
      </c>
      <c r="Q1312" t="s">
        <v>35</v>
      </c>
      <c r="R1312" t="s">
        <v>32</v>
      </c>
      <c r="S1312">
        <v>-11</v>
      </c>
      <c r="T1312">
        <v>91</v>
      </c>
      <c r="U1312" t="s">
        <v>1433</v>
      </c>
      <c r="V1312" t="s">
        <v>1434</v>
      </c>
    </row>
    <row r="1313" spans="1:22" x14ac:dyDescent="0.3">
      <c r="A1313">
        <v>117000012</v>
      </c>
      <c r="B1313">
        <v>2011</v>
      </c>
      <c r="C1313" t="s">
        <v>1351</v>
      </c>
      <c r="D1313" t="s">
        <v>11</v>
      </c>
      <c r="E1313">
        <v>18</v>
      </c>
      <c r="F1313">
        <v>1465</v>
      </c>
      <c r="G1313">
        <v>1.2286689419795223</v>
      </c>
      <c r="H1313" t="s">
        <v>17</v>
      </c>
      <c r="I1313" t="s">
        <v>8</v>
      </c>
      <c r="J1313">
        <v>6.9585400000000002</v>
      </c>
      <c r="K1313">
        <v>52.424199999999999</v>
      </c>
      <c r="L1313">
        <v>9.1540860729119906</v>
      </c>
      <c r="M1313">
        <v>2.98581097639169</v>
      </c>
      <c r="N1313">
        <v>157.452047747552</v>
      </c>
      <c r="O1313">
        <v>20.6</v>
      </c>
      <c r="P1313">
        <v>0</v>
      </c>
      <c r="Q1313" t="s">
        <v>35</v>
      </c>
      <c r="R1313" t="s">
        <v>32</v>
      </c>
      <c r="S1313">
        <v>-11</v>
      </c>
      <c r="T1313">
        <v>91</v>
      </c>
      <c r="U1313" t="s">
        <v>1433</v>
      </c>
      <c r="V1313" t="s">
        <v>1434</v>
      </c>
    </row>
    <row r="1314" spans="1:22" x14ac:dyDescent="0.3">
      <c r="A1314">
        <v>117000012</v>
      </c>
      <c r="B1314">
        <v>2012</v>
      </c>
      <c r="C1314" t="s">
        <v>1352</v>
      </c>
      <c r="D1314" t="s">
        <v>11</v>
      </c>
      <c r="E1314">
        <v>2</v>
      </c>
      <c r="F1314">
        <v>2050</v>
      </c>
      <c r="G1314">
        <v>9.7560975609756101E-2</v>
      </c>
      <c r="H1314" t="s">
        <v>17</v>
      </c>
      <c r="I1314" t="s">
        <v>8</v>
      </c>
      <c r="J1314">
        <v>6.9585400000000002</v>
      </c>
      <c r="K1314">
        <v>52.424199999999999</v>
      </c>
      <c r="L1314">
        <v>10.2814584588579</v>
      </c>
      <c r="M1314">
        <v>2.8693267638043798</v>
      </c>
      <c r="N1314">
        <v>157.452047747552</v>
      </c>
      <c r="O1314">
        <v>20.6</v>
      </c>
      <c r="P1314">
        <v>0</v>
      </c>
      <c r="Q1314" t="s">
        <v>35</v>
      </c>
      <c r="R1314" t="s">
        <v>32</v>
      </c>
      <c r="S1314">
        <v>-11</v>
      </c>
      <c r="T1314">
        <v>91</v>
      </c>
      <c r="U1314" t="s">
        <v>1433</v>
      </c>
      <c r="V1314" t="s">
        <v>1434</v>
      </c>
    </row>
    <row r="1315" spans="1:22" x14ac:dyDescent="0.3">
      <c r="A1315">
        <v>117000012</v>
      </c>
      <c r="B1315">
        <v>2014</v>
      </c>
      <c r="C1315" t="s">
        <v>1353</v>
      </c>
      <c r="D1315" t="s">
        <v>11</v>
      </c>
      <c r="E1315">
        <v>3</v>
      </c>
      <c r="F1315">
        <v>1381</v>
      </c>
      <c r="G1315">
        <v>0.21723388848660391</v>
      </c>
      <c r="H1315" t="s">
        <v>17</v>
      </c>
      <c r="I1315" t="s">
        <v>8</v>
      </c>
      <c r="J1315">
        <v>6.9585400000000002</v>
      </c>
      <c r="K1315">
        <v>52.424199999999999</v>
      </c>
      <c r="L1315">
        <v>8.0434732585143998</v>
      </c>
      <c r="M1315">
        <v>1.8228917322323299</v>
      </c>
      <c r="N1315">
        <v>157.452047747552</v>
      </c>
      <c r="O1315">
        <v>20.6</v>
      </c>
      <c r="P1315">
        <v>0</v>
      </c>
      <c r="Q1315" t="s">
        <v>35</v>
      </c>
      <c r="R1315" t="s">
        <v>32</v>
      </c>
      <c r="S1315">
        <v>-11</v>
      </c>
      <c r="T1315">
        <v>91</v>
      </c>
      <c r="U1315" t="s">
        <v>1433</v>
      </c>
      <c r="V1315" t="s">
        <v>1434</v>
      </c>
    </row>
    <row r="1316" spans="1:22" x14ac:dyDescent="0.3">
      <c r="A1316">
        <v>117000012</v>
      </c>
      <c r="B1316">
        <v>2015</v>
      </c>
      <c r="C1316" t="s">
        <v>1354</v>
      </c>
      <c r="D1316" t="s">
        <v>11</v>
      </c>
      <c r="E1316">
        <v>2</v>
      </c>
      <c r="F1316">
        <v>1001</v>
      </c>
      <c r="G1316">
        <v>0.19980019980019981</v>
      </c>
      <c r="H1316" t="s">
        <v>17</v>
      </c>
      <c r="I1316" t="s">
        <v>8</v>
      </c>
      <c r="J1316">
        <v>6.9585400000000002</v>
      </c>
      <c r="K1316">
        <v>52.424199999999999</v>
      </c>
      <c r="L1316">
        <v>9.8259166390526005</v>
      </c>
      <c r="M1316">
        <v>2.0596358473832299</v>
      </c>
      <c r="N1316">
        <v>157.452047747552</v>
      </c>
      <c r="O1316">
        <v>20.6</v>
      </c>
      <c r="P1316">
        <v>0</v>
      </c>
      <c r="Q1316" t="s">
        <v>35</v>
      </c>
      <c r="R1316" t="s">
        <v>32</v>
      </c>
      <c r="S1316">
        <v>-11</v>
      </c>
      <c r="T1316">
        <v>91</v>
      </c>
      <c r="U1316" t="s">
        <v>1433</v>
      </c>
      <c r="V1316" t="s">
        <v>1434</v>
      </c>
    </row>
    <row r="1317" spans="1:22" x14ac:dyDescent="0.3">
      <c r="A1317">
        <v>117000012</v>
      </c>
      <c r="B1317">
        <v>2017</v>
      </c>
      <c r="C1317" t="s">
        <v>1355</v>
      </c>
      <c r="D1317" t="s">
        <v>11</v>
      </c>
      <c r="E1317">
        <v>43.31</v>
      </c>
      <c r="F1317">
        <v>1258.1199999999999</v>
      </c>
      <c r="G1317">
        <v>3.4424379232505644</v>
      </c>
      <c r="H1317" t="s">
        <v>17</v>
      </c>
      <c r="I1317" t="s">
        <v>8</v>
      </c>
      <c r="J1317">
        <v>6.9585400000000002</v>
      </c>
      <c r="K1317">
        <v>52.424199999999999</v>
      </c>
      <c r="L1317">
        <v>10.607010515602999</v>
      </c>
      <c r="M1317">
        <v>2.1581848759894702</v>
      </c>
      <c r="N1317">
        <v>157.452047747552</v>
      </c>
      <c r="O1317">
        <v>20.6</v>
      </c>
      <c r="P1317">
        <v>0</v>
      </c>
      <c r="Q1317" t="s">
        <v>35</v>
      </c>
      <c r="R1317" t="s">
        <v>32</v>
      </c>
      <c r="S1317">
        <v>-11</v>
      </c>
      <c r="T1317">
        <v>91</v>
      </c>
      <c r="U1317" t="s">
        <v>1433</v>
      </c>
      <c r="V1317" t="s">
        <v>1434</v>
      </c>
    </row>
    <row r="1318" spans="1:22" x14ac:dyDescent="0.3">
      <c r="A1318">
        <v>117000012</v>
      </c>
      <c r="B1318">
        <v>2018</v>
      </c>
      <c r="C1318" t="s">
        <v>1356</v>
      </c>
      <c r="D1318" t="s">
        <v>11</v>
      </c>
      <c r="E1318">
        <v>2.86</v>
      </c>
      <c r="F1318">
        <v>3613.61</v>
      </c>
      <c r="G1318">
        <v>7.9145231499802141E-2</v>
      </c>
      <c r="H1318" t="s">
        <v>17</v>
      </c>
      <c r="I1318" t="s">
        <v>8</v>
      </c>
      <c r="J1318">
        <v>6.9585400000000002</v>
      </c>
      <c r="K1318">
        <v>52.424199999999999</v>
      </c>
      <c r="L1318">
        <v>10.6553805862064</v>
      </c>
      <c r="M1318">
        <v>2.2962199522911</v>
      </c>
      <c r="N1318">
        <v>157.452047747552</v>
      </c>
      <c r="O1318">
        <v>20.6</v>
      </c>
      <c r="P1318">
        <v>0</v>
      </c>
      <c r="Q1318" t="s">
        <v>35</v>
      </c>
      <c r="R1318" t="s">
        <v>32</v>
      </c>
      <c r="S1318">
        <v>-11</v>
      </c>
      <c r="T1318">
        <v>91</v>
      </c>
      <c r="U1318" t="s">
        <v>1433</v>
      </c>
      <c r="V1318" t="s">
        <v>1434</v>
      </c>
    </row>
    <row r="1319" spans="1:22" x14ac:dyDescent="0.3">
      <c r="A1319">
        <v>117000019</v>
      </c>
      <c r="B1319">
        <v>1993</v>
      </c>
      <c r="C1319" t="s">
        <v>1357</v>
      </c>
      <c r="D1319" t="s">
        <v>11</v>
      </c>
      <c r="E1319">
        <v>3</v>
      </c>
      <c r="F1319">
        <v>203</v>
      </c>
      <c r="G1319">
        <v>1.4778325123152709</v>
      </c>
      <c r="H1319" t="s">
        <v>17</v>
      </c>
      <c r="I1319" t="s">
        <v>8</v>
      </c>
      <c r="J1319">
        <v>6.7388899999999996</v>
      </c>
      <c r="K1319">
        <v>52.611600000000003</v>
      </c>
      <c r="L1319">
        <v>9.4127030026153093</v>
      </c>
      <c r="M1319">
        <v>1.90371162590976</v>
      </c>
      <c r="N1319">
        <v>118.194793999708</v>
      </c>
      <c r="O1319">
        <v>12.2</v>
      </c>
      <c r="P1319">
        <v>9.2384313237622393E-3</v>
      </c>
      <c r="Q1319" t="s">
        <v>35</v>
      </c>
      <c r="R1319" t="s">
        <v>32</v>
      </c>
      <c r="S1319">
        <v>-14</v>
      </c>
      <c r="T1319">
        <v>122</v>
      </c>
      <c r="U1319" t="s">
        <v>1433</v>
      </c>
      <c r="V1319" t="s">
        <v>1434</v>
      </c>
    </row>
    <row r="1320" spans="1:22" x14ac:dyDescent="0.3">
      <c r="A1320">
        <v>117000019</v>
      </c>
      <c r="B1320">
        <v>1994</v>
      </c>
      <c r="C1320" t="s">
        <v>1358</v>
      </c>
      <c r="D1320" t="s">
        <v>11</v>
      </c>
      <c r="E1320">
        <v>4</v>
      </c>
      <c r="F1320">
        <v>573</v>
      </c>
      <c r="G1320">
        <v>0.69808027923211169</v>
      </c>
      <c r="H1320" t="s">
        <v>17</v>
      </c>
      <c r="I1320" t="s">
        <v>8</v>
      </c>
      <c r="J1320">
        <v>6.7388899999999996</v>
      </c>
      <c r="K1320">
        <v>52.611600000000003</v>
      </c>
      <c r="L1320">
        <v>9.2281478992135799</v>
      </c>
      <c r="M1320">
        <v>1.4444950292051499</v>
      </c>
      <c r="N1320">
        <v>118.194793999708</v>
      </c>
      <c r="O1320">
        <v>12.2</v>
      </c>
      <c r="P1320">
        <v>9.2384313237622393E-3</v>
      </c>
      <c r="Q1320" t="s">
        <v>35</v>
      </c>
      <c r="R1320" t="s">
        <v>32</v>
      </c>
      <c r="S1320">
        <v>-14</v>
      </c>
      <c r="T1320">
        <v>122</v>
      </c>
      <c r="U1320" t="s">
        <v>1433</v>
      </c>
      <c r="V1320" t="s">
        <v>1434</v>
      </c>
    </row>
    <row r="1321" spans="1:22" x14ac:dyDescent="0.3">
      <c r="A1321">
        <v>117000019</v>
      </c>
      <c r="B1321">
        <v>2000</v>
      </c>
      <c r="C1321" t="s">
        <v>1359</v>
      </c>
      <c r="D1321" t="s">
        <v>11</v>
      </c>
      <c r="E1321">
        <v>3</v>
      </c>
      <c r="F1321">
        <v>1604</v>
      </c>
      <c r="G1321">
        <v>0.18703241895261846</v>
      </c>
      <c r="H1321" t="s">
        <v>17</v>
      </c>
      <c r="I1321" t="s">
        <v>8</v>
      </c>
      <c r="J1321">
        <v>6.7388899999999996</v>
      </c>
      <c r="K1321">
        <v>52.611600000000003</v>
      </c>
      <c r="L1321">
        <v>9.7039678958172395</v>
      </c>
      <c r="M1321">
        <v>1.7205852437823299</v>
      </c>
      <c r="N1321">
        <v>118.194793999708</v>
      </c>
      <c r="O1321">
        <v>12.2</v>
      </c>
      <c r="P1321">
        <v>9.2384313237622393E-3</v>
      </c>
      <c r="Q1321" t="s">
        <v>35</v>
      </c>
      <c r="R1321" t="s">
        <v>32</v>
      </c>
      <c r="S1321">
        <v>-14</v>
      </c>
      <c r="T1321">
        <v>122</v>
      </c>
      <c r="U1321" t="s">
        <v>1433</v>
      </c>
      <c r="V1321" t="s">
        <v>1434</v>
      </c>
    </row>
    <row r="1322" spans="1:22" x14ac:dyDescent="0.3">
      <c r="A1322">
        <v>117000019</v>
      </c>
      <c r="B1322">
        <v>2001</v>
      </c>
      <c r="C1322" t="s">
        <v>1360</v>
      </c>
      <c r="D1322" t="s">
        <v>11</v>
      </c>
      <c r="E1322">
        <v>9</v>
      </c>
      <c r="F1322">
        <v>1953</v>
      </c>
      <c r="G1322">
        <v>0.46082949308755761</v>
      </c>
      <c r="H1322" t="s">
        <v>17</v>
      </c>
      <c r="I1322" t="s">
        <v>8</v>
      </c>
      <c r="J1322">
        <v>6.7388899999999996</v>
      </c>
      <c r="K1322">
        <v>52.611600000000003</v>
      </c>
      <c r="L1322">
        <v>9.7172654638057701</v>
      </c>
      <c r="M1322">
        <v>2.2253942983939301</v>
      </c>
      <c r="N1322">
        <v>118.194793999708</v>
      </c>
      <c r="O1322">
        <v>12.2</v>
      </c>
      <c r="P1322">
        <v>9.2384313237622393E-3</v>
      </c>
      <c r="Q1322" t="s">
        <v>35</v>
      </c>
      <c r="R1322" t="s">
        <v>32</v>
      </c>
      <c r="S1322">
        <v>-14</v>
      </c>
      <c r="T1322">
        <v>122</v>
      </c>
      <c r="U1322" t="s">
        <v>1433</v>
      </c>
      <c r="V1322" t="s">
        <v>1434</v>
      </c>
    </row>
    <row r="1323" spans="1:22" x14ac:dyDescent="0.3">
      <c r="A1323">
        <v>117000019</v>
      </c>
      <c r="B1323">
        <v>2002</v>
      </c>
      <c r="C1323" t="s">
        <v>1361</v>
      </c>
      <c r="D1323" t="s">
        <v>11</v>
      </c>
      <c r="E1323">
        <v>6</v>
      </c>
      <c r="F1323">
        <v>1108</v>
      </c>
      <c r="G1323">
        <v>0.54151624548736466</v>
      </c>
      <c r="H1323" t="s">
        <v>17</v>
      </c>
      <c r="I1323" t="s">
        <v>8</v>
      </c>
      <c r="J1323">
        <v>6.7388899999999996</v>
      </c>
      <c r="K1323">
        <v>52.611600000000003</v>
      </c>
      <c r="L1323">
        <v>8.6896898979361801</v>
      </c>
      <c r="M1323">
        <v>2.317464192239</v>
      </c>
      <c r="N1323">
        <v>118.194793999708</v>
      </c>
      <c r="O1323">
        <v>12.2</v>
      </c>
      <c r="P1323">
        <v>9.2384313237622393E-3</v>
      </c>
      <c r="Q1323" t="s">
        <v>35</v>
      </c>
      <c r="R1323" t="s">
        <v>32</v>
      </c>
      <c r="S1323">
        <v>-14</v>
      </c>
      <c r="T1323">
        <v>122</v>
      </c>
      <c r="U1323" t="s">
        <v>1433</v>
      </c>
      <c r="V1323" t="s">
        <v>1434</v>
      </c>
    </row>
    <row r="1324" spans="1:22" x14ac:dyDescent="0.3">
      <c r="A1324">
        <v>117000019</v>
      </c>
      <c r="B1324">
        <v>2003</v>
      </c>
      <c r="C1324" t="s">
        <v>1362</v>
      </c>
      <c r="D1324" t="s">
        <v>11</v>
      </c>
      <c r="E1324">
        <v>32</v>
      </c>
      <c r="F1324">
        <v>532</v>
      </c>
      <c r="G1324">
        <v>6.0150375939849621</v>
      </c>
      <c r="H1324" t="s">
        <v>17</v>
      </c>
      <c r="I1324" t="s">
        <v>8</v>
      </c>
      <c r="J1324">
        <v>6.7388899999999996</v>
      </c>
      <c r="K1324">
        <v>52.611600000000003</v>
      </c>
      <c r="L1324">
        <v>7.8471876766242099</v>
      </c>
      <c r="M1324">
        <v>2.0171499276513201</v>
      </c>
      <c r="N1324">
        <v>118.194793999708</v>
      </c>
      <c r="O1324">
        <v>12.2</v>
      </c>
      <c r="P1324">
        <v>9.2384313237622393E-3</v>
      </c>
      <c r="Q1324" t="s">
        <v>35</v>
      </c>
      <c r="R1324" t="s">
        <v>32</v>
      </c>
      <c r="S1324">
        <v>-14</v>
      </c>
      <c r="T1324">
        <v>122</v>
      </c>
      <c r="U1324" t="s">
        <v>1433</v>
      </c>
      <c r="V1324" t="s">
        <v>1434</v>
      </c>
    </row>
    <row r="1325" spans="1:22" x14ac:dyDescent="0.3">
      <c r="A1325">
        <v>117000019</v>
      </c>
      <c r="B1325">
        <v>2005</v>
      </c>
      <c r="C1325" t="s">
        <v>1363</v>
      </c>
      <c r="D1325" t="s">
        <v>11</v>
      </c>
      <c r="E1325">
        <v>2</v>
      </c>
      <c r="F1325">
        <v>1816</v>
      </c>
      <c r="G1325">
        <v>0.11013215859030837</v>
      </c>
      <c r="H1325" t="s">
        <v>17</v>
      </c>
      <c r="I1325" t="s">
        <v>8</v>
      </c>
      <c r="J1325">
        <v>6.7388899999999996</v>
      </c>
      <c r="K1325">
        <v>52.611600000000003</v>
      </c>
      <c r="L1325">
        <v>8.2200019924079104</v>
      </c>
      <c r="M1325">
        <v>2.1916999814556002</v>
      </c>
      <c r="N1325">
        <v>118.194793999708</v>
      </c>
      <c r="O1325">
        <v>12.2</v>
      </c>
      <c r="P1325">
        <v>9.2384313237622393E-3</v>
      </c>
      <c r="Q1325" t="s">
        <v>35</v>
      </c>
      <c r="R1325" t="s">
        <v>32</v>
      </c>
      <c r="S1325">
        <v>-14</v>
      </c>
      <c r="T1325">
        <v>122</v>
      </c>
      <c r="U1325" t="s">
        <v>1433</v>
      </c>
      <c r="V1325" t="s">
        <v>1434</v>
      </c>
    </row>
    <row r="1326" spans="1:22" x14ac:dyDescent="0.3">
      <c r="A1326">
        <v>117000019</v>
      </c>
      <c r="B1326">
        <v>2006</v>
      </c>
      <c r="C1326" t="s">
        <v>1364</v>
      </c>
      <c r="D1326" t="s">
        <v>11</v>
      </c>
      <c r="E1326">
        <v>1</v>
      </c>
      <c r="F1326">
        <v>1044</v>
      </c>
      <c r="G1326">
        <v>9.5785440613026823E-2</v>
      </c>
      <c r="H1326" t="s">
        <v>17</v>
      </c>
      <c r="I1326" t="s">
        <v>8</v>
      </c>
      <c r="J1326">
        <v>6.7388899999999996</v>
      </c>
      <c r="K1326">
        <v>52.611600000000003</v>
      </c>
      <c r="L1326">
        <v>9.7653097535665196</v>
      </c>
      <c r="M1326">
        <v>2.4106317563513202</v>
      </c>
      <c r="N1326">
        <v>118.194793999708</v>
      </c>
      <c r="O1326">
        <v>12.2</v>
      </c>
      <c r="P1326">
        <v>9.2384313237622393E-3</v>
      </c>
      <c r="Q1326" t="s">
        <v>35</v>
      </c>
      <c r="R1326" t="s">
        <v>32</v>
      </c>
      <c r="S1326">
        <v>-14</v>
      </c>
      <c r="T1326">
        <v>122</v>
      </c>
      <c r="U1326" t="s">
        <v>1433</v>
      </c>
      <c r="V1326" t="s">
        <v>1434</v>
      </c>
    </row>
    <row r="1327" spans="1:22" x14ac:dyDescent="0.3">
      <c r="A1327">
        <v>117000019</v>
      </c>
      <c r="B1327">
        <v>2007</v>
      </c>
      <c r="C1327" t="s">
        <v>1365</v>
      </c>
      <c r="D1327" t="s">
        <v>11</v>
      </c>
      <c r="E1327">
        <v>1</v>
      </c>
      <c r="F1327">
        <v>2784</v>
      </c>
      <c r="G1327">
        <v>3.5919540229885055E-2</v>
      </c>
      <c r="H1327" t="s">
        <v>17</v>
      </c>
      <c r="I1327" t="s">
        <v>8</v>
      </c>
      <c r="J1327">
        <v>6.7388899999999996</v>
      </c>
      <c r="K1327">
        <v>52.611600000000003</v>
      </c>
      <c r="L1327">
        <v>10.091095652582601</v>
      </c>
      <c r="M1327">
        <v>1.7334722480529701</v>
      </c>
      <c r="N1327">
        <v>118.194793999708</v>
      </c>
      <c r="O1327">
        <v>12.2</v>
      </c>
      <c r="P1327">
        <v>9.2384313237622393E-3</v>
      </c>
      <c r="Q1327" t="s">
        <v>35</v>
      </c>
      <c r="R1327" t="s">
        <v>32</v>
      </c>
      <c r="S1327">
        <v>-14</v>
      </c>
      <c r="T1327">
        <v>122</v>
      </c>
      <c r="U1327" t="s">
        <v>1433</v>
      </c>
      <c r="V1327" t="s">
        <v>1434</v>
      </c>
    </row>
    <row r="1328" spans="1:22" x14ac:dyDescent="0.3">
      <c r="A1328">
        <v>117000019</v>
      </c>
      <c r="B1328">
        <v>2011</v>
      </c>
      <c r="C1328" t="s">
        <v>1366</v>
      </c>
      <c r="D1328" t="s">
        <v>11</v>
      </c>
      <c r="E1328">
        <v>2</v>
      </c>
      <c r="F1328">
        <v>1527</v>
      </c>
      <c r="G1328">
        <v>0.13097576948264572</v>
      </c>
      <c r="H1328" t="s">
        <v>17</v>
      </c>
      <c r="I1328" t="s">
        <v>8</v>
      </c>
      <c r="J1328">
        <v>6.7388899999999996</v>
      </c>
      <c r="K1328">
        <v>52.611600000000003</v>
      </c>
      <c r="L1328">
        <v>8.9543082355955104</v>
      </c>
      <c r="M1328">
        <v>2.9814094146261501</v>
      </c>
      <c r="N1328">
        <v>118.194793999708</v>
      </c>
      <c r="O1328">
        <v>12.2</v>
      </c>
      <c r="P1328">
        <v>9.2384313237622393E-3</v>
      </c>
      <c r="Q1328" t="s">
        <v>35</v>
      </c>
      <c r="R1328" t="s">
        <v>32</v>
      </c>
      <c r="S1328">
        <v>-14</v>
      </c>
      <c r="T1328">
        <v>122</v>
      </c>
      <c r="U1328" t="s">
        <v>1433</v>
      </c>
      <c r="V1328" t="s">
        <v>1434</v>
      </c>
    </row>
    <row r="1329" spans="1:22" x14ac:dyDescent="0.3">
      <c r="A1329">
        <v>118000004</v>
      </c>
      <c r="B1329">
        <v>1995</v>
      </c>
      <c r="C1329" t="s">
        <v>1367</v>
      </c>
      <c r="D1329" t="s">
        <v>11</v>
      </c>
      <c r="E1329">
        <v>3</v>
      </c>
      <c r="F1329">
        <v>96</v>
      </c>
      <c r="G1329">
        <v>3.125</v>
      </c>
      <c r="H1329" t="s">
        <v>18</v>
      </c>
      <c r="I1329" t="s">
        <v>8</v>
      </c>
      <c r="J1329">
        <v>8.6036300000000008</v>
      </c>
      <c r="K1329">
        <v>47.402589999999996</v>
      </c>
      <c r="L1329">
        <v>9.2637762266302204</v>
      </c>
      <c r="M1329">
        <v>2.9805607202970701</v>
      </c>
      <c r="N1329">
        <v>1044.35540639691</v>
      </c>
      <c r="O1329">
        <v>432.9</v>
      </c>
      <c r="P1329">
        <v>1.74399114373542E-2</v>
      </c>
      <c r="Q1329" t="s">
        <v>34</v>
      </c>
      <c r="R1329" t="s">
        <v>32</v>
      </c>
      <c r="S1329">
        <v>2</v>
      </c>
      <c r="T1329">
        <v>24.6666666666667</v>
      </c>
      <c r="U1329" t="s">
        <v>1435</v>
      </c>
      <c r="V1329" t="s">
        <v>1436</v>
      </c>
    </row>
    <row r="1330" spans="1:22" x14ac:dyDescent="0.3">
      <c r="A1330">
        <v>118000004</v>
      </c>
      <c r="B1330">
        <v>2000</v>
      </c>
      <c r="C1330" t="s">
        <v>1368</v>
      </c>
      <c r="D1330" t="s">
        <v>11</v>
      </c>
      <c r="E1330">
        <v>1</v>
      </c>
      <c r="F1330">
        <v>216</v>
      </c>
      <c r="G1330">
        <v>0.46296296296296297</v>
      </c>
      <c r="H1330" t="s">
        <v>18</v>
      </c>
      <c r="I1330" t="s">
        <v>8</v>
      </c>
      <c r="J1330">
        <v>8.6036300000000008</v>
      </c>
      <c r="K1330">
        <v>47.402589999999996</v>
      </c>
      <c r="L1330">
        <v>9.2561027470093702</v>
      </c>
      <c r="M1330">
        <v>2.7770977425314101</v>
      </c>
      <c r="N1330">
        <v>1044.35540639691</v>
      </c>
      <c r="O1330">
        <v>432.9</v>
      </c>
      <c r="P1330">
        <v>1.74399114373542E-2</v>
      </c>
      <c r="Q1330" t="s">
        <v>34</v>
      </c>
      <c r="R1330" t="s">
        <v>32</v>
      </c>
      <c r="S1330">
        <v>2</v>
      </c>
      <c r="T1330">
        <v>24.6666666666667</v>
      </c>
      <c r="U1330" t="s">
        <v>1435</v>
      </c>
      <c r="V1330" t="s">
        <v>1436</v>
      </c>
    </row>
    <row r="1331" spans="1:22" x14ac:dyDescent="0.3">
      <c r="A1331">
        <v>118000004</v>
      </c>
      <c r="B1331">
        <v>2011</v>
      </c>
      <c r="C1331" t="s">
        <v>1369</v>
      </c>
      <c r="D1331" t="s">
        <v>11</v>
      </c>
      <c r="E1331">
        <v>23</v>
      </c>
      <c r="F1331">
        <v>414</v>
      </c>
      <c r="G1331">
        <v>5.5555555555555554</v>
      </c>
      <c r="H1331" t="s">
        <v>18</v>
      </c>
      <c r="I1331" t="s">
        <v>8</v>
      </c>
      <c r="J1331">
        <v>8.6036300000000008</v>
      </c>
      <c r="K1331">
        <v>47.402589999999996</v>
      </c>
      <c r="L1331">
        <v>9.2374777761171707</v>
      </c>
      <c r="M1331">
        <v>2.8688402885247801</v>
      </c>
      <c r="N1331">
        <v>1044.35540639691</v>
      </c>
      <c r="O1331">
        <v>432.9</v>
      </c>
      <c r="P1331">
        <v>1.74399114373542E-2</v>
      </c>
      <c r="Q1331" t="s">
        <v>34</v>
      </c>
      <c r="R1331" t="s">
        <v>32</v>
      </c>
      <c r="S1331">
        <v>2</v>
      </c>
      <c r="T1331">
        <v>24.6666666666667</v>
      </c>
      <c r="U1331" t="s">
        <v>1435</v>
      </c>
      <c r="V1331" t="s">
        <v>1436</v>
      </c>
    </row>
    <row r="1332" spans="1:22" x14ac:dyDescent="0.3">
      <c r="A1332">
        <v>118000004</v>
      </c>
      <c r="B1332">
        <v>2015</v>
      </c>
      <c r="C1332" t="s">
        <v>1370</v>
      </c>
      <c r="D1332" t="s">
        <v>11</v>
      </c>
      <c r="E1332">
        <v>3</v>
      </c>
      <c r="F1332">
        <v>639</v>
      </c>
      <c r="G1332">
        <v>0.46948356807511737</v>
      </c>
      <c r="H1332" t="s">
        <v>18</v>
      </c>
      <c r="I1332" t="s">
        <v>8</v>
      </c>
      <c r="J1332">
        <v>8.6036300000000008</v>
      </c>
      <c r="K1332">
        <v>47.402589999999996</v>
      </c>
      <c r="L1332">
        <v>9.5420899684893001</v>
      </c>
      <c r="M1332">
        <v>2.5349155523661202</v>
      </c>
      <c r="N1332">
        <v>1044.35540639691</v>
      </c>
      <c r="O1332">
        <v>432.9</v>
      </c>
      <c r="P1332">
        <v>1.74399114373542E-2</v>
      </c>
      <c r="Q1332" t="s">
        <v>34</v>
      </c>
      <c r="R1332" t="s">
        <v>32</v>
      </c>
      <c r="S1332">
        <v>2</v>
      </c>
      <c r="T1332">
        <v>24.6666666666667</v>
      </c>
      <c r="U1332" t="s">
        <v>1435</v>
      </c>
      <c r="V1332" t="s">
        <v>1436</v>
      </c>
    </row>
    <row r="1333" spans="1:22" x14ac:dyDescent="0.3">
      <c r="A1333">
        <v>118000004</v>
      </c>
      <c r="B1333">
        <v>2017</v>
      </c>
      <c r="C1333" t="s">
        <v>1371</v>
      </c>
      <c r="D1333" t="s">
        <v>11</v>
      </c>
      <c r="E1333">
        <v>8</v>
      </c>
      <c r="F1333">
        <v>1021</v>
      </c>
      <c r="G1333">
        <v>0.78354554358472084</v>
      </c>
      <c r="H1333" t="s">
        <v>18</v>
      </c>
      <c r="I1333" t="s">
        <v>8</v>
      </c>
      <c r="J1333">
        <v>8.6036300000000008</v>
      </c>
      <c r="K1333">
        <v>47.402589999999996</v>
      </c>
      <c r="L1333">
        <v>9.5472874210101004</v>
      </c>
      <c r="M1333">
        <v>3.82706802937799</v>
      </c>
      <c r="N1333">
        <v>1044.35540639691</v>
      </c>
      <c r="O1333">
        <v>432.9</v>
      </c>
      <c r="P1333">
        <v>1.74399114373542E-2</v>
      </c>
      <c r="Q1333" t="s">
        <v>34</v>
      </c>
      <c r="R1333" t="s">
        <v>32</v>
      </c>
      <c r="S1333">
        <v>2</v>
      </c>
      <c r="T1333">
        <v>24.6666666666667</v>
      </c>
      <c r="U1333" t="s">
        <v>1435</v>
      </c>
      <c r="V1333" t="s">
        <v>1436</v>
      </c>
    </row>
    <row r="1334" spans="1:22" x14ac:dyDescent="0.3">
      <c r="A1334">
        <v>118000004</v>
      </c>
      <c r="B1334">
        <v>2018</v>
      </c>
      <c r="C1334" t="s">
        <v>1372</v>
      </c>
      <c r="D1334" t="s">
        <v>11</v>
      </c>
      <c r="E1334">
        <v>3</v>
      </c>
      <c r="F1334">
        <v>725</v>
      </c>
      <c r="G1334">
        <v>0.41379310344827586</v>
      </c>
      <c r="H1334" t="s">
        <v>18</v>
      </c>
      <c r="I1334" t="s">
        <v>8</v>
      </c>
      <c r="J1334">
        <v>8.6036300000000008</v>
      </c>
      <c r="K1334">
        <v>47.402589999999996</v>
      </c>
      <c r="L1334">
        <v>10.4316305912076</v>
      </c>
      <c r="M1334">
        <v>2.9097766690631</v>
      </c>
      <c r="N1334">
        <v>1044.35540639691</v>
      </c>
      <c r="O1334">
        <v>432.9</v>
      </c>
      <c r="P1334">
        <v>1.74399114373542E-2</v>
      </c>
      <c r="Q1334" t="s">
        <v>34</v>
      </c>
      <c r="R1334" t="s">
        <v>32</v>
      </c>
      <c r="S1334">
        <v>2</v>
      </c>
      <c r="T1334">
        <v>24.6666666666667</v>
      </c>
      <c r="U1334" t="s">
        <v>1435</v>
      </c>
      <c r="V1334" t="s">
        <v>1436</v>
      </c>
    </row>
    <row r="1335" spans="1:22" x14ac:dyDescent="0.3">
      <c r="A1335">
        <v>120000001</v>
      </c>
      <c r="B1335">
        <v>1986</v>
      </c>
      <c r="C1335" t="s">
        <v>1373</v>
      </c>
      <c r="D1335" t="s">
        <v>11</v>
      </c>
      <c r="E1335">
        <v>3853.333333</v>
      </c>
      <c r="F1335">
        <v>8820.000000004</v>
      </c>
      <c r="G1335">
        <v>43.688586541930299</v>
      </c>
      <c r="H1335" t="s">
        <v>19</v>
      </c>
      <c r="I1335" t="s">
        <v>8</v>
      </c>
      <c r="J1335">
        <v>25.1480037</v>
      </c>
      <c r="K1335">
        <v>57.795037000000001</v>
      </c>
      <c r="L1335">
        <v>5.3601612985218301</v>
      </c>
      <c r="M1335">
        <v>1.8794009496642401</v>
      </c>
      <c r="N1335" t="e">
        <v>#N/A</v>
      </c>
      <c r="O1335">
        <v>41.7</v>
      </c>
      <c r="P1335">
        <v>2.76177551281689E-2</v>
      </c>
      <c r="Q1335" t="s">
        <v>37</v>
      </c>
      <c r="R1335" t="s">
        <v>32</v>
      </c>
      <c r="S1335">
        <v>-20</v>
      </c>
      <c r="T1335">
        <v>950</v>
      </c>
      <c r="U1335" t="s">
        <v>1437</v>
      </c>
      <c r="V1335" t="s">
        <v>1438</v>
      </c>
    </row>
    <row r="1336" spans="1:22" x14ac:dyDescent="0.3">
      <c r="A1336">
        <v>120000001</v>
      </c>
      <c r="B1336">
        <v>1987</v>
      </c>
      <c r="C1336" t="s">
        <v>1374</v>
      </c>
      <c r="D1336" t="s">
        <v>11</v>
      </c>
      <c r="E1336">
        <v>2080</v>
      </c>
      <c r="F1336">
        <v>6840</v>
      </c>
      <c r="G1336">
        <v>30.4093567251462</v>
      </c>
      <c r="H1336" t="s">
        <v>19</v>
      </c>
      <c r="I1336" t="s">
        <v>8</v>
      </c>
      <c r="J1336">
        <v>25.1480037</v>
      </c>
      <c r="K1336">
        <v>57.795037000000001</v>
      </c>
      <c r="L1336">
        <v>4.7962781186012799</v>
      </c>
      <c r="M1336">
        <v>1.8852624448872799</v>
      </c>
      <c r="N1336" t="e">
        <v>#N/A</v>
      </c>
      <c r="O1336">
        <v>41.7</v>
      </c>
      <c r="P1336">
        <v>2.76177551281689E-2</v>
      </c>
      <c r="Q1336" t="s">
        <v>37</v>
      </c>
      <c r="R1336" t="s">
        <v>32</v>
      </c>
      <c r="S1336">
        <v>-20</v>
      </c>
      <c r="T1336">
        <v>950</v>
      </c>
      <c r="U1336" t="s">
        <v>1437</v>
      </c>
      <c r="V1336" t="s">
        <v>1438</v>
      </c>
    </row>
    <row r="1337" spans="1:22" x14ac:dyDescent="0.3">
      <c r="A1337">
        <v>120000001</v>
      </c>
      <c r="B1337">
        <v>1989</v>
      </c>
      <c r="C1337" t="s">
        <v>1375</v>
      </c>
      <c r="D1337" t="s">
        <v>11</v>
      </c>
      <c r="E1337">
        <v>5960</v>
      </c>
      <c r="F1337">
        <v>8020</v>
      </c>
      <c r="G1337">
        <v>74.314214463840401</v>
      </c>
      <c r="H1337" t="s">
        <v>19</v>
      </c>
      <c r="I1337" t="s">
        <v>8</v>
      </c>
      <c r="J1337">
        <v>25.1480037</v>
      </c>
      <c r="K1337">
        <v>57.795037000000001</v>
      </c>
      <c r="L1337">
        <v>5.7916986672684398</v>
      </c>
      <c r="M1337">
        <v>1.28465631714594</v>
      </c>
      <c r="N1337" t="e">
        <v>#N/A</v>
      </c>
      <c r="O1337">
        <v>41.7</v>
      </c>
      <c r="P1337">
        <v>2.76177551281689E-2</v>
      </c>
      <c r="Q1337" t="s">
        <v>37</v>
      </c>
      <c r="R1337" t="s">
        <v>32</v>
      </c>
      <c r="S1337">
        <v>-20</v>
      </c>
      <c r="T1337">
        <v>950</v>
      </c>
      <c r="U1337" t="s">
        <v>1437</v>
      </c>
      <c r="V1337" t="s">
        <v>1438</v>
      </c>
    </row>
    <row r="1338" spans="1:22" x14ac:dyDescent="0.3">
      <c r="A1338">
        <v>120000001</v>
      </c>
      <c r="B1338">
        <v>1990</v>
      </c>
      <c r="C1338" t="s">
        <v>1376</v>
      </c>
      <c r="D1338" t="s">
        <v>11</v>
      </c>
      <c r="E1338">
        <v>11400</v>
      </c>
      <c r="F1338">
        <v>14560</v>
      </c>
      <c r="G1338">
        <v>78.296703296703299</v>
      </c>
      <c r="H1338" t="s">
        <v>19</v>
      </c>
      <c r="I1338" t="s">
        <v>8</v>
      </c>
      <c r="J1338">
        <v>25.1480037</v>
      </c>
      <c r="K1338">
        <v>57.795037000000001</v>
      </c>
      <c r="L1338">
        <v>5.0268033950666604</v>
      </c>
      <c r="M1338">
        <v>1.40537444490484</v>
      </c>
      <c r="N1338" t="e">
        <v>#N/A</v>
      </c>
      <c r="O1338">
        <v>41.7</v>
      </c>
      <c r="P1338">
        <v>2.76177551281689E-2</v>
      </c>
      <c r="Q1338" t="s">
        <v>37</v>
      </c>
      <c r="R1338" t="s">
        <v>32</v>
      </c>
      <c r="S1338">
        <v>-20</v>
      </c>
      <c r="T1338">
        <v>950</v>
      </c>
      <c r="U1338" t="s">
        <v>1437</v>
      </c>
      <c r="V1338" t="s">
        <v>1438</v>
      </c>
    </row>
    <row r="1339" spans="1:22" x14ac:dyDescent="0.3">
      <c r="A1339">
        <v>120000001</v>
      </c>
      <c r="B1339">
        <v>1998</v>
      </c>
      <c r="C1339" t="s">
        <v>1377</v>
      </c>
      <c r="D1339" t="s">
        <v>11</v>
      </c>
      <c r="E1339">
        <v>1180</v>
      </c>
      <c r="F1339">
        <v>3940</v>
      </c>
      <c r="G1339">
        <v>29.949238578680202</v>
      </c>
      <c r="H1339" t="s">
        <v>19</v>
      </c>
      <c r="I1339" t="s">
        <v>8</v>
      </c>
      <c r="J1339">
        <v>25.1480037</v>
      </c>
      <c r="K1339">
        <v>57.795037000000001</v>
      </c>
      <c r="L1339">
        <v>4.1434398715446097</v>
      </c>
      <c r="M1339">
        <v>1.69605545282056</v>
      </c>
      <c r="N1339" t="e">
        <v>#N/A</v>
      </c>
      <c r="O1339">
        <v>41.7</v>
      </c>
      <c r="P1339">
        <v>2.76177551281689E-2</v>
      </c>
      <c r="Q1339" t="s">
        <v>37</v>
      </c>
      <c r="R1339" t="s">
        <v>32</v>
      </c>
      <c r="S1339">
        <v>-20</v>
      </c>
      <c r="T1339">
        <v>950</v>
      </c>
      <c r="U1339" t="s">
        <v>1437</v>
      </c>
      <c r="V1339" t="s">
        <v>1438</v>
      </c>
    </row>
    <row r="1340" spans="1:22" x14ac:dyDescent="0.3">
      <c r="A1340">
        <v>120000001</v>
      </c>
      <c r="B1340">
        <v>1999</v>
      </c>
      <c r="C1340" t="s">
        <v>1378</v>
      </c>
      <c r="D1340" t="s">
        <v>11</v>
      </c>
      <c r="E1340">
        <v>2800</v>
      </c>
      <c r="F1340">
        <v>5987</v>
      </c>
      <c r="G1340">
        <v>46.767997327543007</v>
      </c>
      <c r="H1340" t="s">
        <v>19</v>
      </c>
      <c r="I1340" t="s">
        <v>8</v>
      </c>
      <c r="J1340">
        <v>25.1480037</v>
      </c>
      <c r="K1340">
        <v>57.795037000000001</v>
      </c>
      <c r="L1340">
        <v>5.1748628515627004</v>
      </c>
      <c r="M1340">
        <v>1.5882507917159301</v>
      </c>
      <c r="N1340" t="e">
        <v>#N/A</v>
      </c>
      <c r="O1340">
        <v>41.7</v>
      </c>
      <c r="P1340">
        <v>2.76177551281689E-2</v>
      </c>
      <c r="Q1340" t="s">
        <v>37</v>
      </c>
      <c r="R1340" t="s">
        <v>32</v>
      </c>
      <c r="S1340">
        <v>-20</v>
      </c>
      <c r="T1340">
        <v>950</v>
      </c>
      <c r="U1340" t="s">
        <v>1437</v>
      </c>
      <c r="V1340" t="s">
        <v>1438</v>
      </c>
    </row>
    <row r="1341" spans="1:22" x14ac:dyDescent="0.3">
      <c r="A1341">
        <v>120000001</v>
      </c>
      <c r="B1341">
        <v>2000</v>
      </c>
      <c r="C1341" t="s">
        <v>1379</v>
      </c>
      <c r="D1341" t="s">
        <v>11</v>
      </c>
      <c r="E1341">
        <v>3680</v>
      </c>
      <c r="F1341">
        <v>7873.333333093</v>
      </c>
      <c r="G1341">
        <v>46.740050805829789</v>
      </c>
      <c r="H1341" t="s">
        <v>19</v>
      </c>
      <c r="I1341" t="s">
        <v>8</v>
      </c>
      <c r="J1341">
        <v>25.1480037</v>
      </c>
      <c r="K1341">
        <v>57.795037000000001</v>
      </c>
      <c r="L1341">
        <v>4.3363169837827202</v>
      </c>
      <c r="M1341">
        <v>1.5484702368918299</v>
      </c>
      <c r="N1341" t="e">
        <v>#N/A</v>
      </c>
      <c r="O1341">
        <v>41.7</v>
      </c>
      <c r="P1341">
        <v>2.76177551281689E-2</v>
      </c>
      <c r="Q1341" t="s">
        <v>37</v>
      </c>
      <c r="R1341" t="s">
        <v>32</v>
      </c>
      <c r="S1341">
        <v>-20</v>
      </c>
      <c r="T1341">
        <v>950</v>
      </c>
      <c r="U1341" t="s">
        <v>1437</v>
      </c>
      <c r="V1341" t="s">
        <v>1438</v>
      </c>
    </row>
    <row r="1342" spans="1:22" x14ac:dyDescent="0.3">
      <c r="A1342">
        <v>120000001</v>
      </c>
      <c r="B1342">
        <v>2001</v>
      </c>
      <c r="C1342" t="s">
        <v>1380</v>
      </c>
      <c r="D1342" t="s">
        <v>11</v>
      </c>
      <c r="E1342">
        <v>3550</v>
      </c>
      <c r="F1342">
        <v>14470</v>
      </c>
      <c r="G1342">
        <v>24.533517622667588</v>
      </c>
      <c r="H1342" t="s">
        <v>19</v>
      </c>
      <c r="I1342" t="s">
        <v>8</v>
      </c>
      <c r="J1342">
        <v>25.1480037</v>
      </c>
      <c r="K1342">
        <v>57.795037000000001</v>
      </c>
      <c r="L1342">
        <v>5.1868822445352096</v>
      </c>
      <c r="M1342">
        <v>1.6438466706805801</v>
      </c>
      <c r="N1342" t="e">
        <v>#N/A</v>
      </c>
      <c r="O1342">
        <v>41.7</v>
      </c>
      <c r="P1342">
        <v>2.76177551281689E-2</v>
      </c>
      <c r="Q1342" t="s">
        <v>37</v>
      </c>
      <c r="R1342" t="s">
        <v>32</v>
      </c>
      <c r="S1342">
        <v>-20</v>
      </c>
      <c r="T1342">
        <v>950</v>
      </c>
      <c r="U1342" t="s">
        <v>1437</v>
      </c>
      <c r="V1342" t="s">
        <v>1438</v>
      </c>
    </row>
    <row r="1343" spans="1:22" x14ac:dyDescent="0.3">
      <c r="A1343">
        <v>120000001</v>
      </c>
      <c r="B1343">
        <v>2002</v>
      </c>
      <c r="C1343" t="s">
        <v>1381</v>
      </c>
      <c r="D1343" t="s">
        <v>11</v>
      </c>
      <c r="E1343">
        <v>2900</v>
      </c>
      <c r="F1343">
        <v>6240</v>
      </c>
      <c r="G1343">
        <v>46.474358974358971</v>
      </c>
      <c r="H1343" t="s">
        <v>19</v>
      </c>
      <c r="I1343" t="s">
        <v>8</v>
      </c>
      <c r="J1343">
        <v>25.1480037</v>
      </c>
      <c r="K1343">
        <v>57.795037000000001</v>
      </c>
      <c r="L1343">
        <v>4.7808722049671202</v>
      </c>
      <c r="M1343">
        <v>1.6951414743123101</v>
      </c>
      <c r="N1343" t="e">
        <v>#N/A</v>
      </c>
      <c r="O1343">
        <v>41.7</v>
      </c>
      <c r="P1343">
        <v>2.76177551281689E-2</v>
      </c>
      <c r="Q1343" t="s">
        <v>37</v>
      </c>
      <c r="R1343" t="s">
        <v>32</v>
      </c>
      <c r="S1343">
        <v>-20</v>
      </c>
      <c r="T1343">
        <v>950</v>
      </c>
      <c r="U1343" t="s">
        <v>1437</v>
      </c>
      <c r="V1343" t="s">
        <v>1438</v>
      </c>
    </row>
    <row r="1344" spans="1:22" x14ac:dyDescent="0.3">
      <c r="A1344">
        <v>120000001</v>
      </c>
      <c r="B1344">
        <v>2004</v>
      </c>
      <c r="C1344" t="s">
        <v>1382</v>
      </c>
      <c r="D1344" t="s">
        <v>11</v>
      </c>
      <c r="E1344">
        <v>60</v>
      </c>
      <c r="F1344">
        <v>5880</v>
      </c>
      <c r="G1344">
        <v>1.0204081632653061</v>
      </c>
      <c r="H1344" t="s">
        <v>19</v>
      </c>
      <c r="I1344" t="s">
        <v>8</v>
      </c>
      <c r="J1344">
        <v>25.1480037</v>
      </c>
      <c r="K1344">
        <v>57.795037000000001</v>
      </c>
      <c r="L1344">
        <v>5.9324725530990703</v>
      </c>
      <c r="M1344">
        <v>1.68577959501255</v>
      </c>
      <c r="N1344" t="e">
        <v>#N/A</v>
      </c>
      <c r="O1344">
        <v>41.7</v>
      </c>
      <c r="P1344">
        <v>2.76177551281689E-2</v>
      </c>
      <c r="Q1344" t="s">
        <v>37</v>
      </c>
      <c r="R1344" t="s">
        <v>32</v>
      </c>
      <c r="S1344">
        <v>-20</v>
      </c>
      <c r="T1344">
        <v>950</v>
      </c>
      <c r="U1344" t="s">
        <v>1437</v>
      </c>
      <c r="V1344" t="s">
        <v>1438</v>
      </c>
    </row>
    <row r="1345" spans="1:22" x14ac:dyDescent="0.3">
      <c r="A1345">
        <v>120000001</v>
      </c>
      <c r="B1345">
        <v>2006</v>
      </c>
      <c r="C1345" t="s">
        <v>1383</v>
      </c>
      <c r="D1345" t="s">
        <v>11</v>
      </c>
      <c r="E1345">
        <v>1880</v>
      </c>
      <c r="F1345">
        <v>8880</v>
      </c>
      <c r="G1345">
        <v>21.171171171171171</v>
      </c>
      <c r="H1345" t="s">
        <v>19</v>
      </c>
      <c r="I1345" t="s">
        <v>8</v>
      </c>
      <c r="J1345">
        <v>25.1480037</v>
      </c>
      <c r="K1345">
        <v>57.795037000000001</v>
      </c>
      <c r="L1345">
        <v>6.1694431544728996</v>
      </c>
      <c r="M1345">
        <v>1.35318678411695</v>
      </c>
      <c r="N1345" t="e">
        <v>#N/A</v>
      </c>
      <c r="O1345">
        <v>41.7</v>
      </c>
      <c r="P1345">
        <v>2.76177551281689E-2</v>
      </c>
      <c r="Q1345" t="s">
        <v>37</v>
      </c>
      <c r="R1345" t="s">
        <v>32</v>
      </c>
      <c r="S1345">
        <v>-20</v>
      </c>
      <c r="T1345">
        <v>950</v>
      </c>
      <c r="U1345" t="s">
        <v>1437</v>
      </c>
      <c r="V1345" t="s">
        <v>1438</v>
      </c>
    </row>
    <row r="1346" spans="1:22" x14ac:dyDescent="0.3">
      <c r="A1346">
        <v>120000001</v>
      </c>
      <c r="B1346">
        <v>2007</v>
      </c>
      <c r="C1346" t="s">
        <v>1384</v>
      </c>
      <c r="D1346" t="s">
        <v>11</v>
      </c>
      <c r="E1346">
        <v>2640</v>
      </c>
      <c r="F1346">
        <v>11373.333334355</v>
      </c>
      <c r="G1346">
        <v>23.212192260517426</v>
      </c>
      <c r="H1346" t="s">
        <v>19</v>
      </c>
      <c r="I1346" t="s">
        <v>8</v>
      </c>
      <c r="J1346">
        <v>25.1480037</v>
      </c>
      <c r="K1346">
        <v>57.795037000000001</v>
      </c>
      <c r="L1346">
        <v>4.0631253572107502</v>
      </c>
      <c r="M1346">
        <v>2.15569383652582</v>
      </c>
      <c r="N1346" t="e">
        <v>#N/A</v>
      </c>
      <c r="O1346">
        <v>41.7</v>
      </c>
      <c r="P1346">
        <v>2.76177551281689E-2</v>
      </c>
      <c r="Q1346" t="s">
        <v>37</v>
      </c>
      <c r="R1346" t="s">
        <v>32</v>
      </c>
      <c r="S1346">
        <v>-20</v>
      </c>
      <c r="T1346">
        <v>950</v>
      </c>
      <c r="U1346" t="s">
        <v>1437</v>
      </c>
      <c r="V1346" t="s">
        <v>1438</v>
      </c>
    </row>
    <row r="1347" spans="1:22" x14ac:dyDescent="0.3">
      <c r="A1347">
        <v>120000001</v>
      </c>
      <c r="B1347">
        <v>2008</v>
      </c>
      <c r="C1347" t="s">
        <v>1385</v>
      </c>
      <c r="D1347" t="s">
        <v>11</v>
      </c>
      <c r="E1347">
        <v>10</v>
      </c>
      <c r="F1347">
        <v>8350</v>
      </c>
      <c r="G1347">
        <v>0.11976047904191617</v>
      </c>
      <c r="H1347" t="s">
        <v>19</v>
      </c>
      <c r="I1347" t="s">
        <v>8</v>
      </c>
      <c r="J1347">
        <v>25.1480037</v>
      </c>
      <c r="K1347">
        <v>57.795037000000001</v>
      </c>
      <c r="L1347">
        <v>5.4641656793742204</v>
      </c>
      <c r="M1347">
        <v>2.5824490559082598</v>
      </c>
      <c r="N1347" t="e">
        <v>#N/A</v>
      </c>
      <c r="O1347">
        <v>41.7</v>
      </c>
      <c r="P1347">
        <v>2.76177551281689E-2</v>
      </c>
      <c r="Q1347" t="s">
        <v>37</v>
      </c>
      <c r="R1347" t="s">
        <v>32</v>
      </c>
      <c r="S1347">
        <v>-20</v>
      </c>
      <c r="T1347">
        <v>950</v>
      </c>
      <c r="U1347" t="s">
        <v>1437</v>
      </c>
      <c r="V1347" t="s">
        <v>1438</v>
      </c>
    </row>
    <row r="1348" spans="1:22" x14ac:dyDescent="0.3">
      <c r="A1348">
        <v>120000001</v>
      </c>
      <c r="B1348">
        <v>2009</v>
      </c>
      <c r="C1348" t="s">
        <v>1386</v>
      </c>
      <c r="D1348" t="s">
        <v>11</v>
      </c>
      <c r="E1348">
        <v>860</v>
      </c>
      <c r="F1348">
        <v>13926.666667232001</v>
      </c>
      <c r="G1348">
        <v>6.1752034463745051</v>
      </c>
      <c r="H1348" t="s">
        <v>19</v>
      </c>
      <c r="I1348" t="s">
        <v>8</v>
      </c>
      <c r="J1348">
        <v>25.1480037</v>
      </c>
      <c r="K1348">
        <v>57.795037000000001</v>
      </c>
      <c r="L1348">
        <v>3.9283430381547499</v>
      </c>
      <c r="M1348">
        <v>1.6418215810446699</v>
      </c>
      <c r="N1348" t="e">
        <v>#N/A</v>
      </c>
      <c r="O1348">
        <v>41.7</v>
      </c>
      <c r="P1348">
        <v>2.76177551281689E-2</v>
      </c>
      <c r="Q1348" t="s">
        <v>37</v>
      </c>
      <c r="R1348" t="s">
        <v>32</v>
      </c>
      <c r="S1348">
        <v>-20</v>
      </c>
      <c r="T1348">
        <v>950</v>
      </c>
      <c r="U1348" t="s">
        <v>1437</v>
      </c>
      <c r="V1348" t="s">
        <v>1438</v>
      </c>
    </row>
    <row r="1349" spans="1:22" x14ac:dyDescent="0.3">
      <c r="A1349">
        <v>120000001</v>
      </c>
      <c r="B1349">
        <v>2010</v>
      </c>
      <c r="C1349" t="s">
        <v>1387</v>
      </c>
      <c r="D1349" t="s">
        <v>11</v>
      </c>
      <c r="E1349">
        <v>4020</v>
      </c>
      <c r="F1349">
        <v>14300</v>
      </c>
      <c r="G1349">
        <v>28.111888111888113</v>
      </c>
      <c r="H1349" t="s">
        <v>19</v>
      </c>
      <c r="I1349" t="s">
        <v>8</v>
      </c>
      <c r="J1349">
        <v>25.1480037</v>
      </c>
      <c r="K1349">
        <v>57.795037000000001</v>
      </c>
      <c r="L1349">
        <v>6.1881418867738498</v>
      </c>
      <c r="M1349">
        <v>1.88553510234141</v>
      </c>
      <c r="N1349" t="e">
        <v>#N/A</v>
      </c>
      <c r="O1349">
        <v>41.7</v>
      </c>
      <c r="P1349">
        <v>2.76177551281689E-2</v>
      </c>
      <c r="Q1349" t="s">
        <v>37</v>
      </c>
      <c r="R1349" t="s">
        <v>32</v>
      </c>
      <c r="S1349">
        <v>-20</v>
      </c>
      <c r="T1349">
        <v>950</v>
      </c>
      <c r="U1349" t="s">
        <v>1437</v>
      </c>
      <c r="V1349" t="s">
        <v>1438</v>
      </c>
    </row>
    <row r="1350" spans="1:22" x14ac:dyDescent="0.3">
      <c r="A1350">
        <v>120000001</v>
      </c>
      <c r="B1350">
        <v>2011</v>
      </c>
      <c r="C1350" t="s">
        <v>1388</v>
      </c>
      <c r="D1350" t="s">
        <v>11</v>
      </c>
      <c r="E1350">
        <v>5613.3333329999996</v>
      </c>
      <c r="F1350">
        <v>20046.666665915</v>
      </c>
      <c r="G1350">
        <v>28.001330228851728</v>
      </c>
      <c r="H1350" t="s">
        <v>19</v>
      </c>
      <c r="I1350" t="s">
        <v>8</v>
      </c>
      <c r="J1350">
        <v>25.1480037</v>
      </c>
      <c r="K1350">
        <v>57.795037000000001</v>
      </c>
      <c r="L1350">
        <v>7.6116665605367597</v>
      </c>
      <c r="M1350">
        <v>2.2490194907582599</v>
      </c>
      <c r="N1350" t="e">
        <v>#N/A</v>
      </c>
      <c r="O1350">
        <v>41.7</v>
      </c>
      <c r="P1350">
        <v>2.76177551281689E-2</v>
      </c>
      <c r="Q1350" t="s">
        <v>37</v>
      </c>
      <c r="R1350" t="s">
        <v>32</v>
      </c>
      <c r="S1350">
        <v>-20</v>
      </c>
      <c r="T1350">
        <v>950</v>
      </c>
      <c r="U1350" t="s">
        <v>1437</v>
      </c>
      <c r="V1350" t="s">
        <v>1438</v>
      </c>
    </row>
    <row r="1351" spans="1:22" x14ac:dyDescent="0.3">
      <c r="A1351">
        <v>120000001</v>
      </c>
      <c r="B1351">
        <v>2012</v>
      </c>
      <c r="C1351" t="s">
        <v>1389</v>
      </c>
      <c r="D1351" t="s">
        <v>11</v>
      </c>
      <c r="E1351">
        <v>2826.666667</v>
      </c>
      <c r="F1351">
        <v>20619.999999804</v>
      </c>
      <c r="G1351">
        <v>13.708373748917888</v>
      </c>
      <c r="H1351" t="s">
        <v>19</v>
      </c>
      <c r="I1351" t="s">
        <v>8</v>
      </c>
      <c r="J1351">
        <v>25.1480037</v>
      </c>
      <c r="K1351">
        <v>57.795037000000001</v>
      </c>
      <c r="L1351">
        <v>7.2981323297673697</v>
      </c>
      <c r="M1351">
        <v>1.4505691725235801</v>
      </c>
      <c r="N1351" t="e">
        <v>#N/A</v>
      </c>
      <c r="O1351">
        <v>41.7</v>
      </c>
      <c r="P1351">
        <v>2.76177551281689E-2</v>
      </c>
      <c r="Q1351" t="s">
        <v>37</v>
      </c>
      <c r="R1351" t="s">
        <v>32</v>
      </c>
      <c r="S1351">
        <v>-20</v>
      </c>
      <c r="T1351">
        <v>950</v>
      </c>
      <c r="U1351" t="s">
        <v>1437</v>
      </c>
      <c r="V1351" t="s">
        <v>1438</v>
      </c>
    </row>
    <row r="1352" spans="1:22" x14ac:dyDescent="0.3">
      <c r="A1352">
        <v>120000001</v>
      </c>
      <c r="B1352">
        <v>2013</v>
      </c>
      <c r="C1352" t="s">
        <v>1390</v>
      </c>
      <c r="D1352" t="s">
        <v>11</v>
      </c>
      <c r="E1352">
        <v>5120</v>
      </c>
      <c r="F1352">
        <v>19800.00000009</v>
      </c>
      <c r="G1352">
        <v>25.85858585846832</v>
      </c>
      <c r="H1352" t="s">
        <v>19</v>
      </c>
      <c r="I1352" t="s">
        <v>8</v>
      </c>
      <c r="J1352">
        <v>25.1480037</v>
      </c>
      <c r="K1352">
        <v>57.795037000000001</v>
      </c>
      <c r="L1352">
        <v>6.8112138134513103</v>
      </c>
      <c r="M1352">
        <v>1.8414247586221599</v>
      </c>
      <c r="N1352" t="e">
        <v>#N/A</v>
      </c>
      <c r="O1352">
        <v>41.7</v>
      </c>
      <c r="P1352">
        <v>2.76177551281689E-2</v>
      </c>
      <c r="Q1352" t="s">
        <v>37</v>
      </c>
      <c r="R1352" t="s">
        <v>32</v>
      </c>
      <c r="S1352">
        <v>-20</v>
      </c>
      <c r="T1352">
        <v>950</v>
      </c>
      <c r="U1352" t="s">
        <v>1437</v>
      </c>
      <c r="V1352" t="s">
        <v>1438</v>
      </c>
    </row>
    <row r="1353" spans="1:22" x14ac:dyDescent="0.3">
      <c r="A1353">
        <v>120000001</v>
      </c>
      <c r="B1353">
        <v>2014</v>
      </c>
      <c r="C1353" t="s">
        <v>1391</v>
      </c>
      <c r="D1353" t="s">
        <v>11</v>
      </c>
      <c r="E1353">
        <v>3226.666667</v>
      </c>
      <c r="F1353">
        <v>18733.33333474</v>
      </c>
      <c r="G1353">
        <v>17.224199288742241</v>
      </c>
      <c r="H1353" t="s">
        <v>19</v>
      </c>
      <c r="I1353" t="s">
        <v>8</v>
      </c>
      <c r="J1353">
        <v>25.1480037</v>
      </c>
      <c r="K1353">
        <v>57.795037000000001</v>
      </c>
      <c r="L1353">
        <v>6.90346259531157</v>
      </c>
      <c r="M1353">
        <v>1.7017166152193</v>
      </c>
      <c r="N1353" t="e">
        <v>#N/A</v>
      </c>
      <c r="O1353">
        <v>41.7</v>
      </c>
      <c r="P1353">
        <v>2.76177551281689E-2</v>
      </c>
      <c r="Q1353" t="s">
        <v>37</v>
      </c>
      <c r="R1353" t="s">
        <v>32</v>
      </c>
      <c r="S1353">
        <v>-20</v>
      </c>
      <c r="T1353">
        <v>950</v>
      </c>
      <c r="U1353" t="s">
        <v>1437</v>
      </c>
      <c r="V1353" t="s">
        <v>1438</v>
      </c>
    </row>
    <row r="1354" spans="1:22" x14ac:dyDescent="0.3">
      <c r="A1354">
        <v>120000001</v>
      </c>
      <c r="B1354">
        <v>2015</v>
      </c>
      <c r="C1354" t="s">
        <v>1392</v>
      </c>
      <c r="D1354" t="s">
        <v>11</v>
      </c>
      <c r="E1354">
        <v>1240</v>
      </c>
      <c r="F1354">
        <v>4065.125</v>
      </c>
      <c r="G1354">
        <v>30.503367055133605</v>
      </c>
      <c r="H1354" t="s">
        <v>19</v>
      </c>
      <c r="I1354" t="s">
        <v>8</v>
      </c>
      <c r="J1354">
        <v>25.1480037</v>
      </c>
      <c r="K1354">
        <v>57.795037000000001</v>
      </c>
      <c r="L1354">
        <v>5.5668697552430499</v>
      </c>
      <c r="M1354">
        <v>1.8535023317668</v>
      </c>
      <c r="N1354" t="e">
        <v>#N/A</v>
      </c>
      <c r="O1354">
        <v>41.7</v>
      </c>
      <c r="P1354">
        <v>2.76177551281689E-2</v>
      </c>
      <c r="Q1354" t="s">
        <v>37</v>
      </c>
      <c r="R1354" t="s">
        <v>32</v>
      </c>
      <c r="S1354">
        <v>-20</v>
      </c>
      <c r="T1354">
        <v>950</v>
      </c>
      <c r="U1354" t="s">
        <v>1437</v>
      </c>
      <c r="V1354" t="s">
        <v>1438</v>
      </c>
    </row>
    <row r="1355" spans="1:22" x14ac:dyDescent="0.3">
      <c r="A1355">
        <v>100000040</v>
      </c>
      <c r="B1355">
        <v>1998</v>
      </c>
      <c r="C1355" t="s">
        <v>1393</v>
      </c>
      <c r="D1355" t="s">
        <v>11</v>
      </c>
      <c r="E1355">
        <v>3</v>
      </c>
      <c r="F1355">
        <v>6082</v>
      </c>
      <c r="G1355">
        <v>4.9325879644853667E-2</v>
      </c>
      <c r="H1355" t="s">
        <v>12</v>
      </c>
      <c r="I1355" t="s">
        <v>8</v>
      </c>
      <c r="J1355">
        <v>2.78586351</v>
      </c>
      <c r="K1355">
        <v>47.947877519999999</v>
      </c>
      <c r="L1355">
        <v>10.906481451049601</v>
      </c>
      <c r="M1355">
        <v>1.8875435509120499</v>
      </c>
      <c r="N1355">
        <v>505.48647012391899</v>
      </c>
      <c r="O1355">
        <v>89.3</v>
      </c>
      <c r="P1355">
        <v>1.07882837027959E-3</v>
      </c>
      <c r="Q1355" t="s">
        <v>34</v>
      </c>
      <c r="R1355" t="s">
        <v>32</v>
      </c>
      <c r="S1355">
        <v>-7</v>
      </c>
      <c r="T1355">
        <v>59.6666666666667</v>
      </c>
      <c r="U1355" t="s">
        <v>1439</v>
      </c>
      <c r="V1355" t="s">
        <v>1440</v>
      </c>
    </row>
    <row r="1356" spans="1:22" x14ac:dyDescent="0.3">
      <c r="A1356">
        <v>100000040</v>
      </c>
      <c r="B1356">
        <v>2000</v>
      </c>
      <c r="C1356" t="s">
        <v>1394</v>
      </c>
      <c r="D1356" t="s">
        <v>11</v>
      </c>
      <c r="E1356">
        <v>8</v>
      </c>
      <c r="F1356">
        <v>1296</v>
      </c>
      <c r="G1356">
        <v>0.61728395061728392</v>
      </c>
      <c r="H1356" t="s">
        <v>12</v>
      </c>
      <c r="I1356" t="s">
        <v>8</v>
      </c>
      <c r="J1356">
        <v>2.78586351</v>
      </c>
      <c r="K1356">
        <v>47.947877519999999</v>
      </c>
      <c r="L1356">
        <v>9.8816006937254706</v>
      </c>
      <c r="M1356">
        <v>1.75065074911231</v>
      </c>
      <c r="N1356">
        <v>505.48647012391899</v>
      </c>
      <c r="O1356">
        <v>89.3</v>
      </c>
      <c r="P1356">
        <v>1.07882837027959E-3</v>
      </c>
      <c r="Q1356" t="s">
        <v>34</v>
      </c>
      <c r="R1356" t="s">
        <v>32</v>
      </c>
      <c r="S1356">
        <v>-7</v>
      </c>
      <c r="T1356">
        <v>59.6666666666667</v>
      </c>
      <c r="U1356" t="s">
        <v>1439</v>
      </c>
      <c r="V1356" t="s">
        <v>1440</v>
      </c>
    </row>
    <row r="1357" spans="1:22" x14ac:dyDescent="0.3">
      <c r="A1357">
        <v>100000040</v>
      </c>
      <c r="B1357">
        <v>2001</v>
      </c>
      <c r="C1357" t="s">
        <v>1395</v>
      </c>
      <c r="D1357" t="s">
        <v>11</v>
      </c>
      <c r="E1357">
        <v>2</v>
      </c>
      <c r="F1357">
        <v>2377</v>
      </c>
      <c r="G1357">
        <v>8.4139671855279763E-2</v>
      </c>
      <c r="H1357" t="s">
        <v>12</v>
      </c>
      <c r="I1357" t="s">
        <v>8</v>
      </c>
      <c r="J1357">
        <v>2.78586351</v>
      </c>
      <c r="K1357">
        <v>47.947877519999999</v>
      </c>
      <c r="L1357">
        <v>10.0246208076783</v>
      </c>
      <c r="M1357">
        <v>1.69658476670453</v>
      </c>
      <c r="N1357">
        <v>505.48647012391899</v>
      </c>
      <c r="O1357">
        <v>89.3</v>
      </c>
      <c r="P1357">
        <v>1.07882837027959E-3</v>
      </c>
      <c r="Q1357" t="s">
        <v>34</v>
      </c>
      <c r="R1357" t="s">
        <v>32</v>
      </c>
      <c r="S1357">
        <v>-7</v>
      </c>
      <c r="T1357">
        <v>59.6666666666667</v>
      </c>
      <c r="U1357" t="s">
        <v>1439</v>
      </c>
      <c r="V1357" t="s">
        <v>1440</v>
      </c>
    </row>
    <row r="1358" spans="1:22" x14ac:dyDescent="0.3">
      <c r="A1358">
        <v>100000040</v>
      </c>
      <c r="B1358">
        <v>2002</v>
      </c>
      <c r="C1358" t="s">
        <v>1396</v>
      </c>
      <c r="D1358" t="s">
        <v>11</v>
      </c>
      <c r="E1358">
        <v>1</v>
      </c>
      <c r="F1358">
        <v>4027</v>
      </c>
      <c r="G1358">
        <v>2.4832381425378695E-2</v>
      </c>
      <c r="H1358" t="s">
        <v>12</v>
      </c>
      <c r="I1358" t="s">
        <v>8</v>
      </c>
      <c r="J1358">
        <v>2.78586351</v>
      </c>
      <c r="K1358">
        <v>47.947877519999999</v>
      </c>
      <c r="L1358">
        <v>9.8195483596250597</v>
      </c>
      <c r="M1358">
        <v>1.45460959668817</v>
      </c>
      <c r="N1358">
        <v>505.48647012391899</v>
      </c>
      <c r="O1358">
        <v>89.3</v>
      </c>
      <c r="P1358">
        <v>1.07882837027959E-3</v>
      </c>
      <c r="Q1358" t="s">
        <v>34</v>
      </c>
      <c r="R1358" t="s">
        <v>32</v>
      </c>
      <c r="S1358">
        <v>-7</v>
      </c>
      <c r="T1358">
        <v>59.6666666666667</v>
      </c>
      <c r="U1358" t="s">
        <v>1439</v>
      </c>
      <c r="V1358" t="s">
        <v>1440</v>
      </c>
    </row>
    <row r="1359" spans="1:22" x14ac:dyDescent="0.3">
      <c r="A1359">
        <v>100000040</v>
      </c>
      <c r="B1359">
        <v>2007</v>
      </c>
      <c r="C1359" t="s">
        <v>1397</v>
      </c>
      <c r="D1359" t="s">
        <v>11</v>
      </c>
      <c r="E1359">
        <v>1</v>
      </c>
      <c r="F1359">
        <v>4379</v>
      </c>
      <c r="G1359">
        <v>2.2836263987211693E-2</v>
      </c>
      <c r="H1359" t="s">
        <v>12</v>
      </c>
      <c r="I1359" t="s">
        <v>8</v>
      </c>
      <c r="J1359">
        <v>2.78586351</v>
      </c>
      <c r="K1359">
        <v>47.947877519999999</v>
      </c>
      <c r="L1359">
        <v>9.6868463656633601</v>
      </c>
      <c r="M1359">
        <v>2.2680607096799901</v>
      </c>
      <c r="N1359">
        <v>505.48647012391899</v>
      </c>
      <c r="O1359">
        <v>89.3</v>
      </c>
      <c r="P1359">
        <v>1.07882837027959E-3</v>
      </c>
      <c r="Q1359" t="s">
        <v>34</v>
      </c>
      <c r="R1359" t="s">
        <v>32</v>
      </c>
      <c r="S1359">
        <v>-7</v>
      </c>
      <c r="T1359">
        <v>59.6666666666667</v>
      </c>
      <c r="U1359" t="s">
        <v>1439</v>
      </c>
      <c r="V1359" t="s">
        <v>1440</v>
      </c>
    </row>
    <row r="1360" spans="1:22" x14ac:dyDescent="0.3">
      <c r="A1360">
        <v>100000040</v>
      </c>
      <c r="B1360">
        <v>2008</v>
      </c>
      <c r="C1360" t="s">
        <v>1398</v>
      </c>
      <c r="D1360" t="s">
        <v>11</v>
      </c>
      <c r="E1360">
        <v>3</v>
      </c>
      <c r="F1360">
        <v>9085</v>
      </c>
      <c r="G1360">
        <v>3.3021463951568519E-2</v>
      </c>
      <c r="H1360" t="s">
        <v>12</v>
      </c>
      <c r="I1360" t="s">
        <v>8</v>
      </c>
      <c r="J1360">
        <v>2.78586351</v>
      </c>
      <c r="K1360">
        <v>47.947877519999999</v>
      </c>
      <c r="L1360">
        <v>10.154072600872199</v>
      </c>
      <c r="M1360">
        <v>1.9447704529071601</v>
      </c>
      <c r="N1360">
        <v>505.48647012391899</v>
      </c>
      <c r="O1360">
        <v>89.3</v>
      </c>
      <c r="P1360">
        <v>1.07882837027959E-3</v>
      </c>
      <c r="Q1360" t="s">
        <v>34</v>
      </c>
      <c r="R1360" t="s">
        <v>32</v>
      </c>
      <c r="S1360">
        <v>-7</v>
      </c>
      <c r="T1360">
        <v>59.6666666666667</v>
      </c>
      <c r="U1360" t="s">
        <v>1439</v>
      </c>
      <c r="V1360" t="s">
        <v>1440</v>
      </c>
    </row>
    <row r="1361" spans="1:22" x14ac:dyDescent="0.3">
      <c r="A1361">
        <v>100000040</v>
      </c>
      <c r="B1361">
        <v>2012</v>
      </c>
      <c r="C1361" t="s">
        <v>1399</v>
      </c>
      <c r="D1361" t="s">
        <v>11</v>
      </c>
      <c r="E1361">
        <v>2</v>
      </c>
      <c r="F1361">
        <v>4908</v>
      </c>
      <c r="G1361">
        <v>4.0749796251018745E-2</v>
      </c>
      <c r="H1361" t="s">
        <v>12</v>
      </c>
      <c r="I1361" t="s">
        <v>8</v>
      </c>
      <c r="J1361">
        <v>2.78586351</v>
      </c>
      <c r="K1361">
        <v>47.947877519999999</v>
      </c>
      <c r="L1361">
        <v>11.688696593267</v>
      </c>
      <c r="M1361">
        <v>1.9317726774075801</v>
      </c>
      <c r="N1361">
        <v>505.48647012391899</v>
      </c>
      <c r="O1361">
        <v>89.3</v>
      </c>
      <c r="P1361">
        <v>1.07882837027959E-3</v>
      </c>
      <c r="Q1361" t="s">
        <v>34</v>
      </c>
      <c r="R1361" t="s">
        <v>32</v>
      </c>
      <c r="S1361">
        <v>-7</v>
      </c>
      <c r="T1361">
        <v>59.6666666666667</v>
      </c>
      <c r="U1361" t="s">
        <v>1439</v>
      </c>
      <c r="V1361" t="s">
        <v>1440</v>
      </c>
    </row>
    <row r="1362" spans="1:22" x14ac:dyDescent="0.3">
      <c r="A1362">
        <v>100000040</v>
      </c>
      <c r="B1362">
        <v>2014</v>
      </c>
      <c r="C1362" t="s">
        <v>1400</v>
      </c>
      <c r="D1362" t="s">
        <v>11</v>
      </c>
      <c r="E1362">
        <v>2</v>
      </c>
      <c r="F1362">
        <v>15246</v>
      </c>
      <c r="G1362">
        <v>1.3118194936376755E-2</v>
      </c>
      <c r="H1362" t="s">
        <v>12</v>
      </c>
      <c r="I1362" t="s">
        <v>8</v>
      </c>
      <c r="J1362">
        <v>2.78586351</v>
      </c>
      <c r="K1362">
        <v>47.947877519999999</v>
      </c>
      <c r="L1362">
        <v>11.3230538303714</v>
      </c>
      <c r="M1362">
        <v>2.0262685913816698</v>
      </c>
      <c r="N1362">
        <v>505.48647012391899</v>
      </c>
      <c r="O1362">
        <v>89.3</v>
      </c>
      <c r="P1362">
        <v>1.07882837027959E-3</v>
      </c>
      <c r="Q1362" t="s">
        <v>34</v>
      </c>
      <c r="R1362" t="s">
        <v>32</v>
      </c>
      <c r="S1362">
        <v>-7</v>
      </c>
      <c r="T1362">
        <v>59.6666666666667</v>
      </c>
      <c r="U1362" t="s">
        <v>1439</v>
      </c>
      <c r="V1362" t="s">
        <v>1440</v>
      </c>
    </row>
    <row r="1363" spans="1:22" x14ac:dyDescent="0.3">
      <c r="A1363">
        <v>100000129</v>
      </c>
      <c r="B1363">
        <v>2012</v>
      </c>
      <c r="C1363" t="s">
        <v>1401</v>
      </c>
      <c r="D1363" t="s">
        <v>11</v>
      </c>
      <c r="E1363">
        <v>287</v>
      </c>
      <c r="F1363">
        <v>3702</v>
      </c>
      <c r="G1363">
        <v>7.7525661804430035</v>
      </c>
      <c r="H1363" t="s">
        <v>12</v>
      </c>
      <c r="I1363" t="s">
        <v>8</v>
      </c>
      <c r="J1363">
        <v>0.178432904</v>
      </c>
      <c r="K1363">
        <v>48.076762240000001</v>
      </c>
      <c r="L1363">
        <v>12.4756361072558</v>
      </c>
      <c r="M1363">
        <v>2.01465767431687</v>
      </c>
      <c r="N1363">
        <v>457.63015820270698</v>
      </c>
      <c r="O1363">
        <v>49.7</v>
      </c>
      <c r="P1363">
        <v>2.5205837662026501E-2</v>
      </c>
      <c r="Q1363" t="s">
        <v>35</v>
      </c>
      <c r="R1363" t="s">
        <v>33</v>
      </c>
      <c r="S1363">
        <v>-4</v>
      </c>
      <c r="T1363">
        <v>8.6666666666666696</v>
      </c>
      <c r="U1363" t="s">
        <v>1439</v>
      </c>
      <c r="V1363" t="s">
        <v>1440</v>
      </c>
    </row>
    <row r="1364" spans="1:22" x14ac:dyDescent="0.3">
      <c r="A1364">
        <v>100000129</v>
      </c>
      <c r="B1364">
        <v>2013</v>
      </c>
      <c r="C1364" t="s">
        <v>1402</v>
      </c>
      <c r="D1364" t="s">
        <v>11</v>
      </c>
      <c r="E1364">
        <v>70</v>
      </c>
      <c r="F1364">
        <v>2466</v>
      </c>
      <c r="G1364">
        <v>2.8386050283860502</v>
      </c>
      <c r="H1364" t="s">
        <v>12</v>
      </c>
      <c r="I1364" t="s">
        <v>8</v>
      </c>
      <c r="J1364">
        <v>0.178432904</v>
      </c>
      <c r="K1364">
        <v>48.076762240000001</v>
      </c>
      <c r="L1364">
        <v>11.086100238637499</v>
      </c>
      <c r="M1364">
        <v>1.9372792147356099</v>
      </c>
      <c r="N1364">
        <v>457.63015820270698</v>
      </c>
      <c r="O1364">
        <v>49.7</v>
      </c>
      <c r="P1364">
        <v>2.5205837662026501E-2</v>
      </c>
      <c r="Q1364" t="s">
        <v>35</v>
      </c>
      <c r="R1364" t="s">
        <v>33</v>
      </c>
      <c r="S1364">
        <v>-4</v>
      </c>
      <c r="T1364">
        <v>8.6666666666666696</v>
      </c>
      <c r="U1364" t="s">
        <v>1439</v>
      </c>
      <c r="V1364" t="s">
        <v>1440</v>
      </c>
    </row>
    <row r="1365" spans="1:22" x14ac:dyDescent="0.3">
      <c r="A1365">
        <v>100000129</v>
      </c>
      <c r="B1365">
        <v>2014</v>
      </c>
      <c r="C1365" t="s">
        <v>1403</v>
      </c>
      <c r="D1365" t="s">
        <v>11</v>
      </c>
      <c r="E1365">
        <v>2</v>
      </c>
      <c r="F1365">
        <v>747</v>
      </c>
      <c r="G1365">
        <v>0.2677376171352075</v>
      </c>
      <c r="H1365" t="s">
        <v>12</v>
      </c>
      <c r="I1365" t="s">
        <v>8</v>
      </c>
      <c r="J1365">
        <v>0.178432904</v>
      </c>
      <c r="K1365">
        <v>48.076762240000001</v>
      </c>
      <c r="L1365">
        <v>11.6860537582536</v>
      </c>
      <c r="M1365">
        <v>2.1768017477466501</v>
      </c>
      <c r="N1365">
        <v>457.63015820270698</v>
      </c>
      <c r="O1365">
        <v>49.7</v>
      </c>
      <c r="P1365">
        <v>2.5205837662026501E-2</v>
      </c>
      <c r="Q1365" t="s">
        <v>35</v>
      </c>
      <c r="R1365" t="s">
        <v>33</v>
      </c>
      <c r="S1365">
        <v>-4</v>
      </c>
      <c r="T1365">
        <v>8.6666666666666696</v>
      </c>
      <c r="U1365" t="s">
        <v>1439</v>
      </c>
      <c r="V1365" t="s">
        <v>1440</v>
      </c>
    </row>
    <row r="1366" spans="1:22" x14ac:dyDescent="0.3">
      <c r="A1366">
        <v>100000129</v>
      </c>
      <c r="B1366">
        <v>2015</v>
      </c>
      <c r="C1366" t="s">
        <v>1404</v>
      </c>
      <c r="D1366" t="s">
        <v>11</v>
      </c>
      <c r="E1366">
        <v>49</v>
      </c>
      <c r="F1366">
        <v>955</v>
      </c>
      <c r="G1366">
        <v>5.1308900523560208</v>
      </c>
      <c r="H1366" t="s">
        <v>12</v>
      </c>
      <c r="I1366" t="s">
        <v>8</v>
      </c>
      <c r="J1366">
        <v>0.178432904</v>
      </c>
      <c r="K1366">
        <v>48.076762240000001</v>
      </c>
      <c r="L1366">
        <v>11.0027511621595</v>
      </c>
      <c r="M1366">
        <v>1.5847107250989301</v>
      </c>
      <c r="N1366">
        <v>457.63015820270698</v>
      </c>
      <c r="O1366">
        <v>49.7</v>
      </c>
      <c r="P1366">
        <v>2.5205837662026501E-2</v>
      </c>
      <c r="Q1366" t="s">
        <v>35</v>
      </c>
      <c r="R1366" t="s">
        <v>33</v>
      </c>
      <c r="S1366">
        <v>-4</v>
      </c>
      <c r="T1366">
        <v>8.6666666666666696</v>
      </c>
      <c r="U1366" t="s">
        <v>1439</v>
      </c>
      <c r="V1366" t="s">
        <v>1440</v>
      </c>
    </row>
    <row r="1367" spans="1:22" x14ac:dyDescent="0.3">
      <c r="A1367">
        <v>100000217</v>
      </c>
      <c r="B1367">
        <v>1994</v>
      </c>
      <c r="C1367" t="s">
        <v>1405</v>
      </c>
      <c r="D1367" t="s">
        <v>11</v>
      </c>
      <c r="E1367">
        <v>26</v>
      </c>
      <c r="F1367">
        <v>301</v>
      </c>
      <c r="G1367">
        <v>8.6378737541528245</v>
      </c>
      <c r="H1367" t="s">
        <v>12</v>
      </c>
      <c r="I1367" t="s">
        <v>8</v>
      </c>
      <c r="J1367">
        <v>5.917184228</v>
      </c>
      <c r="K1367">
        <v>47.84081071</v>
      </c>
      <c r="L1367">
        <v>10.245345521126699</v>
      </c>
      <c r="M1367">
        <v>1.81573735424553</v>
      </c>
      <c r="N1367">
        <v>696.090793215845</v>
      </c>
      <c r="O1367">
        <v>218</v>
      </c>
      <c r="P1367">
        <v>3.4988422590553403E-2</v>
      </c>
      <c r="Q1367" t="s">
        <v>34</v>
      </c>
      <c r="R1367" t="s">
        <v>32</v>
      </c>
      <c r="S1367">
        <v>-17</v>
      </c>
      <c r="T1367">
        <v>267.66666666666703</v>
      </c>
      <c r="U1367" t="s">
        <v>1439</v>
      </c>
      <c r="V1367" t="s">
        <v>1440</v>
      </c>
    </row>
    <row r="1368" spans="1:22" x14ac:dyDescent="0.3">
      <c r="A1368">
        <v>100000217</v>
      </c>
      <c r="B1368">
        <v>1997</v>
      </c>
      <c r="C1368" t="s">
        <v>1406</v>
      </c>
      <c r="D1368" t="s">
        <v>11</v>
      </c>
      <c r="E1368">
        <v>550</v>
      </c>
      <c r="F1368">
        <v>13094</v>
      </c>
      <c r="G1368">
        <v>4.2003971284557808</v>
      </c>
      <c r="H1368" t="s">
        <v>12</v>
      </c>
      <c r="I1368" t="s">
        <v>8</v>
      </c>
      <c r="J1368">
        <v>5.917184228</v>
      </c>
      <c r="K1368">
        <v>47.84081071</v>
      </c>
      <c r="L1368">
        <v>9.5229860262639701</v>
      </c>
      <c r="M1368">
        <v>3.0255613610086001</v>
      </c>
      <c r="N1368">
        <v>696.090793215845</v>
      </c>
      <c r="O1368">
        <v>218</v>
      </c>
      <c r="P1368">
        <v>3.4988422590553403E-2</v>
      </c>
      <c r="Q1368" t="s">
        <v>34</v>
      </c>
      <c r="R1368" t="s">
        <v>32</v>
      </c>
      <c r="S1368">
        <v>-17</v>
      </c>
      <c r="T1368">
        <v>267.66666666666703</v>
      </c>
      <c r="U1368" t="s">
        <v>1439</v>
      </c>
      <c r="V1368" t="s">
        <v>1440</v>
      </c>
    </row>
    <row r="1369" spans="1:22" x14ac:dyDescent="0.3">
      <c r="A1369">
        <v>100000217</v>
      </c>
      <c r="B1369">
        <v>1998</v>
      </c>
      <c r="C1369" t="s">
        <v>1407</v>
      </c>
      <c r="D1369" t="s">
        <v>11</v>
      </c>
      <c r="E1369">
        <v>1</v>
      </c>
      <c r="F1369">
        <v>7520</v>
      </c>
      <c r="G1369">
        <v>1.3297872340425532E-2</v>
      </c>
      <c r="H1369" t="s">
        <v>12</v>
      </c>
      <c r="I1369" t="s">
        <v>8</v>
      </c>
      <c r="J1369">
        <v>5.917184228</v>
      </c>
      <c r="K1369">
        <v>47.84081071</v>
      </c>
      <c r="L1369">
        <v>9.1032525487025797</v>
      </c>
      <c r="M1369">
        <v>2.73769205308357</v>
      </c>
      <c r="N1369">
        <v>696.090793215845</v>
      </c>
      <c r="O1369">
        <v>218</v>
      </c>
      <c r="P1369">
        <v>3.4988422590553403E-2</v>
      </c>
      <c r="Q1369" t="s">
        <v>34</v>
      </c>
      <c r="R1369" t="s">
        <v>32</v>
      </c>
      <c r="S1369">
        <v>-17</v>
      </c>
      <c r="T1369">
        <v>267.66666666666703</v>
      </c>
      <c r="U1369" t="s">
        <v>1439</v>
      </c>
      <c r="V1369" t="s">
        <v>1440</v>
      </c>
    </row>
    <row r="1370" spans="1:22" x14ac:dyDescent="0.3">
      <c r="A1370">
        <v>100000217</v>
      </c>
      <c r="B1370">
        <v>1999</v>
      </c>
      <c r="C1370" t="s">
        <v>1408</v>
      </c>
      <c r="D1370" t="s">
        <v>11</v>
      </c>
      <c r="E1370">
        <v>55</v>
      </c>
      <c r="F1370">
        <v>2634</v>
      </c>
      <c r="G1370">
        <v>2.0880789673500382</v>
      </c>
      <c r="H1370" t="s">
        <v>12</v>
      </c>
      <c r="I1370" t="s">
        <v>8</v>
      </c>
      <c r="J1370">
        <v>5.917184228</v>
      </c>
      <c r="K1370">
        <v>47.84081071</v>
      </c>
      <c r="L1370">
        <v>9.6802349346795609</v>
      </c>
      <c r="M1370">
        <v>3.4791564778547399</v>
      </c>
      <c r="N1370">
        <v>696.090793215845</v>
      </c>
      <c r="O1370">
        <v>218</v>
      </c>
      <c r="P1370">
        <v>3.4988422590553403E-2</v>
      </c>
      <c r="Q1370" t="s">
        <v>34</v>
      </c>
      <c r="R1370" t="s">
        <v>32</v>
      </c>
      <c r="S1370">
        <v>-17</v>
      </c>
      <c r="T1370">
        <v>267.66666666666703</v>
      </c>
      <c r="U1370" t="s">
        <v>1439</v>
      </c>
      <c r="V1370" t="s">
        <v>1440</v>
      </c>
    </row>
    <row r="1371" spans="1:22" x14ac:dyDescent="0.3">
      <c r="A1371">
        <v>100000217</v>
      </c>
      <c r="B1371">
        <v>2002</v>
      </c>
      <c r="C1371" t="s">
        <v>1409</v>
      </c>
      <c r="D1371" t="s">
        <v>11</v>
      </c>
      <c r="E1371">
        <v>6</v>
      </c>
      <c r="F1371">
        <v>2911</v>
      </c>
      <c r="G1371">
        <v>0.20611473720371007</v>
      </c>
      <c r="H1371" t="s">
        <v>12</v>
      </c>
      <c r="I1371" t="s">
        <v>8</v>
      </c>
      <c r="J1371">
        <v>5.917184228</v>
      </c>
      <c r="K1371">
        <v>47.84081071</v>
      </c>
      <c r="L1371">
        <v>9.5975350517354094</v>
      </c>
      <c r="M1371">
        <v>2.5824149130329501</v>
      </c>
      <c r="N1371">
        <v>696.090793215845</v>
      </c>
      <c r="O1371">
        <v>218</v>
      </c>
      <c r="P1371">
        <v>3.4988422590553403E-2</v>
      </c>
      <c r="Q1371" t="s">
        <v>34</v>
      </c>
      <c r="R1371" t="s">
        <v>32</v>
      </c>
      <c r="S1371">
        <v>-17</v>
      </c>
      <c r="T1371">
        <v>267.66666666666703</v>
      </c>
      <c r="U1371" t="s">
        <v>1439</v>
      </c>
      <c r="V1371" t="s">
        <v>1440</v>
      </c>
    </row>
    <row r="1372" spans="1:22" x14ac:dyDescent="0.3">
      <c r="A1372">
        <v>100000217</v>
      </c>
      <c r="B1372">
        <v>2003</v>
      </c>
      <c r="C1372" t="s">
        <v>1410</v>
      </c>
      <c r="D1372" t="s">
        <v>11</v>
      </c>
      <c r="E1372">
        <v>7</v>
      </c>
      <c r="F1372">
        <v>4745</v>
      </c>
      <c r="G1372">
        <v>0.14752370916754479</v>
      </c>
      <c r="H1372" t="s">
        <v>12</v>
      </c>
      <c r="I1372" t="s">
        <v>8</v>
      </c>
      <c r="J1372">
        <v>5.917184228</v>
      </c>
      <c r="K1372">
        <v>47.84081071</v>
      </c>
      <c r="L1372">
        <v>9.1255310300274495</v>
      </c>
      <c r="M1372">
        <v>2.2805498291697299</v>
      </c>
      <c r="N1372">
        <v>696.090793215845</v>
      </c>
      <c r="O1372">
        <v>218</v>
      </c>
      <c r="P1372">
        <v>3.4988422590553403E-2</v>
      </c>
      <c r="Q1372" t="s">
        <v>34</v>
      </c>
      <c r="R1372" t="s">
        <v>32</v>
      </c>
      <c r="S1372">
        <v>-17</v>
      </c>
      <c r="T1372">
        <v>267.66666666666703</v>
      </c>
      <c r="U1372" t="s">
        <v>1439</v>
      </c>
      <c r="V1372" t="s">
        <v>1440</v>
      </c>
    </row>
    <row r="1373" spans="1:22" x14ac:dyDescent="0.3">
      <c r="A1373">
        <v>100000217</v>
      </c>
      <c r="B1373">
        <v>2004</v>
      </c>
      <c r="C1373" t="s">
        <v>1411</v>
      </c>
      <c r="D1373" t="s">
        <v>11</v>
      </c>
      <c r="E1373">
        <v>44</v>
      </c>
      <c r="F1373">
        <v>4120</v>
      </c>
      <c r="G1373">
        <v>1.0679611650485437</v>
      </c>
      <c r="H1373" t="s">
        <v>12</v>
      </c>
      <c r="I1373" t="s">
        <v>8</v>
      </c>
      <c r="J1373">
        <v>5.917184228</v>
      </c>
      <c r="K1373">
        <v>47.84081071</v>
      </c>
      <c r="L1373">
        <v>9.3355212967111907</v>
      </c>
      <c r="M1373">
        <v>3.1645316254520699</v>
      </c>
      <c r="N1373">
        <v>696.090793215845</v>
      </c>
      <c r="O1373">
        <v>218</v>
      </c>
      <c r="P1373">
        <v>3.4988422590553403E-2</v>
      </c>
      <c r="Q1373" t="s">
        <v>34</v>
      </c>
      <c r="R1373" t="s">
        <v>32</v>
      </c>
      <c r="S1373">
        <v>-17</v>
      </c>
      <c r="T1373">
        <v>267.66666666666703</v>
      </c>
      <c r="U1373" t="s">
        <v>1439</v>
      </c>
      <c r="V1373" t="s">
        <v>1440</v>
      </c>
    </row>
    <row r="1374" spans="1:22" x14ac:dyDescent="0.3">
      <c r="A1374">
        <v>100000217</v>
      </c>
      <c r="B1374">
        <v>2005</v>
      </c>
      <c r="C1374" t="s">
        <v>1412</v>
      </c>
      <c r="D1374" t="s">
        <v>11</v>
      </c>
      <c r="E1374">
        <v>11</v>
      </c>
      <c r="F1374">
        <v>1015</v>
      </c>
      <c r="G1374">
        <v>1.083743842364532</v>
      </c>
      <c r="H1374" t="s">
        <v>12</v>
      </c>
      <c r="I1374" t="s">
        <v>8</v>
      </c>
      <c r="J1374">
        <v>5.917184228</v>
      </c>
      <c r="K1374">
        <v>47.84081071</v>
      </c>
      <c r="L1374">
        <v>9.4597883190231897</v>
      </c>
      <c r="M1374">
        <v>2.7748041888132402</v>
      </c>
      <c r="N1374">
        <v>696.090793215845</v>
      </c>
      <c r="O1374">
        <v>218</v>
      </c>
      <c r="P1374">
        <v>3.4988422590553403E-2</v>
      </c>
      <c r="Q1374" t="s">
        <v>34</v>
      </c>
      <c r="R1374" t="s">
        <v>32</v>
      </c>
      <c r="S1374">
        <v>-17</v>
      </c>
      <c r="T1374">
        <v>267.66666666666703</v>
      </c>
      <c r="U1374" t="s">
        <v>1439</v>
      </c>
      <c r="V1374" t="s">
        <v>1440</v>
      </c>
    </row>
    <row r="1375" spans="1:22" x14ac:dyDescent="0.3">
      <c r="A1375">
        <v>100000217</v>
      </c>
      <c r="B1375">
        <v>2010</v>
      </c>
      <c r="C1375" t="s">
        <v>1413</v>
      </c>
      <c r="D1375" t="s">
        <v>11</v>
      </c>
      <c r="E1375">
        <v>57</v>
      </c>
      <c r="F1375">
        <v>11054</v>
      </c>
      <c r="G1375">
        <v>0.51565044327845122</v>
      </c>
      <c r="H1375" t="s">
        <v>12</v>
      </c>
      <c r="I1375" t="s">
        <v>8</v>
      </c>
      <c r="J1375">
        <v>5.917184228</v>
      </c>
      <c r="K1375">
        <v>47.84081071</v>
      </c>
      <c r="L1375">
        <v>10.7145336186784</v>
      </c>
      <c r="M1375">
        <v>2.4159005736341301</v>
      </c>
      <c r="N1375">
        <v>696.090793215845</v>
      </c>
      <c r="O1375">
        <v>218</v>
      </c>
      <c r="P1375">
        <v>3.4988422590553403E-2</v>
      </c>
      <c r="Q1375" t="s">
        <v>34</v>
      </c>
      <c r="R1375" t="s">
        <v>32</v>
      </c>
      <c r="S1375">
        <v>-17</v>
      </c>
      <c r="T1375">
        <v>267.66666666666703</v>
      </c>
      <c r="U1375" t="s">
        <v>1439</v>
      </c>
      <c r="V1375" t="s">
        <v>1440</v>
      </c>
    </row>
    <row r="1376" spans="1:22" x14ac:dyDescent="0.3">
      <c r="A1376">
        <v>100000217</v>
      </c>
      <c r="B1376">
        <v>2011</v>
      </c>
      <c r="C1376" t="s">
        <v>1414</v>
      </c>
      <c r="D1376" t="s">
        <v>11</v>
      </c>
      <c r="E1376">
        <v>4</v>
      </c>
      <c r="F1376">
        <v>3869</v>
      </c>
      <c r="G1376">
        <v>0.10338588782631171</v>
      </c>
      <c r="H1376" t="s">
        <v>12</v>
      </c>
      <c r="I1376" t="s">
        <v>8</v>
      </c>
      <c r="J1376">
        <v>5.917184228</v>
      </c>
      <c r="K1376">
        <v>47.84081071</v>
      </c>
      <c r="L1376">
        <v>10.172223786969999</v>
      </c>
      <c r="M1376">
        <v>2.58649261406658</v>
      </c>
      <c r="N1376">
        <v>696.090793215845</v>
      </c>
      <c r="O1376">
        <v>218</v>
      </c>
      <c r="P1376">
        <v>3.4988422590553403E-2</v>
      </c>
      <c r="Q1376" t="s">
        <v>34</v>
      </c>
      <c r="R1376" t="s">
        <v>32</v>
      </c>
      <c r="S1376">
        <v>-17</v>
      </c>
      <c r="T1376">
        <v>267.66666666666703</v>
      </c>
      <c r="U1376" t="s">
        <v>1439</v>
      </c>
      <c r="V1376" t="s">
        <v>1440</v>
      </c>
    </row>
    <row r="1377" spans="1:22" x14ac:dyDescent="0.3">
      <c r="A1377">
        <v>100000217</v>
      </c>
      <c r="B1377">
        <v>2013</v>
      </c>
      <c r="C1377" t="s">
        <v>1415</v>
      </c>
      <c r="D1377" t="s">
        <v>11</v>
      </c>
      <c r="E1377">
        <v>14</v>
      </c>
      <c r="F1377">
        <v>4999</v>
      </c>
      <c r="G1377">
        <v>0.28005601120224044</v>
      </c>
      <c r="H1377" t="s">
        <v>12</v>
      </c>
      <c r="I1377" t="s">
        <v>8</v>
      </c>
      <c r="J1377">
        <v>5.917184228</v>
      </c>
      <c r="K1377">
        <v>47.84081071</v>
      </c>
      <c r="L1377">
        <v>10.7140787415765</v>
      </c>
      <c r="M1377">
        <v>2.58780213789561</v>
      </c>
      <c r="N1377">
        <v>696.090793215845</v>
      </c>
      <c r="O1377">
        <v>218</v>
      </c>
      <c r="P1377">
        <v>3.4988422590553403E-2</v>
      </c>
      <c r="Q1377" t="s">
        <v>34</v>
      </c>
      <c r="R1377" t="s">
        <v>32</v>
      </c>
      <c r="S1377">
        <v>-17</v>
      </c>
      <c r="T1377">
        <v>267.66666666666703</v>
      </c>
      <c r="U1377" t="s">
        <v>1439</v>
      </c>
      <c r="V1377" t="s">
        <v>1440</v>
      </c>
    </row>
    <row r="1378" spans="1:22" x14ac:dyDescent="0.3">
      <c r="A1378">
        <v>100000217</v>
      </c>
      <c r="B1378">
        <v>2014</v>
      </c>
      <c r="C1378" t="s">
        <v>1416</v>
      </c>
      <c r="D1378" t="s">
        <v>11</v>
      </c>
      <c r="E1378">
        <v>7</v>
      </c>
      <c r="F1378">
        <v>7775</v>
      </c>
      <c r="G1378">
        <v>9.0032154340836015E-2</v>
      </c>
      <c r="H1378" t="s">
        <v>12</v>
      </c>
      <c r="I1378" t="s">
        <v>8</v>
      </c>
      <c r="J1378">
        <v>5.917184228</v>
      </c>
      <c r="K1378">
        <v>47.84081071</v>
      </c>
      <c r="L1378">
        <v>9.5420171958334699</v>
      </c>
      <c r="M1378">
        <v>2.0745264006005102</v>
      </c>
      <c r="N1378">
        <v>696.090793215845</v>
      </c>
      <c r="O1378">
        <v>218</v>
      </c>
      <c r="P1378">
        <v>3.4988422590553403E-2</v>
      </c>
      <c r="Q1378" t="s">
        <v>34</v>
      </c>
      <c r="R1378" t="s">
        <v>32</v>
      </c>
      <c r="S1378">
        <v>-17</v>
      </c>
      <c r="T1378">
        <v>267.66666666666703</v>
      </c>
      <c r="U1378" t="s">
        <v>1439</v>
      </c>
      <c r="V1378" t="s">
        <v>1440</v>
      </c>
    </row>
    <row r="1379" spans="1:22" x14ac:dyDescent="0.3">
      <c r="A1379">
        <v>100000217</v>
      </c>
      <c r="B1379">
        <v>2016</v>
      </c>
      <c r="C1379" t="s">
        <v>1417</v>
      </c>
      <c r="D1379" t="s">
        <v>11</v>
      </c>
      <c r="E1379">
        <v>3</v>
      </c>
      <c r="F1379">
        <v>975</v>
      </c>
      <c r="G1379">
        <v>0.30769230769230771</v>
      </c>
      <c r="H1379" t="s">
        <v>12</v>
      </c>
      <c r="I1379" t="s">
        <v>8</v>
      </c>
      <c r="J1379">
        <v>5.917184228</v>
      </c>
      <c r="K1379">
        <v>47.84081071</v>
      </c>
      <c r="L1379">
        <v>10.5184765600983</v>
      </c>
      <c r="M1379">
        <v>2.4995931036168799</v>
      </c>
      <c r="N1379">
        <v>696.090793215845</v>
      </c>
      <c r="O1379">
        <v>218</v>
      </c>
      <c r="P1379">
        <v>3.4988422590553403E-2</v>
      </c>
      <c r="Q1379" t="s">
        <v>34</v>
      </c>
      <c r="R1379" t="s">
        <v>32</v>
      </c>
      <c r="S1379">
        <v>-17</v>
      </c>
      <c r="T1379">
        <v>267.66666666666703</v>
      </c>
      <c r="U1379" t="s">
        <v>1439</v>
      </c>
      <c r="V1379" t="s">
        <v>1440</v>
      </c>
    </row>
    <row r="1380" spans="1:22" x14ac:dyDescent="0.3">
      <c r="A1380">
        <v>100000222</v>
      </c>
      <c r="B1380">
        <v>2001</v>
      </c>
      <c r="C1380" t="s">
        <v>1418</v>
      </c>
      <c r="D1380" t="s">
        <v>11</v>
      </c>
      <c r="E1380">
        <v>4</v>
      </c>
      <c r="F1380">
        <v>1434</v>
      </c>
      <c r="G1380">
        <v>0.2789400278940028</v>
      </c>
      <c r="H1380" t="s">
        <v>12</v>
      </c>
      <c r="I1380" t="s">
        <v>8</v>
      </c>
      <c r="J1380">
        <v>5.5497338000000003</v>
      </c>
      <c r="K1380">
        <v>47.28807166</v>
      </c>
      <c r="L1380">
        <v>10.529894797920599</v>
      </c>
      <c r="M1380">
        <v>1.68905084442125</v>
      </c>
      <c r="N1380">
        <v>563.98074834324302</v>
      </c>
      <c r="O1380">
        <v>190.7</v>
      </c>
      <c r="P1380">
        <v>9.8684627572690892E-3</v>
      </c>
      <c r="Q1380" t="s">
        <v>34</v>
      </c>
      <c r="R1380" t="s">
        <v>32</v>
      </c>
      <c r="S1380">
        <v>-5</v>
      </c>
      <c r="T1380">
        <v>7.6666666666666696</v>
      </c>
      <c r="U1380" t="s">
        <v>1439</v>
      </c>
      <c r="V1380" t="s">
        <v>1440</v>
      </c>
    </row>
    <row r="1381" spans="1:22" x14ac:dyDescent="0.3">
      <c r="A1381">
        <v>100000222</v>
      </c>
      <c r="B1381">
        <v>2002</v>
      </c>
      <c r="C1381" t="s">
        <v>1419</v>
      </c>
      <c r="D1381" t="s">
        <v>11</v>
      </c>
      <c r="E1381">
        <v>2</v>
      </c>
      <c r="F1381">
        <v>3890</v>
      </c>
      <c r="G1381">
        <v>5.1413881748071981E-2</v>
      </c>
      <c r="H1381" t="s">
        <v>12</v>
      </c>
      <c r="I1381" t="s">
        <v>8</v>
      </c>
      <c r="J1381">
        <v>5.5497338000000003</v>
      </c>
      <c r="K1381">
        <v>47.28807166</v>
      </c>
      <c r="L1381">
        <v>9.9417947086591507</v>
      </c>
      <c r="M1381">
        <v>1.9338837973783001</v>
      </c>
      <c r="N1381">
        <v>563.98074834324302</v>
      </c>
      <c r="O1381">
        <v>190.7</v>
      </c>
      <c r="P1381">
        <v>9.8684627572690892E-3</v>
      </c>
      <c r="Q1381" t="s">
        <v>34</v>
      </c>
      <c r="R1381" t="s">
        <v>32</v>
      </c>
      <c r="S1381">
        <v>-5</v>
      </c>
      <c r="T1381">
        <v>7.6666666666666696</v>
      </c>
      <c r="U1381" t="s">
        <v>1439</v>
      </c>
      <c r="V1381" t="s">
        <v>1440</v>
      </c>
    </row>
    <row r="1382" spans="1:22" x14ac:dyDescent="0.3">
      <c r="A1382">
        <v>100000222</v>
      </c>
      <c r="B1382">
        <v>2003</v>
      </c>
      <c r="C1382" t="s">
        <v>1420</v>
      </c>
      <c r="D1382" t="s">
        <v>11</v>
      </c>
      <c r="E1382">
        <v>1</v>
      </c>
      <c r="F1382">
        <v>4325</v>
      </c>
      <c r="G1382">
        <v>2.3121387283236993E-2</v>
      </c>
      <c r="H1382" t="s">
        <v>12</v>
      </c>
      <c r="I1382" t="s">
        <v>8</v>
      </c>
      <c r="J1382">
        <v>5.5497338000000003</v>
      </c>
      <c r="K1382">
        <v>47.28807166</v>
      </c>
      <c r="L1382">
        <v>10.6179413269306</v>
      </c>
      <c r="M1382">
        <v>1.91346521028449</v>
      </c>
      <c r="N1382">
        <v>563.98074834324302</v>
      </c>
      <c r="O1382">
        <v>190.7</v>
      </c>
      <c r="P1382">
        <v>9.8684627572690892E-3</v>
      </c>
      <c r="Q1382" t="s">
        <v>34</v>
      </c>
      <c r="R1382" t="s">
        <v>32</v>
      </c>
      <c r="S1382">
        <v>-5</v>
      </c>
      <c r="T1382">
        <v>7.6666666666666696</v>
      </c>
      <c r="U1382" t="s">
        <v>1439</v>
      </c>
      <c r="V1382" t="s">
        <v>1440</v>
      </c>
    </row>
    <row r="1383" spans="1:22" x14ac:dyDescent="0.3">
      <c r="A1383">
        <v>100000222</v>
      </c>
      <c r="B1383">
        <v>2004</v>
      </c>
      <c r="C1383" t="s">
        <v>1421</v>
      </c>
      <c r="D1383" t="s">
        <v>11</v>
      </c>
      <c r="E1383">
        <v>1</v>
      </c>
      <c r="F1383">
        <v>5376</v>
      </c>
      <c r="G1383">
        <v>1.8601190476190476E-2</v>
      </c>
      <c r="H1383" t="s">
        <v>12</v>
      </c>
      <c r="I1383" t="s">
        <v>8</v>
      </c>
      <c r="J1383">
        <v>5.5497338000000003</v>
      </c>
      <c r="K1383">
        <v>47.28807166</v>
      </c>
      <c r="L1383">
        <v>11.299385144794099</v>
      </c>
      <c r="M1383">
        <v>2.4117284996626802</v>
      </c>
      <c r="N1383">
        <v>563.98074834324302</v>
      </c>
      <c r="O1383">
        <v>190.7</v>
      </c>
      <c r="P1383">
        <v>9.8684627572690892E-3</v>
      </c>
      <c r="Q1383" t="s">
        <v>34</v>
      </c>
      <c r="R1383" t="s">
        <v>32</v>
      </c>
      <c r="S1383">
        <v>-5</v>
      </c>
      <c r="T1383">
        <v>7.6666666666666696</v>
      </c>
      <c r="U1383" t="s">
        <v>1439</v>
      </c>
      <c r="V1383" t="s">
        <v>1440</v>
      </c>
    </row>
  </sheetData>
  <autoFilter ref="A1:V1383" xr:uid="{73EF165E-83FB-47B4-B0FF-FDE47D12A35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3776-22E1-4D13-A9C0-B7371C837E8A}">
  <dimension ref="A1:D8"/>
  <sheetViews>
    <sheetView workbookViewId="0">
      <selection activeCell="E14" sqref="E14"/>
    </sheetView>
  </sheetViews>
  <sheetFormatPr defaultColWidth="11.5546875" defaultRowHeight="14.4" x14ac:dyDescent="0.3"/>
  <sheetData>
    <row r="1" spans="1:4" s="1" customFormat="1" x14ac:dyDescent="0.3">
      <c r="A1" s="1" t="s">
        <v>1441</v>
      </c>
      <c r="B1" s="1" t="s">
        <v>1422</v>
      </c>
      <c r="C1" s="1" t="s">
        <v>39</v>
      </c>
      <c r="D1" s="1" t="s">
        <v>1442</v>
      </c>
    </row>
    <row r="2" spans="1:4" x14ac:dyDescent="0.3">
      <c r="A2" t="s">
        <v>12</v>
      </c>
      <c r="B2">
        <v>-24</v>
      </c>
      <c r="C2">
        <v>1522</v>
      </c>
      <c r="D2" t="s">
        <v>1443</v>
      </c>
    </row>
    <row r="3" spans="1:4" x14ac:dyDescent="0.3">
      <c r="A3" t="s">
        <v>15</v>
      </c>
      <c r="B3">
        <v>0</v>
      </c>
      <c r="C3">
        <v>8</v>
      </c>
    </row>
    <row r="4" spans="1:4" x14ac:dyDescent="0.3">
      <c r="A4" t="s">
        <v>16</v>
      </c>
      <c r="B4">
        <v>-102</v>
      </c>
      <c r="C4">
        <v>8491.33</v>
      </c>
    </row>
    <row r="5" spans="1:4" x14ac:dyDescent="0.3">
      <c r="A5" t="s">
        <v>10</v>
      </c>
      <c r="B5">
        <v>3</v>
      </c>
      <c r="C5">
        <v>549</v>
      </c>
    </row>
    <row r="6" spans="1:4" x14ac:dyDescent="0.3">
      <c r="A6" t="s">
        <v>7</v>
      </c>
      <c r="B6">
        <v>13</v>
      </c>
      <c r="C6">
        <v>256.33</v>
      </c>
    </row>
    <row r="7" spans="1:4" x14ac:dyDescent="0.3">
      <c r="A7" t="s">
        <v>17</v>
      </c>
      <c r="B7">
        <v>-9</v>
      </c>
      <c r="C7">
        <v>405</v>
      </c>
    </row>
    <row r="8" spans="1:4" x14ac:dyDescent="0.3">
      <c r="A8" t="s">
        <v>19</v>
      </c>
      <c r="B8">
        <v>30</v>
      </c>
      <c r="C8">
        <v>396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3E5F1-E779-4A1B-83C5-77578943C414}">
  <dimension ref="A1:C179"/>
  <sheetViews>
    <sheetView workbookViewId="0">
      <selection activeCell="F21" sqref="F21"/>
    </sheetView>
  </sheetViews>
  <sheetFormatPr defaultColWidth="11.5546875" defaultRowHeight="14.4" x14ac:dyDescent="0.3"/>
  <cols>
    <col min="1" max="1" width="14.5546875" customWidth="1"/>
    <col min="2" max="3" width="23" customWidth="1"/>
  </cols>
  <sheetData>
    <row r="1" spans="1:3" x14ac:dyDescent="0.3">
      <c r="A1" s="1" t="s">
        <v>0</v>
      </c>
      <c r="B1" s="1" t="s">
        <v>1423</v>
      </c>
      <c r="C1" s="1" t="s">
        <v>1458</v>
      </c>
    </row>
    <row r="2" spans="1:3" x14ac:dyDescent="0.3">
      <c r="A2">
        <v>120000001</v>
      </c>
      <c r="B2" t="s">
        <v>1437</v>
      </c>
      <c r="C2" t="s">
        <v>1438</v>
      </c>
    </row>
    <row r="3" spans="1:3" x14ac:dyDescent="0.3">
      <c r="A3">
        <v>120000002</v>
      </c>
      <c r="B3" t="s">
        <v>1437</v>
      </c>
      <c r="C3" t="s">
        <v>1438</v>
      </c>
    </row>
    <row r="4" spans="1:3" x14ac:dyDescent="0.3">
      <c r="A4">
        <v>120000003</v>
      </c>
      <c r="B4" t="s">
        <v>1437</v>
      </c>
      <c r="C4" t="s">
        <v>1438</v>
      </c>
    </row>
    <row r="5" spans="1:3" x14ac:dyDescent="0.3">
      <c r="A5">
        <v>100000308</v>
      </c>
      <c r="B5" t="s">
        <v>1425</v>
      </c>
      <c r="C5" t="s">
        <v>1426</v>
      </c>
    </row>
    <row r="6" spans="1:3" x14ac:dyDescent="0.3">
      <c r="A6">
        <v>100000309</v>
      </c>
      <c r="B6" t="s">
        <v>1425</v>
      </c>
      <c r="C6" t="s">
        <v>1426</v>
      </c>
    </row>
    <row r="7" spans="1:3" x14ac:dyDescent="0.3">
      <c r="A7">
        <v>100000310</v>
      </c>
      <c r="B7" t="s">
        <v>1425</v>
      </c>
      <c r="C7" t="s">
        <v>1426</v>
      </c>
    </row>
    <row r="8" spans="1:3" x14ac:dyDescent="0.3">
      <c r="A8">
        <v>100000311</v>
      </c>
      <c r="B8" t="s">
        <v>1425</v>
      </c>
      <c r="C8" t="s">
        <v>1426</v>
      </c>
    </row>
    <row r="9" spans="1:3" x14ac:dyDescent="0.3">
      <c r="A9">
        <v>100000312</v>
      </c>
      <c r="B9" t="s">
        <v>1425</v>
      </c>
      <c r="C9" t="s">
        <v>1426</v>
      </c>
    </row>
    <row r="10" spans="1:3" x14ac:dyDescent="0.3">
      <c r="A10">
        <v>100000313</v>
      </c>
      <c r="B10" t="s">
        <v>1425</v>
      </c>
      <c r="C10" t="s">
        <v>1426</v>
      </c>
    </row>
    <row r="11" spans="1:3" x14ac:dyDescent="0.3">
      <c r="A11">
        <v>118000004</v>
      </c>
      <c r="B11" t="s">
        <v>1435</v>
      </c>
      <c r="C11" t="s">
        <v>1436</v>
      </c>
    </row>
    <row r="12" spans="1:3" x14ac:dyDescent="0.3">
      <c r="A12">
        <v>107000201</v>
      </c>
      <c r="B12" t="s">
        <v>1435</v>
      </c>
      <c r="C12" t="s">
        <v>1461</v>
      </c>
    </row>
    <row r="13" spans="1:3" x14ac:dyDescent="0.3">
      <c r="A13">
        <v>107000213</v>
      </c>
      <c r="B13" t="s">
        <v>1435</v>
      </c>
      <c r="C13" t="s">
        <v>1461</v>
      </c>
    </row>
    <row r="14" spans="1:3" x14ac:dyDescent="0.3">
      <c r="A14">
        <v>107000224</v>
      </c>
      <c r="B14" t="s">
        <v>1435</v>
      </c>
      <c r="C14" t="s">
        <v>1461</v>
      </c>
    </row>
    <row r="15" spans="1:3" x14ac:dyDescent="0.3">
      <c r="A15">
        <v>109000049</v>
      </c>
      <c r="B15" t="s">
        <v>1429</v>
      </c>
      <c r="C15" t="s">
        <v>1430</v>
      </c>
    </row>
    <row r="16" spans="1:3" x14ac:dyDescent="0.3">
      <c r="A16">
        <v>109000051</v>
      </c>
      <c r="B16" t="s">
        <v>1429</v>
      </c>
      <c r="C16" t="s">
        <v>1430</v>
      </c>
    </row>
    <row r="17" spans="1:3" x14ac:dyDescent="0.3">
      <c r="A17">
        <v>109000169</v>
      </c>
      <c r="B17" t="s">
        <v>1429</v>
      </c>
      <c r="C17" t="s">
        <v>1430</v>
      </c>
    </row>
    <row r="18" spans="1:3" x14ac:dyDescent="0.3">
      <c r="A18">
        <v>109000201</v>
      </c>
      <c r="B18" t="s">
        <v>1429</v>
      </c>
      <c r="C18" t="s">
        <v>1430</v>
      </c>
    </row>
    <row r="19" spans="1:3" x14ac:dyDescent="0.3">
      <c r="A19">
        <v>109000215</v>
      </c>
      <c r="B19" t="s">
        <v>1429</v>
      </c>
      <c r="C19" t="s">
        <v>1430</v>
      </c>
    </row>
    <row r="20" spans="1:3" x14ac:dyDescent="0.3">
      <c r="A20">
        <v>109000226</v>
      </c>
      <c r="B20" t="s">
        <v>1429</v>
      </c>
      <c r="C20" t="s">
        <v>1430</v>
      </c>
    </row>
    <row r="21" spans="1:3" x14ac:dyDescent="0.3">
      <c r="A21">
        <v>109000235</v>
      </c>
      <c r="B21" t="s">
        <v>1429</v>
      </c>
      <c r="C21" t="s">
        <v>1430</v>
      </c>
    </row>
    <row r="22" spans="1:3" x14ac:dyDescent="0.3">
      <c r="A22">
        <v>109000242</v>
      </c>
      <c r="B22" t="s">
        <v>1429</v>
      </c>
      <c r="C22" t="s">
        <v>1430</v>
      </c>
    </row>
    <row r="23" spans="1:3" x14ac:dyDescent="0.3">
      <c r="A23">
        <v>109000244</v>
      </c>
      <c r="B23" t="s">
        <v>1429</v>
      </c>
      <c r="C23" t="s">
        <v>1430</v>
      </c>
    </row>
    <row r="24" spans="1:3" x14ac:dyDescent="0.3">
      <c r="A24">
        <v>109000254</v>
      </c>
      <c r="B24" t="s">
        <v>1429</v>
      </c>
      <c r="C24" t="s">
        <v>1430</v>
      </c>
    </row>
    <row r="25" spans="1:3" x14ac:dyDescent="0.3">
      <c r="A25">
        <v>109000260</v>
      </c>
      <c r="B25" t="s">
        <v>1429</v>
      </c>
      <c r="C25" t="s">
        <v>1430</v>
      </c>
    </row>
    <row r="26" spans="1:3" x14ac:dyDescent="0.3">
      <c r="A26">
        <v>109000261</v>
      </c>
      <c r="B26" t="s">
        <v>1429</v>
      </c>
      <c r="C26" t="s">
        <v>1430</v>
      </c>
    </row>
    <row r="27" spans="1:3" x14ac:dyDescent="0.3">
      <c r="A27">
        <v>109000262</v>
      </c>
      <c r="B27" t="s">
        <v>1429</v>
      </c>
      <c r="C27" t="s">
        <v>1430</v>
      </c>
    </row>
    <row r="28" spans="1:3" x14ac:dyDescent="0.3">
      <c r="A28">
        <v>109000264</v>
      </c>
      <c r="B28" t="s">
        <v>1429</v>
      </c>
      <c r="C28" t="s">
        <v>1430</v>
      </c>
    </row>
    <row r="29" spans="1:3" x14ac:dyDescent="0.3">
      <c r="A29">
        <v>109000290</v>
      </c>
      <c r="B29" t="s">
        <v>1429</v>
      </c>
      <c r="C29" t="s">
        <v>1430</v>
      </c>
    </row>
    <row r="30" spans="1:3" x14ac:dyDescent="0.3">
      <c r="A30">
        <v>109000321</v>
      </c>
      <c r="B30" t="s">
        <v>1429</v>
      </c>
      <c r="C30" t="s">
        <v>1430</v>
      </c>
    </row>
    <row r="31" spans="1:3" x14ac:dyDescent="0.3">
      <c r="A31">
        <v>109000364</v>
      </c>
      <c r="B31" t="s">
        <v>1429</v>
      </c>
      <c r="C31" t="s">
        <v>1430</v>
      </c>
    </row>
    <row r="32" spans="1:3" x14ac:dyDescent="0.3">
      <c r="A32">
        <v>109000366</v>
      </c>
      <c r="B32" t="s">
        <v>1429</v>
      </c>
      <c r="C32" t="s">
        <v>1430</v>
      </c>
    </row>
    <row r="33" spans="1:3" x14ac:dyDescent="0.3">
      <c r="A33">
        <v>100000004</v>
      </c>
      <c r="B33" t="s">
        <v>1439</v>
      </c>
      <c r="C33" t="s">
        <v>1440</v>
      </c>
    </row>
    <row r="34" spans="1:3" x14ac:dyDescent="0.3">
      <c r="A34">
        <v>100000011</v>
      </c>
      <c r="B34" t="s">
        <v>1439</v>
      </c>
      <c r="C34" t="s">
        <v>1440</v>
      </c>
    </row>
    <row r="35" spans="1:3" x14ac:dyDescent="0.3">
      <c r="A35">
        <v>100000040</v>
      </c>
      <c r="B35" t="s">
        <v>1439</v>
      </c>
      <c r="C35" t="s">
        <v>1440</v>
      </c>
    </row>
    <row r="36" spans="1:3" x14ac:dyDescent="0.3">
      <c r="A36">
        <v>100000044</v>
      </c>
      <c r="B36" t="s">
        <v>1439</v>
      </c>
      <c r="C36" t="s">
        <v>1440</v>
      </c>
    </row>
    <row r="37" spans="1:3" x14ac:dyDescent="0.3">
      <c r="A37">
        <v>100000056</v>
      </c>
      <c r="B37" t="s">
        <v>1439</v>
      </c>
      <c r="C37" t="s">
        <v>1440</v>
      </c>
    </row>
    <row r="38" spans="1:3" x14ac:dyDescent="0.3">
      <c r="A38">
        <v>100000068</v>
      </c>
      <c r="B38" t="s">
        <v>1439</v>
      </c>
      <c r="C38" t="s">
        <v>1440</v>
      </c>
    </row>
    <row r="39" spans="1:3" x14ac:dyDescent="0.3">
      <c r="A39">
        <v>100000129</v>
      </c>
      <c r="B39" t="s">
        <v>1439</v>
      </c>
      <c r="C39" t="s">
        <v>1440</v>
      </c>
    </row>
    <row r="40" spans="1:3" x14ac:dyDescent="0.3">
      <c r="A40">
        <v>100000176</v>
      </c>
      <c r="B40" t="s">
        <v>1439</v>
      </c>
      <c r="C40" t="s">
        <v>1440</v>
      </c>
    </row>
    <row r="41" spans="1:3" x14ac:dyDescent="0.3">
      <c r="A41">
        <v>100000217</v>
      </c>
      <c r="B41" t="s">
        <v>1439</v>
      </c>
      <c r="C41" t="s">
        <v>1440</v>
      </c>
    </row>
    <row r="42" spans="1:3" x14ac:dyDescent="0.3">
      <c r="A42">
        <v>100000222</v>
      </c>
      <c r="B42" t="s">
        <v>1439</v>
      </c>
      <c r="C42" t="s">
        <v>1440</v>
      </c>
    </row>
    <row r="43" spans="1:3" x14ac:dyDescent="0.3">
      <c r="A43">
        <v>100000233</v>
      </c>
      <c r="B43" t="s">
        <v>1439</v>
      </c>
      <c r="C43" t="s">
        <v>1440</v>
      </c>
    </row>
    <row r="44" spans="1:3" x14ac:dyDescent="0.3">
      <c r="A44">
        <v>100000237</v>
      </c>
      <c r="B44" t="s">
        <v>1439</v>
      </c>
      <c r="C44" t="s">
        <v>1440</v>
      </c>
    </row>
    <row r="45" spans="1:3" x14ac:dyDescent="0.3">
      <c r="A45">
        <v>100000247</v>
      </c>
      <c r="B45" t="s">
        <v>1439</v>
      </c>
      <c r="C45" t="s">
        <v>1440</v>
      </c>
    </row>
    <row r="46" spans="1:3" x14ac:dyDescent="0.3">
      <c r="A46">
        <v>100000254</v>
      </c>
      <c r="B46" t="s">
        <v>1439</v>
      </c>
      <c r="C46" t="s">
        <v>1440</v>
      </c>
    </row>
    <row r="47" spans="1:3" x14ac:dyDescent="0.3">
      <c r="A47">
        <v>103000046</v>
      </c>
      <c r="B47" t="s">
        <v>1455</v>
      </c>
      <c r="C47" t="s">
        <v>1460</v>
      </c>
    </row>
    <row r="48" spans="1:3" x14ac:dyDescent="0.3">
      <c r="A48">
        <v>103000213</v>
      </c>
      <c r="B48" t="s">
        <v>1455</v>
      </c>
      <c r="C48" t="s">
        <v>1460</v>
      </c>
    </row>
    <row r="49" spans="1:3" x14ac:dyDescent="0.3">
      <c r="A49">
        <v>108000010</v>
      </c>
      <c r="B49" t="s">
        <v>1427</v>
      </c>
      <c r="C49" t="s">
        <v>1428</v>
      </c>
    </row>
    <row r="50" spans="1:3" x14ac:dyDescent="0.3">
      <c r="A50">
        <v>108000011</v>
      </c>
      <c r="B50" t="s">
        <v>1427</v>
      </c>
      <c r="C50" t="s">
        <v>1428</v>
      </c>
    </row>
    <row r="51" spans="1:3" x14ac:dyDescent="0.3">
      <c r="A51">
        <v>108000020</v>
      </c>
      <c r="B51" t="s">
        <v>1427</v>
      </c>
      <c r="C51" t="s">
        <v>1428</v>
      </c>
    </row>
    <row r="52" spans="1:3" x14ac:dyDescent="0.3">
      <c r="A52">
        <v>108000022</v>
      </c>
      <c r="B52" t="s">
        <v>1427</v>
      </c>
      <c r="C52" t="s">
        <v>1428</v>
      </c>
    </row>
    <row r="53" spans="1:3" x14ac:dyDescent="0.3">
      <c r="A53">
        <v>108000026</v>
      </c>
      <c r="B53" t="s">
        <v>1427</v>
      </c>
      <c r="C53" t="s">
        <v>1428</v>
      </c>
    </row>
    <row r="54" spans="1:3" x14ac:dyDescent="0.3">
      <c r="A54">
        <v>108000028</v>
      </c>
      <c r="B54" t="s">
        <v>1427</v>
      </c>
      <c r="C54" t="s">
        <v>1428</v>
      </c>
    </row>
    <row r="55" spans="1:3" x14ac:dyDescent="0.3">
      <c r="A55">
        <v>108000031</v>
      </c>
      <c r="B55" t="s">
        <v>1427</v>
      </c>
      <c r="C55" t="s">
        <v>1428</v>
      </c>
    </row>
    <row r="56" spans="1:3" x14ac:dyDescent="0.3">
      <c r="A56">
        <v>108000032</v>
      </c>
      <c r="B56" t="s">
        <v>1427</v>
      </c>
      <c r="C56" t="s">
        <v>1428</v>
      </c>
    </row>
    <row r="57" spans="1:3" x14ac:dyDescent="0.3">
      <c r="A57">
        <v>108000033</v>
      </c>
      <c r="B57" t="s">
        <v>1427</v>
      </c>
      <c r="C57" t="s">
        <v>1428</v>
      </c>
    </row>
    <row r="58" spans="1:3" x14ac:dyDescent="0.3">
      <c r="A58">
        <v>108000034</v>
      </c>
      <c r="B58" t="s">
        <v>1427</v>
      </c>
      <c r="C58" t="s">
        <v>1428</v>
      </c>
    </row>
    <row r="59" spans="1:3" x14ac:dyDescent="0.3">
      <c r="A59">
        <v>108000035</v>
      </c>
      <c r="B59" t="s">
        <v>1427</v>
      </c>
      <c r="C59" t="s">
        <v>1428</v>
      </c>
    </row>
    <row r="60" spans="1:3" x14ac:dyDescent="0.3">
      <c r="A60">
        <v>108000036</v>
      </c>
      <c r="B60" t="s">
        <v>1427</v>
      </c>
      <c r="C60" t="s">
        <v>1428</v>
      </c>
    </row>
    <row r="61" spans="1:3" x14ac:dyDescent="0.3">
      <c r="A61">
        <v>108000037</v>
      </c>
      <c r="B61" t="s">
        <v>1427</v>
      </c>
      <c r="C61" t="s">
        <v>1428</v>
      </c>
    </row>
    <row r="62" spans="1:3" x14ac:dyDescent="0.3">
      <c r="A62">
        <v>108000038</v>
      </c>
      <c r="B62" t="s">
        <v>1427</v>
      </c>
      <c r="C62" t="s">
        <v>1428</v>
      </c>
    </row>
    <row r="63" spans="1:3" x14ac:dyDescent="0.3">
      <c r="A63">
        <v>108000039</v>
      </c>
      <c r="B63" t="s">
        <v>1427</v>
      </c>
      <c r="C63" t="s">
        <v>1428</v>
      </c>
    </row>
    <row r="64" spans="1:3" x14ac:dyDescent="0.3">
      <c r="A64">
        <v>108000040</v>
      </c>
      <c r="B64" t="s">
        <v>1427</v>
      </c>
      <c r="C64" t="s">
        <v>1428</v>
      </c>
    </row>
    <row r="65" spans="1:3" x14ac:dyDescent="0.3">
      <c r="A65">
        <v>108000041</v>
      </c>
      <c r="B65" t="s">
        <v>1427</v>
      </c>
      <c r="C65" t="s">
        <v>1428</v>
      </c>
    </row>
    <row r="66" spans="1:3" x14ac:dyDescent="0.3">
      <c r="A66">
        <v>108000042</v>
      </c>
      <c r="B66" t="s">
        <v>1427</v>
      </c>
      <c r="C66" t="s">
        <v>1428</v>
      </c>
    </row>
    <row r="67" spans="1:3" x14ac:dyDescent="0.3">
      <c r="A67">
        <v>108000043</v>
      </c>
      <c r="B67" t="s">
        <v>1427</v>
      </c>
      <c r="C67" t="s">
        <v>1428</v>
      </c>
    </row>
    <row r="68" spans="1:3" x14ac:dyDescent="0.3">
      <c r="A68">
        <v>108000044</v>
      </c>
      <c r="B68" t="s">
        <v>1427</v>
      </c>
      <c r="C68" t="s">
        <v>1428</v>
      </c>
    </row>
    <row r="69" spans="1:3" x14ac:dyDescent="0.3">
      <c r="A69">
        <v>108000045</v>
      </c>
      <c r="B69" t="s">
        <v>1427</v>
      </c>
      <c r="C69" t="s">
        <v>1428</v>
      </c>
    </row>
    <row r="70" spans="1:3" x14ac:dyDescent="0.3">
      <c r="A70">
        <v>108000046</v>
      </c>
      <c r="B70" t="s">
        <v>1427</v>
      </c>
      <c r="C70" t="s">
        <v>1428</v>
      </c>
    </row>
    <row r="71" spans="1:3" x14ac:dyDescent="0.3">
      <c r="A71">
        <v>108000047</v>
      </c>
      <c r="B71" t="s">
        <v>1427</v>
      </c>
      <c r="C71" t="s">
        <v>1428</v>
      </c>
    </row>
    <row r="72" spans="1:3" x14ac:dyDescent="0.3">
      <c r="A72">
        <v>108000049</v>
      </c>
      <c r="B72" t="s">
        <v>1427</v>
      </c>
      <c r="C72" t="s">
        <v>1428</v>
      </c>
    </row>
    <row r="73" spans="1:3" x14ac:dyDescent="0.3">
      <c r="A73">
        <v>108000050</v>
      </c>
      <c r="B73" t="s">
        <v>1427</v>
      </c>
      <c r="C73" t="s">
        <v>1428</v>
      </c>
    </row>
    <row r="74" spans="1:3" x14ac:dyDescent="0.3">
      <c r="A74">
        <v>108000051</v>
      </c>
      <c r="B74" t="s">
        <v>1427</v>
      </c>
      <c r="C74" t="s">
        <v>1428</v>
      </c>
    </row>
    <row r="75" spans="1:3" x14ac:dyDescent="0.3">
      <c r="A75">
        <v>108000053</v>
      </c>
      <c r="B75" t="s">
        <v>1427</v>
      </c>
      <c r="C75" t="s">
        <v>1428</v>
      </c>
    </row>
    <row r="76" spans="1:3" x14ac:dyDescent="0.3">
      <c r="A76">
        <v>108000054</v>
      </c>
      <c r="B76" t="s">
        <v>1427</v>
      </c>
      <c r="C76" t="s">
        <v>1428</v>
      </c>
    </row>
    <row r="77" spans="1:3" x14ac:dyDescent="0.3">
      <c r="A77">
        <v>108000060</v>
      </c>
      <c r="B77" t="s">
        <v>1427</v>
      </c>
      <c r="C77" t="s">
        <v>1428</v>
      </c>
    </row>
    <row r="78" spans="1:3" x14ac:dyDescent="0.3">
      <c r="A78">
        <v>108000061</v>
      </c>
      <c r="B78" t="s">
        <v>1427</v>
      </c>
      <c r="C78" t="s">
        <v>1428</v>
      </c>
    </row>
    <row r="79" spans="1:3" x14ac:dyDescent="0.3">
      <c r="A79">
        <v>108000062</v>
      </c>
      <c r="B79" t="s">
        <v>1427</v>
      </c>
      <c r="C79" t="s">
        <v>1428</v>
      </c>
    </row>
    <row r="80" spans="1:3" x14ac:dyDescent="0.3">
      <c r="A80">
        <v>108000063</v>
      </c>
      <c r="B80" t="s">
        <v>1427</v>
      </c>
      <c r="C80" t="s">
        <v>1428</v>
      </c>
    </row>
    <row r="81" spans="1:3" x14ac:dyDescent="0.3">
      <c r="A81">
        <v>108000064</v>
      </c>
      <c r="B81" t="s">
        <v>1427</v>
      </c>
      <c r="C81" t="s">
        <v>1428</v>
      </c>
    </row>
    <row r="82" spans="1:3" x14ac:dyDescent="0.3">
      <c r="A82">
        <v>108000065</v>
      </c>
      <c r="B82" t="s">
        <v>1427</v>
      </c>
      <c r="C82" t="s">
        <v>1428</v>
      </c>
    </row>
    <row r="83" spans="1:3" x14ac:dyDescent="0.3">
      <c r="A83">
        <v>108000066</v>
      </c>
      <c r="B83" t="s">
        <v>1427</v>
      </c>
      <c r="C83" t="s">
        <v>1428</v>
      </c>
    </row>
    <row r="84" spans="1:3" x14ac:dyDescent="0.3">
      <c r="A84">
        <v>108000067</v>
      </c>
      <c r="B84" t="s">
        <v>1427</v>
      </c>
      <c r="C84" t="s">
        <v>1428</v>
      </c>
    </row>
    <row r="85" spans="1:3" x14ac:dyDescent="0.3">
      <c r="A85">
        <v>108000068</v>
      </c>
      <c r="B85" t="s">
        <v>1427</v>
      </c>
      <c r="C85" t="s">
        <v>1428</v>
      </c>
    </row>
    <row r="86" spans="1:3" x14ac:dyDescent="0.3">
      <c r="A86">
        <v>108000069</v>
      </c>
      <c r="B86" t="s">
        <v>1427</v>
      </c>
      <c r="C86" t="s">
        <v>1428</v>
      </c>
    </row>
    <row r="87" spans="1:3" x14ac:dyDescent="0.3">
      <c r="A87">
        <v>108000070</v>
      </c>
      <c r="B87" t="s">
        <v>1427</v>
      </c>
      <c r="C87" t="s">
        <v>1428</v>
      </c>
    </row>
    <row r="88" spans="1:3" x14ac:dyDescent="0.3">
      <c r="A88">
        <v>108000071</v>
      </c>
      <c r="B88" t="s">
        <v>1427</v>
      </c>
      <c r="C88" t="s">
        <v>1428</v>
      </c>
    </row>
    <row r="89" spans="1:3" x14ac:dyDescent="0.3">
      <c r="A89">
        <v>108000072</v>
      </c>
      <c r="B89" t="s">
        <v>1427</v>
      </c>
      <c r="C89" t="s">
        <v>1428</v>
      </c>
    </row>
    <row r="90" spans="1:3" x14ac:dyDescent="0.3">
      <c r="A90">
        <v>108000073</v>
      </c>
      <c r="B90" t="s">
        <v>1427</v>
      </c>
      <c r="C90" t="s">
        <v>1428</v>
      </c>
    </row>
    <row r="91" spans="1:3" x14ac:dyDescent="0.3">
      <c r="A91">
        <v>108000074</v>
      </c>
      <c r="B91" t="s">
        <v>1427</v>
      </c>
      <c r="C91" t="s">
        <v>1428</v>
      </c>
    </row>
    <row r="92" spans="1:3" x14ac:dyDescent="0.3">
      <c r="A92">
        <v>108000078</v>
      </c>
      <c r="B92" t="s">
        <v>1427</v>
      </c>
      <c r="C92" t="s">
        <v>1428</v>
      </c>
    </row>
    <row r="93" spans="1:3" x14ac:dyDescent="0.3">
      <c r="A93">
        <v>108000079</v>
      </c>
      <c r="B93" t="s">
        <v>1427</v>
      </c>
      <c r="C93" t="s">
        <v>1428</v>
      </c>
    </row>
    <row r="94" spans="1:3" x14ac:dyDescent="0.3">
      <c r="A94">
        <v>108000080</v>
      </c>
      <c r="B94" t="s">
        <v>1427</v>
      </c>
      <c r="C94" t="s">
        <v>1428</v>
      </c>
    </row>
    <row r="95" spans="1:3" x14ac:dyDescent="0.3">
      <c r="A95">
        <v>108000081</v>
      </c>
      <c r="B95" t="s">
        <v>1427</v>
      </c>
      <c r="C95" t="s">
        <v>1428</v>
      </c>
    </row>
    <row r="96" spans="1:3" x14ac:dyDescent="0.3">
      <c r="A96">
        <v>108000082</v>
      </c>
      <c r="B96" t="s">
        <v>1427</v>
      </c>
      <c r="C96" t="s">
        <v>1428</v>
      </c>
    </row>
    <row r="97" spans="1:3" x14ac:dyDescent="0.3">
      <c r="A97">
        <v>108000083</v>
      </c>
      <c r="B97" t="s">
        <v>1427</v>
      </c>
      <c r="C97" t="s">
        <v>1428</v>
      </c>
    </row>
    <row r="98" spans="1:3" x14ac:dyDescent="0.3">
      <c r="A98">
        <v>108000084</v>
      </c>
      <c r="B98" t="s">
        <v>1427</v>
      </c>
      <c r="C98" t="s">
        <v>1428</v>
      </c>
    </row>
    <row r="99" spans="1:3" x14ac:dyDescent="0.3">
      <c r="A99">
        <v>108000085</v>
      </c>
      <c r="B99" t="s">
        <v>1427</v>
      </c>
      <c r="C99" t="s">
        <v>1428</v>
      </c>
    </row>
    <row r="100" spans="1:3" x14ac:dyDescent="0.3">
      <c r="A100">
        <v>108000086</v>
      </c>
      <c r="B100" t="s">
        <v>1427</v>
      </c>
      <c r="C100" t="s">
        <v>1428</v>
      </c>
    </row>
    <row r="101" spans="1:3" x14ac:dyDescent="0.3">
      <c r="A101">
        <v>108000087</v>
      </c>
      <c r="B101" t="s">
        <v>1427</v>
      </c>
      <c r="C101" t="s">
        <v>1428</v>
      </c>
    </row>
    <row r="102" spans="1:3" x14ac:dyDescent="0.3">
      <c r="A102">
        <v>108000088</v>
      </c>
      <c r="B102" t="s">
        <v>1427</v>
      </c>
      <c r="C102" t="s">
        <v>1428</v>
      </c>
    </row>
    <row r="103" spans="1:3" x14ac:dyDescent="0.3">
      <c r="A103">
        <v>108000089</v>
      </c>
      <c r="B103" t="s">
        <v>1427</v>
      </c>
      <c r="C103" t="s">
        <v>1428</v>
      </c>
    </row>
    <row r="104" spans="1:3" x14ac:dyDescent="0.3">
      <c r="A104">
        <v>108000090</v>
      </c>
      <c r="B104" t="s">
        <v>1427</v>
      </c>
      <c r="C104" t="s">
        <v>1428</v>
      </c>
    </row>
    <row r="105" spans="1:3" x14ac:dyDescent="0.3">
      <c r="A105">
        <v>108000091</v>
      </c>
      <c r="B105" t="s">
        <v>1427</v>
      </c>
      <c r="C105" t="s">
        <v>1428</v>
      </c>
    </row>
    <row r="106" spans="1:3" x14ac:dyDescent="0.3">
      <c r="A106">
        <v>108000094</v>
      </c>
      <c r="B106" t="s">
        <v>1427</v>
      </c>
      <c r="C106" t="s">
        <v>1428</v>
      </c>
    </row>
    <row r="107" spans="1:3" x14ac:dyDescent="0.3">
      <c r="A107">
        <v>108000095</v>
      </c>
      <c r="B107" t="s">
        <v>1427</v>
      </c>
      <c r="C107" t="s">
        <v>1428</v>
      </c>
    </row>
    <row r="108" spans="1:3" x14ac:dyDescent="0.3">
      <c r="A108">
        <v>108000096</v>
      </c>
      <c r="B108" t="s">
        <v>1427</v>
      </c>
      <c r="C108" t="s">
        <v>1428</v>
      </c>
    </row>
    <row r="109" spans="1:3" x14ac:dyDescent="0.3">
      <c r="A109">
        <v>108000104</v>
      </c>
      <c r="B109" t="s">
        <v>1427</v>
      </c>
      <c r="C109" t="s">
        <v>1428</v>
      </c>
    </row>
    <row r="110" spans="1:3" x14ac:dyDescent="0.3">
      <c r="A110">
        <v>108000106</v>
      </c>
      <c r="B110" t="s">
        <v>1427</v>
      </c>
      <c r="C110" t="s">
        <v>1428</v>
      </c>
    </row>
    <row r="111" spans="1:3" x14ac:dyDescent="0.3">
      <c r="A111">
        <v>108000107</v>
      </c>
      <c r="B111" t="s">
        <v>1427</v>
      </c>
      <c r="C111" t="s">
        <v>1428</v>
      </c>
    </row>
    <row r="112" spans="1:3" x14ac:dyDescent="0.3">
      <c r="A112">
        <v>108000108</v>
      </c>
      <c r="B112" t="s">
        <v>1427</v>
      </c>
      <c r="C112" t="s">
        <v>1428</v>
      </c>
    </row>
    <row r="113" spans="1:3" x14ac:dyDescent="0.3">
      <c r="A113">
        <v>108000109</v>
      </c>
      <c r="B113" t="s">
        <v>1427</v>
      </c>
      <c r="C113" t="s">
        <v>1428</v>
      </c>
    </row>
    <row r="114" spans="1:3" x14ac:dyDescent="0.3">
      <c r="A114">
        <v>108000110</v>
      </c>
      <c r="B114" t="s">
        <v>1427</v>
      </c>
      <c r="C114" t="s">
        <v>1428</v>
      </c>
    </row>
    <row r="115" spans="1:3" x14ac:dyDescent="0.3">
      <c r="A115">
        <v>108000111</v>
      </c>
      <c r="B115" t="s">
        <v>1427</v>
      </c>
      <c r="C115" t="s">
        <v>1428</v>
      </c>
    </row>
    <row r="116" spans="1:3" x14ac:dyDescent="0.3">
      <c r="A116">
        <v>108000112</v>
      </c>
      <c r="B116" t="s">
        <v>1427</v>
      </c>
      <c r="C116" t="s">
        <v>1428</v>
      </c>
    </row>
    <row r="117" spans="1:3" x14ac:dyDescent="0.3">
      <c r="A117">
        <v>108000113</v>
      </c>
      <c r="B117" t="s">
        <v>1427</v>
      </c>
      <c r="C117" t="s">
        <v>1428</v>
      </c>
    </row>
    <row r="118" spans="1:3" x14ac:dyDescent="0.3">
      <c r="A118">
        <v>108000114</v>
      </c>
      <c r="B118" t="s">
        <v>1427</v>
      </c>
      <c r="C118" t="s">
        <v>1428</v>
      </c>
    </row>
    <row r="119" spans="1:3" x14ac:dyDescent="0.3">
      <c r="A119">
        <v>108000115</v>
      </c>
      <c r="B119" t="s">
        <v>1427</v>
      </c>
      <c r="C119" t="s">
        <v>1428</v>
      </c>
    </row>
    <row r="120" spans="1:3" x14ac:dyDescent="0.3">
      <c r="A120">
        <v>108000116</v>
      </c>
      <c r="B120" t="s">
        <v>1427</v>
      </c>
      <c r="C120" t="s">
        <v>1428</v>
      </c>
    </row>
    <row r="121" spans="1:3" x14ac:dyDescent="0.3">
      <c r="A121">
        <v>108000117</v>
      </c>
      <c r="B121" t="s">
        <v>1427</v>
      </c>
      <c r="C121" t="s">
        <v>1428</v>
      </c>
    </row>
    <row r="122" spans="1:3" x14ac:dyDescent="0.3">
      <c r="A122">
        <v>108000118</v>
      </c>
      <c r="B122" t="s">
        <v>1427</v>
      </c>
      <c r="C122" t="s">
        <v>1428</v>
      </c>
    </row>
    <row r="123" spans="1:3" x14ac:dyDescent="0.3">
      <c r="A123">
        <v>108000119</v>
      </c>
      <c r="B123" t="s">
        <v>1427</v>
      </c>
      <c r="C123" t="s">
        <v>1428</v>
      </c>
    </row>
    <row r="124" spans="1:3" x14ac:dyDescent="0.3">
      <c r="A124">
        <v>108000120</v>
      </c>
      <c r="B124" t="s">
        <v>1427</v>
      </c>
      <c r="C124" t="s">
        <v>1428</v>
      </c>
    </row>
    <row r="125" spans="1:3" x14ac:dyDescent="0.3">
      <c r="A125">
        <v>108000121</v>
      </c>
      <c r="B125" t="s">
        <v>1427</v>
      </c>
      <c r="C125" t="s">
        <v>1428</v>
      </c>
    </row>
    <row r="126" spans="1:3" x14ac:dyDescent="0.3">
      <c r="A126">
        <v>108000122</v>
      </c>
      <c r="B126" t="s">
        <v>1427</v>
      </c>
      <c r="C126" t="s">
        <v>1428</v>
      </c>
    </row>
    <row r="127" spans="1:3" x14ac:dyDescent="0.3">
      <c r="A127">
        <v>108000123</v>
      </c>
      <c r="B127" t="s">
        <v>1427</v>
      </c>
      <c r="C127" t="s">
        <v>1428</v>
      </c>
    </row>
    <row r="128" spans="1:3" x14ac:dyDescent="0.3">
      <c r="A128">
        <v>108000124</v>
      </c>
      <c r="B128" t="s">
        <v>1427</v>
      </c>
      <c r="C128" t="s">
        <v>1428</v>
      </c>
    </row>
    <row r="129" spans="1:3" x14ac:dyDescent="0.3">
      <c r="A129">
        <v>108000125</v>
      </c>
      <c r="B129" t="s">
        <v>1427</v>
      </c>
      <c r="C129" t="s">
        <v>1428</v>
      </c>
    </row>
    <row r="130" spans="1:3" x14ac:dyDescent="0.3">
      <c r="A130">
        <v>108000126</v>
      </c>
      <c r="B130" t="s">
        <v>1427</v>
      </c>
      <c r="C130" t="s">
        <v>1428</v>
      </c>
    </row>
    <row r="131" spans="1:3" x14ac:dyDescent="0.3">
      <c r="A131">
        <v>108000127</v>
      </c>
      <c r="B131" t="s">
        <v>1427</v>
      </c>
      <c r="C131" t="s">
        <v>1428</v>
      </c>
    </row>
    <row r="132" spans="1:3" x14ac:dyDescent="0.3">
      <c r="A132">
        <v>108000128</v>
      </c>
      <c r="B132" t="s">
        <v>1427</v>
      </c>
      <c r="C132" t="s">
        <v>1428</v>
      </c>
    </row>
    <row r="133" spans="1:3" x14ac:dyDescent="0.3">
      <c r="A133">
        <v>108000129</v>
      </c>
      <c r="B133" t="s">
        <v>1427</v>
      </c>
      <c r="C133" t="s">
        <v>1428</v>
      </c>
    </row>
    <row r="134" spans="1:3" x14ac:dyDescent="0.3">
      <c r="A134">
        <v>108000130</v>
      </c>
      <c r="B134" t="s">
        <v>1427</v>
      </c>
      <c r="C134" t="s">
        <v>1428</v>
      </c>
    </row>
    <row r="135" spans="1:3" x14ac:dyDescent="0.3">
      <c r="A135">
        <v>108000131</v>
      </c>
      <c r="B135" t="s">
        <v>1427</v>
      </c>
      <c r="C135" t="s">
        <v>1428</v>
      </c>
    </row>
    <row r="136" spans="1:3" x14ac:dyDescent="0.3">
      <c r="A136">
        <v>108000132</v>
      </c>
      <c r="B136" t="s">
        <v>1427</v>
      </c>
      <c r="C136" t="s">
        <v>1428</v>
      </c>
    </row>
    <row r="137" spans="1:3" x14ac:dyDescent="0.3">
      <c r="A137">
        <v>108000133</v>
      </c>
      <c r="B137" t="s">
        <v>1427</v>
      </c>
      <c r="C137" t="s">
        <v>1428</v>
      </c>
    </row>
    <row r="138" spans="1:3" x14ac:dyDescent="0.3">
      <c r="A138">
        <v>108000134</v>
      </c>
      <c r="B138" t="s">
        <v>1427</v>
      </c>
      <c r="C138" t="s">
        <v>1428</v>
      </c>
    </row>
    <row r="139" spans="1:3" x14ac:dyDescent="0.3">
      <c r="A139">
        <v>108000135</v>
      </c>
      <c r="B139" t="s">
        <v>1427</v>
      </c>
      <c r="C139" t="s">
        <v>1428</v>
      </c>
    </row>
    <row r="140" spans="1:3" x14ac:dyDescent="0.3">
      <c r="A140">
        <v>108000136</v>
      </c>
      <c r="B140" t="s">
        <v>1427</v>
      </c>
      <c r="C140" t="s">
        <v>1428</v>
      </c>
    </row>
    <row r="141" spans="1:3" x14ac:dyDescent="0.3">
      <c r="A141">
        <v>108000137</v>
      </c>
      <c r="B141" t="s">
        <v>1427</v>
      </c>
      <c r="C141" t="s">
        <v>1428</v>
      </c>
    </row>
    <row r="142" spans="1:3" x14ac:dyDescent="0.3">
      <c r="A142">
        <v>108000138</v>
      </c>
      <c r="B142" t="s">
        <v>1427</v>
      </c>
      <c r="C142" t="s">
        <v>1428</v>
      </c>
    </row>
    <row r="143" spans="1:3" x14ac:dyDescent="0.3">
      <c r="A143">
        <v>108000143</v>
      </c>
      <c r="B143" t="s">
        <v>1427</v>
      </c>
      <c r="C143" t="s">
        <v>1428</v>
      </c>
    </row>
    <row r="144" spans="1:3" x14ac:dyDescent="0.3">
      <c r="A144">
        <v>108000144</v>
      </c>
      <c r="B144" t="s">
        <v>1427</v>
      </c>
      <c r="C144" t="s">
        <v>1428</v>
      </c>
    </row>
    <row r="145" spans="1:3" x14ac:dyDescent="0.3">
      <c r="A145">
        <v>108000145</v>
      </c>
      <c r="B145" t="s">
        <v>1427</v>
      </c>
      <c r="C145" t="s">
        <v>1428</v>
      </c>
    </row>
    <row r="146" spans="1:3" x14ac:dyDescent="0.3">
      <c r="A146">
        <v>108000146</v>
      </c>
      <c r="B146" t="s">
        <v>1427</v>
      </c>
      <c r="C146" t="s">
        <v>1428</v>
      </c>
    </row>
    <row r="147" spans="1:3" x14ac:dyDescent="0.3">
      <c r="A147">
        <v>108000162</v>
      </c>
      <c r="B147" t="s">
        <v>1456</v>
      </c>
      <c r="C147" t="s">
        <v>1428</v>
      </c>
    </row>
    <row r="148" spans="1:3" x14ac:dyDescent="0.3">
      <c r="A148">
        <v>108000164</v>
      </c>
      <c r="B148" t="s">
        <v>1456</v>
      </c>
      <c r="C148" t="s">
        <v>1428</v>
      </c>
    </row>
    <row r="149" spans="1:3" x14ac:dyDescent="0.3">
      <c r="A149">
        <v>117000006</v>
      </c>
      <c r="B149" t="s">
        <v>1433</v>
      </c>
      <c r="C149" t="s">
        <v>1434</v>
      </c>
    </row>
    <row r="150" spans="1:3" x14ac:dyDescent="0.3">
      <c r="A150">
        <v>117000009</v>
      </c>
      <c r="B150" t="s">
        <v>1433</v>
      </c>
      <c r="C150" t="s">
        <v>1434</v>
      </c>
    </row>
    <row r="151" spans="1:3" x14ac:dyDescent="0.3">
      <c r="A151">
        <v>117000012</v>
      </c>
      <c r="B151" t="s">
        <v>1433</v>
      </c>
      <c r="C151" t="s">
        <v>1434</v>
      </c>
    </row>
    <row r="152" spans="1:3" x14ac:dyDescent="0.3">
      <c r="A152">
        <v>117000019</v>
      </c>
      <c r="B152" t="s">
        <v>1433</v>
      </c>
      <c r="C152" t="s">
        <v>1434</v>
      </c>
    </row>
    <row r="153" spans="1:3" x14ac:dyDescent="0.3">
      <c r="A153">
        <v>117000022</v>
      </c>
      <c r="B153" t="s">
        <v>1433</v>
      </c>
      <c r="C153" t="s">
        <v>1434</v>
      </c>
    </row>
    <row r="154" spans="1:3" x14ac:dyDescent="0.3">
      <c r="A154">
        <v>100000001</v>
      </c>
      <c r="B154" t="s">
        <v>1454</v>
      </c>
      <c r="C154" t="s">
        <v>1459</v>
      </c>
    </row>
    <row r="155" spans="1:3" x14ac:dyDescent="0.3">
      <c r="A155">
        <v>114000002</v>
      </c>
      <c r="B155" t="s">
        <v>1431</v>
      </c>
      <c r="C155" t="s">
        <v>1432</v>
      </c>
    </row>
    <row r="156" spans="1:3" x14ac:dyDescent="0.3">
      <c r="A156">
        <v>114000003</v>
      </c>
      <c r="B156" t="s">
        <v>1431</v>
      </c>
      <c r="C156" t="s">
        <v>1432</v>
      </c>
    </row>
    <row r="157" spans="1:3" x14ac:dyDescent="0.3">
      <c r="A157">
        <v>114000005</v>
      </c>
      <c r="B157" t="s">
        <v>1431</v>
      </c>
      <c r="C157" t="s">
        <v>1432</v>
      </c>
    </row>
    <row r="158" spans="1:3" x14ac:dyDescent="0.3">
      <c r="A158">
        <v>114000011</v>
      </c>
      <c r="B158" t="s">
        <v>1431</v>
      </c>
      <c r="C158" t="s">
        <v>1432</v>
      </c>
    </row>
    <row r="159" spans="1:3" x14ac:dyDescent="0.3">
      <c r="A159">
        <v>114000021</v>
      </c>
      <c r="B159" t="s">
        <v>1431</v>
      </c>
      <c r="C159" t="s">
        <v>1432</v>
      </c>
    </row>
    <row r="160" spans="1:3" x14ac:dyDescent="0.3">
      <c r="A160">
        <v>114000022</v>
      </c>
      <c r="B160" t="s">
        <v>1431</v>
      </c>
      <c r="C160" t="s">
        <v>1432</v>
      </c>
    </row>
    <row r="161" spans="1:3" x14ac:dyDescent="0.3">
      <c r="A161">
        <v>114000025</v>
      </c>
      <c r="B161" t="s">
        <v>1431</v>
      </c>
      <c r="C161" t="s">
        <v>1432</v>
      </c>
    </row>
    <row r="162" spans="1:3" x14ac:dyDescent="0.3">
      <c r="A162">
        <v>114000028</v>
      </c>
      <c r="B162" t="s">
        <v>1431</v>
      </c>
      <c r="C162" t="s">
        <v>1432</v>
      </c>
    </row>
    <row r="163" spans="1:3" x14ac:dyDescent="0.3">
      <c r="A163">
        <v>114000034</v>
      </c>
      <c r="B163" t="s">
        <v>1431</v>
      </c>
      <c r="C163" t="s">
        <v>1432</v>
      </c>
    </row>
    <row r="164" spans="1:3" x14ac:dyDescent="0.3">
      <c r="A164">
        <v>114000035</v>
      </c>
      <c r="B164" t="s">
        <v>1431</v>
      </c>
      <c r="C164" t="s">
        <v>1432</v>
      </c>
    </row>
    <row r="165" spans="1:3" x14ac:dyDescent="0.3">
      <c r="A165">
        <v>114000041</v>
      </c>
      <c r="B165" t="s">
        <v>1431</v>
      </c>
      <c r="C165" t="s">
        <v>1432</v>
      </c>
    </row>
    <row r="166" spans="1:3" x14ac:dyDescent="0.3">
      <c r="A166">
        <v>114000046</v>
      </c>
      <c r="B166" t="s">
        <v>1431</v>
      </c>
      <c r="C166" t="s">
        <v>1432</v>
      </c>
    </row>
    <row r="167" spans="1:3" x14ac:dyDescent="0.3">
      <c r="A167">
        <v>114000051</v>
      </c>
      <c r="B167" t="s">
        <v>1431</v>
      </c>
      <c r="C167" t="s">
        <v>1432</v>
      </c>
    </row>
    <row r="168" spans="1:3" x14ac:dyDescent="0.3">
      <c r="A168">
        <v>114000052</v>
      </c>
      <c r="B168" t="s">
        <v>1431</v>
      </c>
      <c r="C168" t="s">
        <v>1432</v>
      </c>
    </row>
    <row r="169" spans="1:3" x14ac:dyDescent="0.3">
      <c r="A169">
        <v>114000054</v>
      </c>
      <c r="B169" t="s">
        <v>1431</v>
      </c>
      <c r="C169" t="s">
        <v>1432</v>
      </c>
    </row>
    <row r="170" spans="1:3" x14ac:dyDescent="0.3">
      <c r="A170">
        <v>114000055</v>
      </c>
      <c r="B170" t="s">
        <v>1431</v>
      </c>
      <c r="C170" t="s">
        <v>1432</v>
      </c>
    </row>
    <row r="171" spans="1:3" x14ac:dyDescent="0.3">
      <c r="A171">
        <v>114000058</v>
      </c>
      <c r="B171" t="s">
        <v>1431</v>
      </c>
      <c r="C171" t="s">
        <v>1432</v>
      </c>
    </row>
    <row r="172" spans="1:3" x14ac:dyDescent="0.3">
      <c r="A172">
        <v>114000059</v>
      </c>
      <c r="B172" t="s">
        <v>1431</v>
      </c>
      <c r="C172" t="s">
        <v>1432</v>
      </c>
    </row>
    <row r="173" spans="1:3" x14ac:dyDescent="0.3">
      <c r="A173">
        <v>114000074</v>
      </c>
      <c r="B173" t="s">
        <v>1431</v>
      </c>
      <c r="C173" t="s">
        <v>1432</v>
      </c>
    </row>
    <row r="174" spans="1:3" x14ac:dyDescent="0.3">
      <c r="A174">
        <v>114000078</v>
      </c>
      <c r="B174" t="s">
        <v>1431</v>
      </c>
      <c r="C174" t="s">
        <v>1432</v>
      </c>
    </row>
    <row r="175" spans="1:3" x14ac:dyDescent="0.3">
      <c r="A175">
        <v>114000081</v>
      </c>
      <c r="B175" t="s">
        <v>1431</v>
      </c>
      <c r="C175" t="s">
        <v>1432</v>
      </c>
    </row>
    <row r="176" spans="1:3" x14ac:dyDescent="0.3">
      <c r="A176">
        <v>114000084</v>
      </c>
      <c r="B176" t="s">
        <v>1431</v>
      </c>
      <c r="C176" t="s">
        <v>1432</v>
      </c>
    </row>
    <row r="177" spans="1:3" x14ac:dyDescent="0.3">
      <c r="A177">
        <v>114000086</v>
      </c>
      <c r="B177" t="s">
        <v>1431</v>
      </c>
      <c r="C177" t="s">
        <v>1432</v>
      </c>
    </row>
    <row r="178" spans="1:3" x14ac:dyDescent="0.3">
      <c r="A178">
        <v>114000087</v>
      </c>
      <c r="B178" t="s">
        <v>1431</v>
      </c>
      <c r="C178" t="s">
        <v>1432</v>
      </c>
    </row>
    <row r="179" spans="1:3" x14ac:dyDescent="0.3">
      <c r="A179">
        <v>114000091</v>
      </c>
      <c r="B179" t="s">
        <v>1431</v>
      </c>
      <c r="C179" t="s">
        <v>1432</v>
      </c>
    </row>
  </sheetData>
  <autoFilter ref="A1:C179" xr:uid="{CED3E5F1-E779-4A1B-83C5-77578943C414}">
    <sortState xmlns:xlrd2="http://schemas.microsoft.com/office/spreadsheetml/2017/richdata2" ref="A2:C179">
      <sortCondition ref="C1:C179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Hoja1</vt:lpstr>
      <vt:lpstr>Hoja4</vt:lpstr>
      <vt:lpstr>Meta-Ocurrence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soto</dc:creator>
  <cp:lastModifiedBy>Ismael soto</cp:lastModifiedBy>
  <dcterms:created xsi:type="dcterms:W3CDTF">2022-05-17T08:24:08Z</dcterms:created>
  <dcterms:modified xsi:type="dcterms:W3CDTF">2022-10-25T12:28:04Z</dcterms:modified>
</cp:coreProperties>
</file>